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OSITRAN\Practicante\06. JUNIO\Actividad 10 Boletin puertos\"/>
    </mc:Choice>
  </mc:AlternateContent>
  <xr:revisionPtr revIDLastSave="0" documentId="13_ncr:1_{CBC8F364-A6C7-4375-9CA9-88FF8EF1A5E5}" xr6:coauthVersionLast="47" xr6:coauthVersionMax="47" xr10:uidLastSave="{00000000-0000-0000-0000-000000000000}"/>
  <bookViews>
    <workbookView xWindow="-120" yWindow="-120" windowWidth="20730" windowHeight="11040" tabRatio="795" activeTab="9" xr2:uid="{00000000-000D-0000-FFFF-FFFF00000000}"/>
  </bookViews>
  <sheets>
    <sheet name="ÍNDICE" sheetId="16" r:id="rId1"/>
    <sheet name="1. TMN" sheetId="8" r:id="rId2"/>
    <sheet name="2. TMS" sheetId="17" r:id="rId3"/>
    <sheet name="4. TISUR" sheetId="6" r:id="rId4"/>
    <sheet name="3. TCA" sheetId="10" r:id="rId5"/>
    <sheet name="8. TPMS" sheetId="19" r:id="rId6"/>
    <sheet name="5. TPP" sheetId="7" r:id="rId7"/>
    <sheet name="6. TPE" sheetId="18" r:id="rId8"/>
    <sheet name="7. COPAM" sheetId="15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7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8" i="10" l="1"/>
  <c r="EE15" i="10"/>
  <c r="FZ11" i="17" l="1"/>
  <c r="FZ19" i="17"/>
  <c r="GQ13" i="6" l="1"/>
  <c r="GQ20" i="6"/>
  <c r="CC13" i="19" l="1"/>
  <c r="CC20" i="19"/>
  <c r="EB13" i="7" l="1"/>
  <c r="EB20" i="7"/>
  <c r="FS13" i="18" l="1"/>
  <c r="FS20" i="18"/>
  <c r="CY13" i="15" l="1"/>
  <c r="CY20" i="15"/>
  <c r="FM21" i="8" l="1"/>
  <c r="FM13" i="8"/>
  <c r="FS14" i="2"/>
  <c r="FR14" i="2"/>
  <c r="CX20" i="15" l="1"/>
  <c r="CX13" i="15"/>
  <c r="FR20" i="18" l="1"/>
  <c r="FR13" i="18"/>
  <c r="EA20" i="7" l="1"/>
  <c r="EA13" i="7"/>
  <c r="CB20" i="19" l="1"/>
  <c r="CB13" i="19"/>
  <c r="GP20" i="6" l="1"/>
  <c r="GP13" i="6"/>
  <c r="ED15" i="10" l="1"/>
  <c r="ED8" i="10"/>
  <c r="FY19" i="17" l="1"/>
  <c r="FY11" i="17"/>
  <c r="FL21" i="8" l="1"/>
  <c r="FL13" i="8"/>
  <c r="FQ14" i="2" l="1"/>
  <c r="FP14" i="2" l="1"/>
  <c r="FO14" i="2"/>
  <c r="FN14" i="2"/>
  <c r="FM14" i="2"/>
  <c r="FL14" i="2"/>
  <c r="FK14" i="2"/>
  <c r="FJ14" i="2"/>
  <c r="FI14" i="2"/>
  <c r="FH14" i="2"/>
  <c r="FG14" i="2"/>
  <c r="FF14" i="2"/>
  <c r="FE14" i="2"/>
  <c r="FD14" i="2"/>
  <c r="FC14" i="2"/>
  <c r="FB14" i="2"/>
  <c r="FA14" i="2"/>
  <c r="EZ14" i="2"/>
  <c r="EY14" i="2"/>
  <c r="EX14" i="2"/>
  <c r="EW14" i="2"/>
  <c r="EV14" i="2"/>
  <c r="EU14" i="2"/>
  <c r="ET14" i="2"/>
  <c r="ES14" i="2"/>
  <c r="ER14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FQ20" i="18"/>
  <c r="FP20" i="18"/>
  <c r="FO20" i="18"/>
  <c r="FN20" i="18"/>
  <c r="FM20" i="18"/>
  <c r="FL20" i="18"/>
  <c r="FK20" i="18"/>
  <c r="FJ20" i="18"/>
  <c r="FI20" i="18"/>
  <c r="FH20" i="18"/>
  <c r="FG20" i="18"/>
  <c r="FF20" i="18"/>
  <c r="FE20" i="18"/>
  <c r="FD20" i="18"/>
  <c r="FC20" i="18"/>
  <c r="FB20" i="18"/>
  <c r="FA20" i="18"/>
  <c r="EZ20" i="18"/>
  <c r="EY20" i="18"/>
  <c r="EX20" i="18"/>
  <c r="EW20" i="18"/>
  <c r="EV20" i="18"/>
  <c r="EU20" i="18"/>
  <c r="ET20" i="18"/>
  <c r="ES20" i="18"/>
  <c r="ER20" i="18"/>
  <c r="EQ20" i="18"/>
  <c r="EP20" i="18"/>
  <c r="EO20" i="18"/>
  <c r="EN20" i="18"/>
  <c r="EM20" i="18"/>
  <c r="EL20" i="18"/>
  <c r="EK20" i="18"/>
  <c r="EJ20" i="18"/>
  <c r="EI20" i="18"/>
  <c r="EH20" i="18"/>
  <c r="EG20" i="18"/>
  <c r="EF20" i="18"/>
  <c r="EE20" i="18"/>
  <c r="ED20" i="18"/>
  <c r="EC20" i="18"/>
  <c r="EB20" i="18"/>
  <c r="EA20" i="18"/>
  <c r="DZ20" i="18"/>
  <c r="DY20" i="18"/>
  <c r="DX20" i="18"/>
  <c r="DW20" i="18"/>
  <c r="DV20" i="18"/>
  <c r="DU20" i="18"/>
  <c r="DT20" i="18"/>
  <c r="DS20" i="18"/>
  <c r="DR20" i="18"/>
  <c r="DQ20" i="18"/>
  <c r="DP20" i="18"/>
  <c r="DO20" i="18"/>
  <c r="DN20" i="18"/>
  <c r="DM20" i="18"/>
  <c r="DL20" i="18"/>
  <c r="DK20" i="18"/>
  <c r="DJ20" i="18"/>
  <c r="DI20" i="18"/>
  <c r="DH20" i="18"/>
  <c r="DG20" i="18"/>
  <c r="DF20" i="18"/>
  <c r="DE20" i="18"/>
  <c r="DD20" i="18"/>
  <c r="DC20" i="18"/>
  <c r="DB20" i="18"/>
  <c r="DA20" i="18"/>
  <c r="CZ20" i="18"/>
  <c r="CY20" i="18"/>
  <c r="CX20" i="18"/>
  <c r="CW20" i="18"/>
  <c r="CV20" i="18"/>
  <c r="CU20" i="18"/>
  <c r="CT20" i="18"/>
  <c r="CS20" i="18"/>
  <c r="CR20" i="18"/>
  <c r="CQ20" i="18"/>
  <c r="CP20" i="18"/>
  <c r="CO20" i="18"/>
  <c r="CN20" i="18"/>
  <c r="CM20" i="18"/>
  <c r="CL20" i="18"/>
  <c r="CK20" i="18"/>
  <c r="CJ20" i="18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FQ13" i="18"/>
  <c r="FP13" i="18"/>
  <c r="FO13" i="18"/>
  <c r="FN13" i="18"/>
  <c r="FM13" i="18"/>
  <c r="FL13" i="18"/>
  <c r="FK13" i="18"/>
  <c r="FJ13" i="18"/>
  <c r="FI13" i="18"/>
  <c r="FH13" i="18"/>
  <c r="FG13" i="18"/>
  <c r="FF13" i="18"/>
  <c r="FE13" i="18"/>
  <c r="FD13" i="18"/>
  <c r="FC13" i="18"/>
  <c r="FB13" i="18"/>
  <c r="FA13" i="18"/>
  <c r="EZ13" i="18"/>
  <c r="EY13" i="18"/>
  <c r="EX13" i="18"/>
  <c r="EW13" i="18"/>
  <c r="EV13" i="18"/>
  <c r="EU13" i="18"/>
  <c r="ET13" i="18"/>
  <c r="ES13" i="18"/>
  <c r="ER13" i="18"/>
  <c r="EQ13" i="18"/>
  <c r="EP13" i="18"/>
  <c r="EO13" i="18"/>
  <c r="EN13" i="18"/>
  <c r="EM13" i="18"/>
  <c r="EL13" i="18"/>
  <c r="EK13" i="18"/>
  <c r="EJ13" i="18"/>
  <c r="EI13" i="18"/>
  <c r="EH13" i="18"/>
  <c r="EG13" i="18"/>
  <c r="EF13" i="18"/>
  <c r="EE13" i="18"/>
  <c r="ED13" i="18"/>
  <c r="EC13" i="18"/>
  <c r="EB13" i="18"/>
  <c r="EA13" i="18"/>
  <c r="DZ13" i="18"/>
  <c r="DY13" i="18"/>
  <c r="DX13" i="18"/>
  <c r="DW13" i="18"/>
  <c r="DV13" i="18"/>
  <c r="DU13" i="18"/>
  <c r="DT13" i="18"/>
  <c r="DS13" i="18"/>
  <c r="DR13" i="18"/>
  <c r="DQ13" i="18"/>
  <c r="DP13" i="18"/>
  <c r="DO13" i="18"/>
  <c r="DN13" i="18"/>
  <c r="DM13" i="18"/>
  <c r="DL13" i="18"/>
  <c r="DK13" i="18"/>
  <c r="DJ13" i="18"/>
  <c r="DI13" i="18"/>
  <c r="DH13" i="18"/>
  <c r="DG13" i="18"/>
  <c r="DF13" i="18"/>
  <c r="DE13" i="18"/>
  <c r="DD13" i="18"/>
  <c r="DC13" i="18"/>
  <c r="DB13" i="18"/>
  <c r="DA13" i="18"/>
  <c r="CZ13" i="18"/>
  <c r="CY13" i="18"/>
  <c r="CX13" i="18"/>
  <c r="CW13" i="18"/>
  <c r="CV13" i="18"/>
  <c r="CU13" i="18"/>
  <c r="CT13" i="18"/>
  <c r="CS13" i="18"/>
  <c r="CR13" i="18"/>
  <c r="CQ13" i="18"/>
  <c r="CP13" i="18"/>
  <c r="CO13" i="18"/>
  <c r="CN13" i="18"/>
  <c r="CM13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DZ20" i="7"/>
  <c r="DY20" i="7"/>
  <c r="DX20" i="7"/>
  <c r="DW20" i="7"/>
  <c r="DV20" i="7"/>
  <c r="DU20" i="7"/>
  <c r="DT20" i="7"/>
  <c r="DS20" i="7"/>
  <c r="DR20" i="7"/>
  <c r="DQ20" i="7"/>
  <c r="DP20" i="7"/>
  <c r="DO20" i="7"/>
  <c r="DN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DA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DZ13" i="7"/>
  <c r="DY13" i="7"/>
  <c r="DX13" i="7"/>
  <c r="DW13" i="7"/>
  <c r="DV13" i="7"/>
  <c r="DU13" i="7"/>
  <c r="DT13" i="7"/>
  <c r="DS13" i="7"/>
  <c r="DR13" i="7"/>
  <c r="DQ13" i="7"/>
  <c r="DP13" i="7"/>
  <c r="DO13" i="7"/>
  <c r="DN13" i="7"/>
  <c r="DM13" i="7"/>
  <c r="DL13" i="7"/>
  <c r="DK13" i="7"/>
  <c r="DJ13" i="7"/>
  <c r="DI13" i="7"/>
  <c r="DH13" i="7"/>
  <c r="DG13" i="7"/>
  <c r="DF13" i="7"/>
  <c r="DE13" i="7"/>
  <c r="DD13" i="7"/>
  <c r="DC13" i="7"/>
  <c r="DB13" i="7"/>
  <c r="DA13" i="7"/>
  <c r="CZ13" i="7"/>
  <c r="CY13" i="7"/>
  <c r="CX13" i="7"/>
  <c r="CW13" i="7"/>
  <c r="CV13" i="7"/>
  <c r="CU13" i="7"/>
  <c r="CT13" i="7"/>
  <c r="CS13" i="7"/>
  <c r="CR13" i="7"/>
  <c r="CQ13" i="7"/>
  <c r="CP13" i="7"/>
  <c r="CO13" i="7"/>
  <c r="CN13" i="7"/>
  <c r="CM13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BX13" i="7"/>
  <c r="BW13" i="7"/>
  <c r="BV13" i="7"/>
  <c r="BU13" i="7"/>
  <c r="BT13" i="7"/>
  <c r="BS13" i="7"/>
  <c r="BR13" i="7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CA20" i="19"/>
  <c r="BZ20" i="19"/>
  <c r="BY20" i="19"/>
  <c r="BX20" i="19"/>
  <c r="BW20" i="19"/>
  <c r="BV20" i="19"/>
  <c r="BU20" i="19"/>
  <c r="BT20" i="19"/>
  <c r="BS20" i="19"/>
  <c r="BR20" i="19"/>
  <c r="BQ20" i="19"/>
  <c r="BP20" i="19"/>
  <c r="BO20" i="19"/>
  <c r="BN20" i="19"/>
  <c r="BM20" i="19"/>
  <c r="BL20" i="19"/>
  <c r="BK20" i="19"/>
  <c r="BJ20" i="19"/>
  <c r="BI20" i="19"/>
  <c r="BH20" i="19"/>
  <c r="BG20" i="19"/>
  <c r="BF20" i="19"/>
  <c r="BE20" i="19"/>
  <c r="BD20" i="19"/>
  <c r="BC20" i="19"/>
  <c r="BB20" i="19"/>
  <c r="BA20" i="19"/>
  <c r="AZ20" i="19"/>
  <c r="AY20" i="19"/>
  <c r="AX20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A13" i="19"/>
  <c r="BZ13" i="19"/>
  <c r="BY13" i="19"/>
  <c r="BX13" i="19"/>
  <c r="BW13" i="19"/>
  <c r="BV13" i="19"/>
  <c r="BU13" i="19"/>
  <c r="BT13" i="19"/>
  <c r="BS13" i="19"/>
  <c r="BR13" i="19"/>
  <c r="BQ13" i="19"/>
  <c r="BP13" i="19"/>
  <c r="BO13" i="19"/>
  <c r="BN13" i="19"/>
  <c r="BM13" i="19"/>
  <c r="BL13" i="19"/>
  <c r="BK13" i="19"/>
  <c r="BJ13" i="19"/>
  <c r="BI13" i="19"/>
  <c r="BH13" i="19"/>
  <c r="BG13" i="19"/>
  <c r="BF13" i="19"/>
  <c r="BE13" i="19"/>
  <c r="BD13" i="19"/>
  <c r="BC13" i="19"/>
  <c r="BB13" i="19"/>
  <c r="BA13" i="19"/>
  <c r="AZ13" i="19"/>
  <c r="AY13" i="19"/>
  <c r="AX13" i="19"/>
  <c r="AW13" i="19"/>
  <c r="AV13" i="19"/>
  <c r="AU13" i="19"/>
  <c r="AT13" i="19"/>
  <c r="AS13" i="19"/>
  <c r="AR13" i="19"/>
  <c r="AQ13" i="19"/>
  <c r="AP13" i="19"/>
  <c r="AO13" i="19"/>
  <c r="AN13" i="19"/>
  <c r="AM13" i="19"/>
  <c r="AL13" i="19"/>
  <c r="AK13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EC15" i="10"/>
  <c r="EB15" i="10"/>
  <c r="EA15" i="10"/>
  <c r="DZ15" i="10"/>
  <c r="DY15" i="10"/>
  <c r="DX15" i="10"/>
  <c r="DW15" i="10"/>
  <c r="DV15" i="10"/>
  <c r="DU15" i="10"/>
  <c r="DT15" i="10"/>
  <c r="DS15" i="10"/>
  <c r="DR15" i="10"/>
  <c r="DQ15" i="10"/>
  <c r="DP15" i="10"/>
  <c r="DO15" i="10"/>
  <c r="DN15" i="10"/>
  <c r="DM15" i="10"/>
  <c r="DL15" i="10"/>
  <c r="DK15" i="10"/>
  <c r="DJ15" i="10"/>
  <c r="DI15" i="10"/>
  <c r="DH15" i="10"/>
  <c r="DG15" i="10"/>
  <c r="DF15" i="10"/>
  <c r="DE15" i="10"/>
  <c r="DD15" i="10"/>
  <c r="DC15" i="10"/>
  <c r="DB15" i="10"/>
  <c r="DA15" i="10"/>
  <c r="CZ15" i="10"/>
  <c r="CY15" i="10"/>
  <c r="CX15" i="10"/>
  <c r="CW15" i="10"/>
  <c r="CV15" i="10"/>
  <c r="CU15" i="10"/>
  <c r="CT15" i="10"/>
  <c r="CS15" i="10"/>
  <c r="CR15" i="10"/>
  <c r="CQ15" i="10"/>
  <c r="CP15" i="10"/>
  <c r="CO15" i="10"/>
  <c r="CN15" i="10"/>
  <c r="CM15" i="10"/>
  <c r="CL15" i="10"/>
  <c r="CK15" i="10"/>
  <c r="CJ15" i="10"/>
  <c r="CI15" i="10"/>
  <c r="CH15" i="10"/>
  <c r="CG15" i="10"/>
  <c r="CF15" i="10"/>
  <c r="CE15" i="10"/>
  <c r="CD15" i="10"/>
  <c r="CC15" i="10"/>
  <c r="CB15" i="10"/>
  <c r="CA15" i="10"/>
  <c r="BZ15" i="10"/>
  <c r="BY15" i="10"/>
  <c r="BX15" i="10"/>
  <c r="BW15" i="10"/>
  <c r="BV15" i="10"/>
  <c r="BU15" i="10"/>
  <c r="BT15" i="10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G15" i="10"/>
  <c r="BF15" i="10"/>
  <c r="BE15" i="10"/>
  <c r="BD15" i="10"/>
  <c r="BC15" i="10"/>
  <c r="BB15" i="10"/>
  <c r="BA15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EC8" i="10"/>
  <c r="EB8" i="10"/>
  <c r="EA8" i="10"/>
  <c r="DZ8" i="10"/>
  <c r="DY8" i="10"/>
  <c r="DX8" i="10"/>
  <c r="DW8" i="10"/>
  <c r="DV8" i="10"/>
  <c r="DU8" i="10"/>
  <c r="DT8" i="10"/>
  <c r="DS8" i="10"/>
  <c r="DR8" i="10"/>
  <c r="DQ8" i="10"/>
  <c r="DP8" i="10"/>
  <c r="DO8" i="10"/>
  <c r="DN8" i="10"/>
  <c r="DM8" i="10"/>
  <c r="DL8" i="10"/>
  <c r="DK8" i="10"/>
  <c r="DJ8" i="10"/>
  <c r="DI8" i="10"/>
  <c r="DH8" i="10"/>
  <c r="DG8" i="10"/>
  <c r="DF8" i="10"/>
  <c r="DE8" i="10"/>
  <c r="DD8" i="10"/>
  <c r="DC8" i="10"/>
  <c r="DB8" i="10"/>
  <c r="DA8" i="10"/>
  <c r="CZ8" i="10"/>
  <c r="CY8" i="10"/>
  <c r="CX8" i="10"/>
  <c r="CW8" i="10"/>
  <c r="CV8" i="10"/>
  <c r="CU8" i="10"/>
  <c r="CT8" i="10"/>
  <c r="CS8" i="10"/>
  <c r="CR8" i="10"/>
  <c r="CQ8" i="10"/>
  <c r="CP8" i="10"/>
  <c r="CO8" i="10"/>
  <c r="CN8" i="10"/>
  <c r="CM8" i="10"/>
  <c r="CL8" i="10"/>
  <c r="CK8" i="10"/>
  <c r="CJ8" i="10"/>
  <c r="CI8" i="10"/>
  <c r="CH8" i="10"/>
  <c r="CG8" i="10"/>
  <c r="CF8" i="10"/>
  <c r="CE8" i="10"/>
  <c r="CD8" i="10"/>
  <c r="CC8" i="10"/>
  <c r="CB8" i="10"/>
  <c r="CA8" i="10"/>
  <c r="BZ8" i="10"/>
  <c r="BY8" i="10"/>
  <c r="BX8" i="10"/>
  <c r="BW8" i="10"/>
  <c r="BV8" i="10"/>
  <c r="BU8" i="10"/>
  <c r="BT8" i="10"/>
  <c r="BS8" i="10"/>
  <c r="BR8" i="10"/>
  <c r="BQ8" i="10"/>
  <c r="BP8" i="10"/>
  <c r="BO8" i="10"/>
  <c r="BN8" i="10"/>
  <c r="BM8" i="10"/>
  <c r="BL8" i="10"/>
  <c r="BK8" i="10"/>
  <c r="BJ8" i="10"/>
  <c r="BI8" i="10"/>
  <c r="BH8" i="10"/>
  <c r="BG8" i="10"/>
  <c r="BF8" i="10"/>
  <c r="BE8" i="10"/>
  <c r="BD8" i="10"/>
  <c r="BC8" i="10"/>
  <c r="BB8" i="10"/>
  <c r="BA8" i="10"/>
  <c r="AZ8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GO20" i="6"/>
  <c r="GN20" i="6"/>
  <c r="GM20" i="6"/>
  <c r="GL20" i="6"/>
  <c r="GK20" i="6"/>
  <c r="GJ20" i="6"/>
  <c r="GI20" i="6"/>
  <c r="GH20" i="6"/>
  <c r="GG20" i="6"/>
  <c r="GF20" i="6"/>
  <c r="GE20" i="6"/>
  <c r="GD20" i="6"/>
  <c r="GC20" i="6"/>
  <c r="GB20" i="6"/>
  <c r="GA20" i="6"/>
  <c r="FZ20" i="6"/>
  <c r="FY20" i="6"/>
  <c r="FX20" i="6"/>
  <c r="FW20" i="6"/>
  <c r="FV20" i="6"/>
  <c r="FU20" i="6"/>
  <c r="FT20" i="6"/>
  <c r="FS20" i="6"/>
  <c r="FR20" i="6"/>
  <c r="FQ20" i="6"/>
  <c r="FP20" i="6"/>
  <c r="FO20" i="6"/>
  <c r="FN20" i="6"/>
  <c r="FM20" i="6"/>
  <c r="FL20" i="6"/>
  <c r="FK20" i="6"/>
  <c r="FJ20" i="6"/>
  <c r="FI20" i="6"/>
  <c r="FH20" i="6"/>
  <c r="FG20" i="6"/>
  <c r="FF20" i="6"/>
  <c r="FE20" i="6"/>
  <c r="FD20" i="6"/>
  <c r="FC20" i="6"/>
  <c r="FB20" i="6"/>
  <c r="FA20" i="6"/>
  <c r="EZ20" i="6"/>
  <c r="EY20" i="6"/>
  <c r="EX20" i="6"/>
  <c r="EW20" i="6"/>
  <c r="EV20" i="6"/>
  <c r="EU20" i="6"/>
  <c r="ET20" i="6"/>
  <c r="ES20" i="6"/>
  <c r="ER20" i="6"/>
  <c r="EQ20" i="6"/>
  <c r="EP20" i="6"/>
  <c r="EO20" i="6"/>
  <c r="EN20" i="6"/>
  <c r="EM20" i="6"/>
  <c r="EL20" i="6"/>
  <c r="EK20" i="6"/>
  <c r="EJ20" i="6"/>
  <c r="EI20" i="6"/>
  <c r="EH20" i="6"/>
  <c r="EG20" i="6"/>
  <c r="EF20" i="6"/>
  <c r="EE20" i="6"/>
  <c r="ED20" i="6"/>
  <c r="EC20" i="6"/>
  <c r="EB20" i="6"/>
  <c r="EA20" i="6"/>
  <c r="DZ20" i="6"/>
  <c r="DY20" i="6"/>
  <c r="DX20" i="6"/>
  <c r="DW20" i="6"/>
  <c r="DV20" i="6"/>
  <c r="DU20" i="6"/>
  <c r="DT20" i="6"/>
  <c r="DS20" i="6"/>
  <c r="DR20" i="6"/>
  <c r="DQ20" i="6"/>
  <c r="DP20" i="6"/>
  <c r="DO20" i="6"/>
  <c r="DN20" i="6"/>
  <c r="DM20" i="6"/>
  <c r="DL20" i="6"/>
  <c r="DK20" i="6"/>
  <c r="DJ20" i="6"/>
  <c r="DI20" i="6"/>
  <c r="DH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GO13" i="6"/>
  <c r="GN13" i="6"/>
  <c r="GM13" i="6"/>
  <c r="GL13" i="6"/>
  <c r="GK13" i="6"/>
  <c r="GJ13" i="6"/>
  <c r="GI13" i="6"/>
  <c r="GH13" i="6"/>
  <c r="GG13" i="6"/>
  <c r="GF13" i="6"/>
  <c r="GE13" i="6"/>
  <c r="GD13" i="6"/>
  <c r="GC13" i="6"/>
  <c r="GB13" i="6"/>
  <c r="GA13" i="6"/>
  <c r="FZ13" i="6"/>
  <c r="FY13" i="6"/>
  <c r="FX13" i="6"/>
  <c r="FW13" i="6"/>
  <c r="FV13" i="6"/>
  <c r="FU13" i="6"/>
  <c r="FT13" i="6"/>
  <c r="FS13" i="6"/>
  <c r="FR13" i="6"/>
  <c r="FQ13" i="6"/>
  <c r="FP13" i="6"/>
  <c r="FO13" i="6"/>
  <c r="FN13" i="6"/>
  <c r="FM13" i="6"/>
  <c r="FL13" i="6"/>
  <c r="FK13" i="6"/>
  <c r="FJ13" i="6"/>
  <c r="FI13" i="6"/>
  <c r="FH13" i="6"/>
  <c r="FG13" i="6"/>
  <c r="FF13" i="6"/>
  <c r="FE13" i="6"/>
  <c r="FD13" i="6"/>
  <c r="FC13" i="6"/>
  <c r="FB13" i="6"/>
  <c r="FA13" i="6"/>
  <c r="EZ13" i="6"/>
  <c r="EY13" i="6"/>
  <c r="EX13" i="6"/>
  <c r="EW13" i="6"/>
  <c r="EV13" i="6"/>
  <c r="EU13" i="6"/>
  <c r="ET13" i="6"/>
  <c r="ES13" i="6"/>
  <c r="ER13" i="6"/>
  <c r="EQ13" i="6"/>
  <c r="EP13" i="6"/>
  <c r="EO13" i="6"/>
  <c r="EN13" i="6"/>
  <c r="EM13" i="6"/>
  <c r="EL13" i="6"/>
  <c r="EK13" i="6"/>
  <c r="EJ13" i="6"/>
  <c r="EI13" i="6"/>
  <c r="EH13" i="6"/>
  <c r="EG13" i="6"/>
  <c r="EF13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DS13" i="6"/>
  <c r="DR13" i="6"/>
  <c r="DQ13" i="6"/>
  <c r="DP13" i="6"/>
  <c r="DO13" i="6"/>
  <c r="DN13" i="6"/>
  <c r="DM13" i="6"/>
  <c r="DL13" i="6"/>
  <c r="DK13" i="6"/>
  <c r="DJ13" i="6"/>
  <c r="DI13" i="6"/>
  <c r="DH13" i="6"/>
  <c r="DF13" i="6"/>
  <c r="DE13" i="6"/>
  <c r="DD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D12" i="6"/>
  <c r="FX19" i="17"/>
  <c r="FW19" i="17"/>
  <c r="FV19" i="17"/>
  <c r="FU19" i="17"/>
  <c r="FT19" i="17"/>
  <c r="FS19" i="17"/>
  <c r="FR19" i="17"/>
  <c r="FQ19" i="17"/>
  <c r="FP19" i="17"/>
  <c r="FO19" i="17"/>
  <c r="FN19" i="17"/>
  <c r="FM19" i="17"/>
  <c r="FL19" i="17"/>
  <c r="FK19" i="17"/>
  <c r="FJ19" i="17"/>
  <c r="FI19" i="17"/>
  <c r="FH19" i="17"/>
  <c r="FG19" i="17"/>
  <c r="FF19" i="17"/>
  <c r="FE19" i="17"/>
  <c r="FD19" i="17"/>
  <c r="FC19" i="17"/>
  <c r="FB19" i="17"/>
  <c r="FA19" i="17"/>
  <c r="EZ19" i="17"/>
  <c r="EY19" i="17"/>
  <c r="EX19" i="17"/>
  <c r="EW19" i="17"/>
  <c r="EV19" i="17"/>
  <c r="EU19" i="17"/>
  <c r="EM19" i="17"/>
  <c r="EL19" i="17"/>
  <c r="EK19" i="17"/>
  <c r="EJ19" i="17"/>
  <c r="EI19" i="17"/>
  <c r="EH19" i="17"/>
  <c r="EG19" i="17"/>
  <c r="EF19" i="17"/>
  <c r="EE19" i="17"/>
  <c r="ED19" i="17"/>
  <c r="EC19" i="17"/>
  <c r="EB19" i="17"/>
  <c r="EA19" i="17"/>
  <c r="DZ19" i="17"/>
  <c r="DY19" i="17"/>
  <c r="DX19" i="17"/>
  <c r="DW19" i="17"/>
  <c r="DV19" i="17"/>
  <c r="DU19" i="17"/>
  <c r="DT19" i="17"/>
  <c r="DS19" i="17"/>
  <c r="DR19" i="17"/>
  <c r="DQ19" i="17"/>
  <c r="DP19" i="17"/>
  <c r="DO19" i="1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B19" i="17"/>
  <c r="DA19" i="17"/>
  <c r="CZ19" i="17"/>
  <c r="CY19" i="17"/>
  <c r="CX19" i="17"/>
  <c r="CW19" i="17"/>
  <c r="CV19" i="17"/>
  <c r="CU19" i="17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FX11" i="17"/>
  <c r="FW11" i="17"/>
  <c r="FV11" i="17"/>
  <c r="FU11" i="17"/>
  <c r="FT11" i="17"/>
  <c r="FS11" i="17"/>
  <c r="FR11" i="17"/>
  <c r="FQ11" i="17"/>
  <c r="FP11" i="17"/>
  <c r="FO11" i="17"/>
  <c r="FN11" i="17"/>
  <c r="FM11" i="17"/>
  <c r="FL11" i="17"/>
  <c r="FK11" i="17"/>
  <c r="FJ11" i="17"/>
  <c r="FI11" i="17"/>
  <c r="FH11" i="17"/>
  <c r="FG11" i="17"/>
  <c r="FF11" i="17"/>
  <c r="FE11" i="17"/>
  <c r="FD11" i="17"/>
  <c r="FC11" i="17"/>
  <c r="FB11" i="17"/>
  <c r="FA11" i="17"/>
  <c r="EZ11" i="17"/>
  <c r="EY11" i="17"/>
  <c r="EX11" i="17"/>
  <c r="EW11" i="17"/>
  <c r="EV11" i="17"/>
  <c r="EU11" i="17"/>
  <c r="ET11" i="17"/>
  <c r="ES11" i="17"/>
  <c r="ER11" i="17"/>
  <c r="EQ11" i="17"/>
  <c r="EP11" i="17"/>
  <c r="EO11" i="17"/>
  <c r="EN11" i="17"/>
  <c r="EM11" i="17"/>
  <c r="EL11" i="17"/>
  <c r="EK11" i="17"/>
  <c r="EJ11" i="17"/>
  <c r="EI11" i="17"/>
  <c r="EH11" i="17"/>
  <c r="EG11" i="17"/>
  <c r="EF11" i="17"/>
  <c r="EE11" i="17"/>
  <c r="ED11" i="17"/>
  <c r="EC11" i="17"/>
  <c r="EB11" i="17"/>
  <c r="EA11" i="17"/>
  <c r="DZ11" i="17"/>
  <c r="DY11" i="17"/>
  <c r="DX11" i="17"/>
  <c r="DW11" i="17"/>
  <c r="DV11" i="17"/>
  <c r="DU11" i="17"/>
  <c r="DT11" i="17"/>
  <c r="DS11" i="17"/>
  <c r="DR11" i="17"/>
  <c r="DQ11" i="17"/>
  <c r="DP11" i="17"/>
  <c r="DO11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DB11" i="17"/>
  <c r="DA11" i="17"/>
  <c r="CZ11" i="17"/>
  <c r="CY11" i="17"/>
  <c r="CX11" i="17"/>
  <c r="CW11" i="17"/>
  <c r="CV11" i="17"/>
  <c r="CU11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FK21" i="8"/>
  <c r="FJ21" i="8"/>
  <c r="FI21" i="8"/>
  <c r="FH21" i="8"/>
  <c r="FG21" i="8"/>
  <c r="FF21" i="8"/>
  <c r="FE21" i="8"/>
  <c r="FD21" i="8"/>
  <c r="FC21" i="8"/>
  <c r="FB21" i="8"/>
  <c r="FA21" i="8"/>
  <c r="EZ21" i="8"/>
  <c r="EY21" i="8"/>
  <c r="EX21" i="8"/>
  <c r="EW21" i="8"/>
  <c r="EV21" i="8"/>
  <c r="EU21" i="8"/>
  <c r="ET21" i="8"/>
  <c r="ES21" i="8"/>
  <c r="ER21" i="8"/>
  <c r="EQ21" i="8"/>
  <c r="EP21" i="8"/>
  <c r="EO21" i="8"/>
  <c r="EN21" i="8"/>
  <c r="EM21" i="8"/>
  <c r="EL21" i="8"/>
  <c r="EK21" i="8"/>
  <c r="EJ21" i="8"/>
  <c r="EI21" i="8"/>
  <c r="EH21" i="8"/>
  <c r="EG21" i="8"/>
  <c r="EF21" i="8"/>
  <c r="EE21" i="8"/>
  <c r="ED21" i="8"/>
  <c r="EC21" i="8"/>
  <c r="EB21" i="8"/>
  <c r="EA21" i="8"/>
  <c r="DZ21" i="8"/>
  <c r="DY21" i="8"/>
  <c r="DX21" i="8"/>
  <c r="DW21" i="8"/>
  <c r="DV21" i="8"/>
  <c r="DU21" i="8"/>
  <c r="DT21" i="8"/>
  <c r="DS21" i="8"/>
  <c r="DR21" i="8"/>
  <c r="DQ21" i="8"/>
  <c r="DP21" i="8"/>
  <c r="DO21" i="8"/>
  <c r="DN21" i="8"/>
  <c r="DM21" i="8"/>
  <c r="DL21" i="8"/>
  <c r="DK21" i="8"/>
  <c r="DJ21" i="8"/>
  <c r="DI21" i="8"/>
  <c r="DH21" i="8"/>
  <c r="DG21" i="8"/>
  <c r="DF21" i="8"/>
  <c r="DD21" i="8"/>
  <c r="DC21" i="8"/>
  <c r="DB21" i="8"/>
  <c r="DA21" i="8"/>
  <c r="CZ21" i="8"/>
  <c r="CY21" i="8"/>
  <c r="CX21" i="8"/>
  <c r="CW21" i="8"/>
  <c r="CV21" i="8"/>
  <c r="CU21" i="8"/>
  <c r="CT21" i="8"/>
  <c r="CS21" i="8"/>
  <c r="CR21" i="8"/>
  <c r="CQ21" i="8"/>
  <c r="CP21" i="8"/>
  <c r="CO21" i="8"/>
  <c r="CN21" i="8"/>
  <c r="CM21" i="8"/>
  <c r="CL21" i="8"/>
  <c r="CK21" i="8"/>
  <c r="CJ21" i="8"/>
  <c r="CI21" i="8"/>
  <c r="CH21" i="8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FK13" i="8"/>
  <c r="FJ13" i="8"/>
  <c r="FI13" i="8"/>
  <c r="FH13" i="8"/>
  <c r="FG13" i="8"/>
  <c r="FF13" i="8"/>
  <c r="FE13" i="8"/>
  <c r="FD13" i="8"/>
  <c r="FC13" i="8"/>
  <c r="FB13" i="8"/>
  <c r="FA13" i="8"/>
  <c r="EZ13" i="8"/>
  <c r="EY13" i="8"/>
  <c r="EX13" i="8"/>
  <c r="EW13" i="8"/>
  <c r="EV13" i="8"/>
  <c r="EU13" i="8"/>
  <c r="ET13" i="8"/>
  <c r="ES13" i="8"/>
  <c r="ER13" i="8"/>
  <c r="EQ13" i="8"/>
  <c r="EP13" i="8"/>
  <c r="EO13" i="8"/>
  <c r="EN13" i="8"/>
  <c r="EM13" i="8"/>
  <c r="EL13" i="8"/>
  <c r="EK13" i="8"/>
  <c r="EJ13" i="8"/>
  <c r="EI13" i="8"/>
  <c r="EH13" i="8"/>
  <c r="EG13" i="8"/>
  <c r="EF13" i="8"/>
  <c r="EE13" i="8"/>
  <c r="ED13" i="8"/>
  <c r="EC13" i="8"/>
  <c r="EB13" i="8"/>
  <c r="EA13" i="8"/>
  <c r="DZ13" i="8"/>
  <c r="DY13" i="8"/>
  <c r="DX13" i="8"/>
  <c r="DW13" i="8"/>
  <c r="DV13" i="8"/>
  <c r="DU13" i="8"/>
  <c r="DT13" i="8"/>
  <c r="DS13" i="8"/>
  <c r="DR13" i="8"/>
  <c r="DQ13" i="8"/>
  <c r="DP13" i="8"/>
  <c r="DO13" i="8"/>
  <c r="DN13" i="8"/>
  <c r="DM13" i="8"/>
  <c r="DL13" i="8"/>
  <c r="DK13" i="8"/>
  <c r="DJ13" i="8"/>
  <c r="DI13" i="8"/>
  <c r="DH13" i="8"/>
  <c r="DG13" i="8"/>
  <c r="DF13" i="8"/>
  <c r="DE13" i="8"/>
  <c r="DD13" i="8"/>
  <c r="DC13" i="8"/>
  <c r="DB13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CO13" i="8"/>
  <c r="CN13" i="8"/>
  <c r="CM13" i="8"/>
  <c r="CL13" i="8"/>
  <c r="CK13" i="8"/>
  <c r="CJ13" i="8"/>
  <c r="CI13" i="8"/>
  <c r="CH13" i="8"/>
  <c r="CG13" i="8"/>
  <c r="CF13" i="8"/>
  <c r="CE13" i="8"/>
  <c r="CD13" i="8"/>
  <c r="CC13" i="8"/>
  <c r="CB13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Paolo Gutierrez Chochoca</author>
  </authors>
  <commentList>
    <comment ref="CC5" authorId="0" shapeId="0" xr:uid="{FAD23E6F-A28D-4FC2-B724-CFB74EE2422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Me sale 16, pero en indicadores está 14. preguntaaar</t>
        </r>
      </text>
    </comment>
    <comment ref="D20" authorId="1" shapeId="0" xr:uid="{00000000-0006-0000-07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tc={42F06982-B52A-4D6A-84CA-DE6EDA111266}</author>
  </authors>
  <commentList>
    <comment ref="B23" authorId="0" shapeId="0" xr:uid="{00000000-0006-0000-05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incluyó el apartado desde la actualización de Feb 23. (Meses actualizados: Oct22, Nov22, Dic22, Ene23)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<sst xmlns="http://schemas.openxmlformats.org/spreadsheetml/2006/main" count="518" uniqueCount="119">
  <si>
    <t>ÍNDICE</t>
  </si>
  <si>
    <t>Variables de Tráfico en Puertos</t>
  </si>
  <si>
    <t>Concesión</t>
  </si>
  <si>
    <t>1.</t>
  </si>
  <si>
    <t>Terminal Portuario Muelle Norte 1/</t>
  </si>
  <si>
    <t>2.</t>
  </si>
  <si>
    <t>Terminal de Contenedores Muelle Sur - Callao</t>
  </si>
  <si>
    <t>3.</t>
  </si>
  <si>
    <t>Terminal de Embarque de Concentrados de Minerales  /1</t>
  </si>
  <si>
    <t>4.</t>
  </si>
  <si>
    <t>Terminal Portuario Matarani 1/</t>
  </si>
  <si>
    <t>5.</t>
  </si>
  <si>
    <t>Terminal Portuario General San Martín 1/</t>
  </si>
  <si>
    <t>6.</t>
  </si>
  <si>
    <t>Terminal Portuario de Paita</t>
  </si>
  <si>
    <t>7.</t>
  </si>
  <si>
    <t>Nuevo Terminal Portuario Yurimaguas -Nueva Reforma 1/</t>
  </si>
  <si>
    <t>8.</t>
  </si>
  <si>
    <t>Terminal Portuario Multipropósito Salaverry</t>
  </si>
  <si>
    <t>9.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</si>
  <si>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</si>
  <si>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</si>
  <si>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</si>
  <si>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</si>
  <si>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</si>
  <si>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</si>
  <si>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</si>
  <si>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</si>
  <si>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</si>
  <si>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</si>
  <si>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</si>
  <si>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MUELLE NORTE</t>
  </si>
  <si>
    <t>I.</t>
  </si>
  <si>
    <t>TRÁFICO PORTUARIO: NAVES</t>
  </si>
  <si>
    <t>UNIDAD MEDIDA</t>
  </si>
  <si>
    <t>may-17</t>
  </si>
  <si>
    <t>jun-17</t>
  </si>
  <si>
    <t>jul-17</t>
  </si>
  <si>
    <t>TMN</t>
  </si>
  <si>
    <t>UNIDADES</t>
  </si>
  <si>
    <t>II</t>
  </si>
  <si>
    <t>TIPO DE PRODUCTO</t>
  </si>
  <si>
    <t>CONTENEDORIZADA</t>
  </si>
  <si>
    <t>TONELADAS</t>
  </si>
  <si>
    <t>LÍQUIDA A GRANEL</t>
  </si>
  <si>
    <t>SÓLIDA A GRANEL</t>
  </si>
  <si>
    <t>PIEZAS SUELTAS</t>
  </si>
  <si>
    <t>RODANTE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</si>
  <si>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</si>
  <si>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t>III.</t>
  </si>
  <si>
    <t>CONTENEDORES</t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</si>
  <si>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</si>
  <si>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t>TEUS</t>
  </si>
  <si>
    <t>CONTENEDORES (Unid. con reestiba*)</t>
  </si>
  <si>
    <t>Unidades</t>
  </si>
  <si>
    <t>CONTENEDORES (TEUs con reestiba*)</t>
  </si>
  <si>
    <t>IV.</t>
  </si>
  <si>
    <t xml:space="preserve">INGRESOS POR SERVICIOS </t>
  </si>
  <si>
    <t>TOTAL</t>
  </si>
  <si>
    <t>DÓLARES</t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</si>
  <si>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</si>
  <si>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SERVICIOS ESPECIALES CON TARIFA</t>
  </si>
  <si>
    <t>SERVICIOS ESPECIALES CON PRECIO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</si>
  <si>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</si>
  <si>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</si>
  <si>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</si>
  <si>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</si>
  <si>
    <t>TERMINAL MUELLE SUR</t>
  </si>
  <si>
    <t>TMS</t>
  </si>
  <si>
    <t>IMPORTACIÓN</t>
  </si>
  <si>
    <t>EXPORTACION</t>
  </si>
  <si>
    <t>TRANSBORDO</t>
  </si>
  <si>
    <t>SERVICIOS ESTANDAR</t>
  </si>
  <si>
    <t>SERVICIOS ESPECIALES</t>
  </si>
  <si>
    <t>OTROS SERVICIOS</t>
  </si>
  <si>
    <t>Nota: Ositrán no considera los movimientos de reestiba ni de shift.</t>
  </si>
  <si>
    <t>TRANSPORTADORA CALLAO</t>
  </si>
  <si>
    <t>TCA</t>
  </si>
  <si>
    <t>TIPO DE PRODUCTO/ PRODUCTO</t>
  </si>
  <si>
    <t>Granel Sólido - Mineral ZINC (TM)</t>
  </si>
  <si>
    <t>Granel Sólido - Mineral COBRE (TM)</t>
  </si>
  <si>
    <t>Granel Sólido - Mineral PLOMO (TM)</t>
  </si>
  <si>
    <t>Granel Sólido - Mineral - OTROS (TM)</t>
  </si>
  <si>
    <r>
      <t>INGRESOS POR SERVICIOS</t>
    </r>
    <r>
      <rPr>
        <b/>
        <vertAlign val="superscript"/>
        <sz val="10"/>
        <color theme="0"/>
        <rFont val="Arial"/>
        <family val="2"/>
      </rPr>
      <t>1/</t>
    </r>
  </si>
  <si>
    <t>DOLARES</t>
  </si>
  <si>
    <t>SERVICIOS ESTANDAR A LA NAVE</t>
  </si>
  <si>
    <t>SERVICIOS ESTANDAR A LA CARGA</t>
  </si>
  <si>
    <t xml:space="preserve">4. </t>
  </si>
  <si>
    <t>Nota: TCSA sólo moviliza carga granel sólido - mineral de exportación.</t>
  </si>
  <si>
    <t>1/ A partir de octubre de 2020, los montos de ingresos estan expresado en dólares.</t>
  </si>
  <si>
    <t>TERMINAL PORTUARIO DE MATARANI</t>
  </si>
  <si>
    <t>MATARANI</t>
  </si>
  <si>
    <r>
      <t xml:space="preserve">INGRESOS POR SERVICIOS </t>
    </r>
    <r>
      <rPr>
        <b/>
        <vertAlign val="superscript"/>
        <sz val="10"/>
        <color theme="0"/>
        <rFont val="Arial"/>
        <family val="2"/>
      </rPr>
      <t>1/</t>
    </r>
  </si>
  <si>
    <t>SERVICIOS A LA NAVE</t>
  </si>
  <si>
    <t>SERVICIOS A LA CARGA</t>
  </si>
  <si>
    <t>OTROS</t>
  </si>
  <si>
    <t>1/ A partir de enero 2021, los montos de ingresos estan expresado en dólares.</t>
  </si>
  <si>
    <t>TERMINAL PORTUARIO GENERAL SAN MARTIN</t>
  </si>
  <si>
    <t>SAN MARTÍN - PISCO</t>
  </si>
  <si>
    <t>PASAJEROS</t>
  </si>
  <si>
    <t>-</t>
  </si>
  <si>
    <t>TERMINAL PORTUARIO DE PAITA</t>
  </si>
  <si>
    <r>
      <t>PAITA</t>
    </r>
    <r>
      <rPr>
        <vertAlign val="superscript"/>
        <sz val="10"/>
        <color rgb="FF008080"/>
        <rFont val="Arial"/>
        <family val="2"/>
      </rPr>
      <t>1/</t>
    </r>
  </si>
  <si>
    <r>
      <t>CONTENEDORES</t>
    </r>
    <r>
      <rPr>
        <vertAlign val="superscript"/>
        <sz val="10"/>
        <color rgb="FF008080"/>
        <rFont val="Arial"/>
        <family val="2"/>
      </rPr>
      <t>2/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</si>
  <si>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3/</t>
    </r>
  </si>
  <si>
    <t>1/Solo se considera naves de alto bordo</t>
  </si>
  <si>
    <t>2/Correspondiente a los movimientos de embarque, desembarque y transbordo. Ositrán no considera la reestiba.</t>
  </si>
  <si>
    <t>3/A partir de enero 2021, los montos de ingresos estan expresado en dólares.</t>
  </si>
  <si>
    <t>Nota:  A partir de julio, el detalle de servicios especiales y otros servicios están separados de los servicios a la nave y de los servicios a la carga según lo coordinado entre el Ositrán y el área contable de TPE S.A.</t>
  </si>
  <si>
    <t>TERMINAL PORTUARIO MULTIPRÓPOSITO SALAVERRY</t>
  </si>
  <si>
    <t>SALAVERRY - LA LIBERTAD</t>
  </si>
  <si>
    <t>Nota: A partir de enero de 2019, el Concesionario reporte ingresos en dólares.</t>
  </si>
  <si>
    <t>CONCESIONARIA PUERTO AMAZONAS</t>
  </si>
  <si>
    <t>COPAM</t>
  </si>
  <si>
    <t>SOLES</t>
  </si>
  <si>
    <t>PUERTOS DE ENAPU</t>
  </si>
  <si>
    <t>NAVES DE BAJO BORDO</t>
  </si>
  <si>
    <t>NAVES DE ALTO BORDO</t>
  </si>
  <si>
    <t>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</si>
</sst>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1">
    <numFmt numFmtId="43" formatCode="_-* #,##0.00_-;\-* #,##0.00_-;_-* &quot;-&quot;??_-;_-@_-"/>
    <numFmt numFmtId="164" formatCode="&quot;$&quot;#,##0;\-&quot;$&quot;#,##0"/>
    <numFmt numFmtId="165" formatCode="_-&quot;$&quot;* #,##0.00_-;\-&quot;$&quot;* #,##0.00_-;_-&quot;$&quot;* &quot;-&quot;??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 * #,##0_ ;_ * \-#,##0_ ;_ * &quot;-&quot;_ ;_ @_ "/>
    <numFmt numFmtId="169" formatCode="_ * #,##0.00_ ;_ * \-#,##0.00_ ;_ * &quot;-&quot;??_ ;_ @_ "/>
    <numFmt numFmtId="170" formatCode="_ &quot;S/.&quot;\ * #,##0.00_ ;_ &quot;S/.&quot;\ * \-#,##0.00_ ;_ &quot;S/.&quot;\ * &quot;-&quot;??_ ;_ @_ "/>
    <numFmt numFmtId="171" formatCode="_ * #,##0_ ;_ * \-#,##0_ ;_ * &quot;-&quot;??_ ;_ @_ "/>
    <numFmt numFmtId="172" formatCode="#,##0.0"/>
    <numFmt numFmtId="173" formatCode="&quot;S/.&quot;\ #,##0.00_);[Red]\(&quot;S/.&quot;\ #,##0.00\)"/>
    <numFmt numFmtId="174" formatCode="_ [$€]* #,##0.00_ ;_ [$€]* \-#,##0.00_ ;_ [$€]* &quot;-&quot;??_ ;_ @_ "/>
    <numFmt numFmtId="175" formatCode="_(* #,##0.0_);_(* \(#,##0.0\);_(* &quot;-&quot;??_);_(@_)"/>
    <numFmt numFmtId="176" formatCode="_([$€]\ * #,##0.00_);_([$€]\ * \(#,##0.00\);_([$€]\ * &quot;-&quot;??_);_(@_)"/>
    <numFmt numFmtId="177" formatCode="_ * #,##0.000_ ;_ * \-#,##0.000_ ;_ * &quot;-&quot;??_ ;_ @_ "/>
    <numFmt numFmtId="178" formatCode="&quot;S/.&quot;\ #,##0;&quot;S/.&quot;\ \-#,##0"/>
    <numFmt numFmtId="179" formatCode="_-* #,##0\ _P_t_s_-;\-* #,##0\ _P_t_s_-;_-* &quot;-&quot;\ _P_t_s_-;_-@_-"/>
    <numFmt numFmtId="180" formatCode="0.000000"/>
    <numFmt numFmtId="181" formatCode="[h]:mm"/>
    <numFmt numFmtId="182" formatCode="_ * #,##0.0_ ;_ * \-#,##0.0_ ;_ * &quot;-&quot;??_ ;_ @_ "/>
    <numFmt numFmtId="183" formatCode="0.0%"/>
    <numFmt numFmtId="184" formatCode="0.0"/>
    <numFmt numFmtId="185" formatCode="_-* #,##0.00\ &quot;Pts&quot;_-;\-* #,##0.00\ &quot;Pts&quot;_-;_-* &quot;-&quot;??\ &quot;Pts&quot;_-;_-@_-"/>
    <numFmt numFmtId="186" formatCode="hh:mm\ \a\.m\./\p\.m\._)"/>
    <numFmt numFmtId="187" formatCode="&quot;\&quot;#,##0;[Red]&quot;\&quot;\-#,##0"/>
    <numFmt numFmtId="188" formatCode="&quot;\&quot;#,##0.00;[Red]&quot;\&quot;\-#,##0.00"/>
    <numFmt numFmtId="189" formatCode="#,##0.00\ &quot;DM&quot;;\-#,##0.00\ &quot;DM&quot;"/>
    <numFmt numFmtId="190" formatCode="_-* #,##0\ &quot;Pts&quot;_-;\-* #,##0\ &quot;Pts&quot;_-;_-* &quot;-&quot;\ &quot;Pts&quot;_-;_-@_-"/>
    <numFmt numFmtId="191" formatCode="_-* #,##0.00\ _S_/_._-;\-* #,##0.00\ _S_/_._-;_-* &quot;-&quot;??\ _S_/_._-;_-@_-"/>
    <numFmt numFmtId="192" formatCode="_-* #,##0\ _S_/_._-;\-* #,##0\ _S_/_._-;_-* &quot;-&quot;\ _S_/_._-;_-@_-"/>
    <numFmt numFmtId="193" formatCode="0.00;[Red]0.00"/>
    <numFmt numFmtId="194" formatCode="00000000"/>
    <numFmt numFmtId="195" formatCode="0.0%;[Red]\(0.0%\)"/>
    <numFmt numFmtId="196" formatCode="_(* #,##0.0_);_(* \(#,##0.0\);_(* &quot;-&quot;?_);_(@_)"/>
    <numFmt numFmtId="197" formatCode="#,##0.0000_);\(#,##0.0000\)"/>
    <numFmt numFmtId="198" formatCode="0.0%;\(0.0%\)"/>
    <numFmt numFmtId="199" formatCode="&quot;$&quot;#,##0_);\(&quot;$&quot;#,##0\)"/>
    <numFmt numFmtId="200" formatCode="0.00000%"/>
    <numFmt numFmtId="201" formatCode="_(* #,##0_);[Red]_(* \(#,##0\);_(* &quot; - &quot;_);_(@_)"/>
    <numFmt numFmtId="202" formatCode="#,##0.0;\(#,##0.0\)"/>
    <numFmt numFmtId="203" formatCode="&quot;    &quot;@"/>
    <numFmt numFmtId="204" formatCode="0%_);\(0%\)"/>
    <numFmt numFmtId="205" formatCode="mmmm\ dd\,\ yyyy"/>
    <numFmt numFmtId="206" formatCode="_(* #,##0,_);_(* \(#,##0,\);_(* &quot;-&quot;_);_(@_)"/>
    <numFmt numFmtId="207" formatCode="\ \ \ \ \ \ \ \ \ @"/>
    <numFmt numFmtId="208" formatCode="_(* 0%_);_(* \(0%\);_(* &quot;-&quot;_);_(@_)"/>
    <numFmt numFmtId="209" formatCode="#,##0.00_);[Red]\-#,##0.00_);0.00_);@_)"/>
    <numFmt numFmtId="210" formatCode="&quot;$&quot;#,##0"/>
    <numFmt numFmtId="211" formatCode="#,##0_%_);\(#,##0\)_%;#,##0_%_);@_%_)"/>
    <numFmt numFmtId="212" formatCode="_-* #,##0.00\ _P_t_s_-;\-* #,##0.00\ _P_t_s_-;_-* &quot;-&quot;??\ _P_t_s_-;_-@_-"/>
    <numFmt numFmtId="213" formatCode="&quot;$&quot;#,##0.00"/>
    <numFmt numFmtId="214" formatCode="[Magenta]&quot;Err&quot;;[Magenta]&quot;Err&quot;;[Blue]&quot;OK&quot;"/>
    <numFmt numFmtId="215" formatCode="&quot;$&quot;#,##0\ ;\(&quot;$&quot;#,##0\)"/>
    <numFmt numFmtId="216" formatCode="_ &quot;S/.&quot;* #,##0.00_ ;_ &quot;S/.&quot;* \-#,##0.00_ ;_ &quot;S/.&quot;* &quot;-&quot;??_ ;_ @_ "/>
    <numFmt numFmtId="217" formatCode="_(&quot;$&quot;* #,##0.00_);_(&quot;$&quot;* \(#,##0.00\);_(&quot;$&quot;* &quot;-&quot;??_);_(@_)"/>
    <numFmt numFmtId="218" formatCode="_-* #,##0\ _P_t_s_-;\-* #,##0\ _P_t_s_-;_-* &quot;-&quot;??\ _P_t_s_-;_-@_-"/>
    <numFmt numFmtId="219" formatCode="#,##0.0;[Red]\-#,##0.0"/>
    <numFmt numFmtId="220" formatCode="#.##0,"/>
    <numFmt numFmtId="221" formatCode="* \(#,##0\);* #,##0_);&quot;-&quot;??_);@"/>
    <numFmt numFmtId="222" formatCode="#,###.##"/>
    <numFmt numFmtId="223" formatCode="&quot;$&quot;#,##0.00_);[Red]\(&quot;$&quot;#,##0.00\)"/>
    <numFmt numFmtId="224" formatCode="* _(#,##0.00_);[Red]* \(#,##0.00\);* _(&quot;-&quot;?_);@_)"/>
    <numFmt numFmtId="225" formatCode="&quot;$&quot;#,##0_%_);\(&quot;$&quot;#,##0\)_%;&quot;$&quot;#,##0_%_);@_%_)"/>
    <numFmt numFmtId="226" formatCode="_ &quot;$&quot;* #,##0.00_ ;_ &quot;$&quot;* \-#,##0.00_ ;_ &quot;$&quot;* &quot;-&quot;??_ ;_ @_ "/>
    <numFmt numFmtId="227" formatCode="&quot;$&quot;#,##0.00_%_);\(&quot;$&quot;#,##0.00\)_%;&quot;$&quot;#,##0.00_%_);@_%_)"/>
    <numFmt numFmtId="228" formatCode="\$\ * _(#,##0_);[Red]\$\ * \(#,##0\);\$\ * _(&quot;-&quot;?_);@_)"/>
    <numFmt numFmtId="229" formatCode="\$\ * _(#,##0.00_);[Red]\$\ * \(#,##0.00\);\$\ * _(&quot;-&quot;?_);@_)"/>
    <numFmt numFmtId="230" formatCode="[$EUR]\ * _(#,##0_);[Red][$EUR]\ * \(#,##0\);[$EUR]\ * _(&quot;-&quot;?_);@_)"/>
    <numFmt numFmtId="231" formatCode="[$EUR]\ * _(#,##0.00_);[Red][$EUR]\ * \(#,##0.00\);[$EUR]\ * _(&quot;-&quot;?_);@_)"/>
    <numFmt numFmtId="232" formatCode="\€\ * _(#,##0_);[Red]\€\ * \(#,##0\);\€\ * _(&quot;-&quot;?_);@_)"/>
    <numFmt numFmtId="233" formatCode="\€\ * _(#,##0.00_);[Red]\€\ * \(#,##0.00\);\€\ * _(&quot;-&quot;?_);@_)"/>
    <numFmt numFmtId="234" formatCode="[$GBP]\ * _(#,##0_);[Red][$GBP]\ * \(#,##0\);[$GBP]\ * _(&quot;-&quot;?_);@_)"/>
    <numFmt numFmtId="235" formatCode="[$GBP]\ * _(#,##0.00_);[Red][$GBP]\ * \(#,##0.00\);[$GBP]\ * _(&quot;-&quot;?_);@_)"/>
    <numFmt numFmtId="236" formatCode="\£\ * _(#,##0_);[Red]\£\ * \(#,##0\);\£\ * _(&quot;-&quot;?_);@_)"/>
    <numFmt numFmtId="237" formatCode="\£\ * _(#,##0.00_);[Red]\£\ * \(#,##0.00\);\£\ * _(&quot;-&quot;?_);@_)"/>
    <numFmt numFmtId="238" formatCode="[$USD]\ * _(#,##0_);[Red][$USD]\ * \(#,##0\);[$USD]\ * _(&quot;-&quot;?_);@_)"/>
    <numFmt numFmtId="239" formatCode="[$USD]\ * _(#,##0.00_);[Red][$USD]\ * \(#,##0.00\);[$USD]\ * _(&quot;-&quot;?_);@_)"/>
    <numFmt numFmtId="240" formatCode="mmm\ yy_)"/>
    <numFmt numFmtId="241" formatCode="yyyy_)"/>
    <numFmt numFmtId="242" formatCode="m/d"/>
    <numFmt numFmtId="243" formatCode="#."/>
    <numFmt numFmtId="244" formatCode="m/d/yy_%_)"/>
    <numFmt numFmtId="245" formatCode="dd\ mmm\ yyyy_);&quot;Error &lt;0  &quot;;dd\ mmm\ yyyy_);&quot;  &quot;@"/>
    <numFmt numFmtId="246" formatCode="mmm\ yyyy_);&quot;Error &lt;0  &quot;;dd\ mmm\ yyyy_);&quot;  &quot;@"/>
    <numFmt numFmtId="247" formatCode="#,##0.000"/>
    <numFmt numFmtId="248" formatCode="_-&quot;F&quot;\ * #,##0_-;_-&quot;F&quot;\ * #,##0\-;_-&quot;F&quot;\ * &quot;-&quot;??_-;_-@_-"/>
    <numFmt numFmtId="249" formatCode="\$#,##0_);\$\(#,##0\);\$0_);@"/>
    <numFmt numFmtId="250" formatCode="0.00_);[Red]\(0.00\)"/>
    <numFmt numFmtId="251" formatCode="0_%_);\(0\)_%;0_%_);@_%_)"/>
    <numFmt numFmtId="252" formatCode="_(&quot;$&quot;* #,##0_);_(&quot;$&quot;* \(#,##0\);_(&quot;$&quot;* &quot;-&quot;_);_(@_)"/>
    <numFmt numFmtId="253" formatCode="_([$€]* #,##0.00_);_([$€]* \(#,##0.00\);_([$€]* &quot;-&quot;??_);_(@_)"/>
    <numFmt numFmtId="254" formatCode="_(* #,##0.0000000000000000000000000000000_);_(* \(#,##0.0000000000000000000000000000000\);_(* &quot;-&quot;??_);_(@_)"/>
    <numFmt numFmtId="255" formatCode="General_)"/>
    <numFmt numFmtId="256" formatCode="#,##0_);[Red]\(#,##0\);\-_)"/>
    <numFmt numFmtId="257" formatCode="0.0_)%;[Red]\(0.0%\);0.0_)%"/>
    <numFmt numFmtId="258" formatCode="[Red][&gt;1]&quot;&gt;100 %&quot;;[Red]\(0.0%\);0.0_)%"/>
    <numFmt numFmtId="259" formatCode="#,##0.0000_);\(#,##0.0000\);&quot;-  &quot;;&quot;  &quot;@"/>
    <numFmt numFmtId="260" formatCode="#,#00"/>
    <numFmt numFmtId="261" formatCode="0.00%;\(0.00%\)"/>
    <numFmt numFmtId="262" formatCode="0.0\%_);\(0.0\%\);0.0\%_);@_%_)"/>
    <numFmt numFmtId="263" formatCode="0."/>
    <numFmt numFmtId="264" formatCode="[&lt;0]&quot;*** &quot;;[&gt;999]&quot;*** &quot;;0\ "/>
    <numFmt numFmtId="265" formatCode="0.0000\x"/>
    <numFmt numFmtId="266" formatCode="0.00000"/>
    <numFmt numFmtId="267" formatCode="#,##0_);[Red]\-#,##0_);0_);@_)"/>
    <numFmt numFmtId="268" formatCode="0000"/>
    <numFmt numFmtId="269" formatCode="&quot;S/.&quot;#,##0;[Red]&quot;S/.&quot;\-#,##0"/>
    <numFmt numFmtId="270" formatCode="&quot;$&quot;#,##0;[Red]&quot;$&quot;\-#,##0"/>
    <numFmt numFmtId="271" formatCode="_(* #,##0_);_(* \(#,##0\);_(* &quot;-&quot;??_);_(@_)"/>
    <numFmt numFmtId="272" formatCode="mmmm\-yy"/>
    <numFmt numFmtId="273" formatCode="0_)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vertAlign val="superscript"/>
      <sz val="10"/>
      <color theme="0"/>
      <name val="Arial"/>
      <family val="2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"/>
      <family val="2"/>
    </font>
    <font>
      <b/>
      <sz val="9"/>
      <name val="Arial"/>
      <family val="2"/>
    </font>
    <font>
      <sz val="10"/>
      <color rgb="FF9C0006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11"/>
      <name val="??"/>
      <family val="1"/>
      <charset val="128"/>
    </font>
    <font>
      <sz val="11"/>
      <name val="MS ??"/>
      <family val="1"/>
      <charset val="128"/>
    </font>
    <font>
      <sz val="9"/>
      <color indexed="10"/>
      <name val="Geneva"/>
    </font>
    <font>
      <sz val="10"/>
      <name val="Helv"/>
      <charset val="204"/>
    </font>
    <font>
      <sz val="10"/>
      <name val="Geneva"/>
      <family val="2"/>
    </font>
    <font>
      <sz val="10"/>
      <name val="Helv"/>
      <family val="2"/>
    </font>
    <font>
      <sz val="8"/>
      <color indexed="8"/>
      <name val="Arial"/>
      <family val="2"/>
    </font>
    <font>
      <sz val="10"/>
      <name val="Courier"/>
      <family val="3"/>
    </font>
    <font>
      <sz val="10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MS Sans Serif"/>
      <family val="2"/>
    </font>
    <font>
      <sz val="10"/>
      <color theme="0"/>
      <name val="Arial"/>
      <family val="2"/>
    </font>
    <font>
      <b/>
      <sz val="10"/>
      <color indexed="58"/>
      <name val="Book Antiqua"/>
      <family val="1"/>
    </font>
    <font>
      <b/>
      <sz val="18"/>
      <name val="Helv"/>
    </font>
    <font>
      <sz val="14"/>
      <name val="Helv"/>
    </font>
    <font>
      <b/>
      <sz val="14"/>
      <name val="Helv"/>
    </font>
    <font>
      <sz val="8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7"/>
      <name val="Ariel"/>
    </font>
    <font>
      <b/>
      <sz val="14"/>
      <color indexed="10"/>
      <name val="Arial"/>
      <family val="2"/>
    </font>
    <font>
      <b/>
      <i/>
      <sz val="10"/>
      <name val="Arial"/>
      <family val="2"/>
    </font>
    <font>
      <i/>
      <sz val="10"/>
      <color indexed="56"/>
      <name val="Arial"/>
      <family val="2"/>
    </font>
    <font>
      <sz val="12"/>
      <name val="Tms Rmn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MS Sans Serif"/>
      <family val="2"/>
    </font>
    <font>
      <b/>
      <sz val="12"/>
      <name val="Helv"/>
    </font>
    <font>
      <sz val="10"/>
      <color rgb="FF006100"/>
      <name val="Arial"/>
      <family val="2"/>
    </font>
    <font>
      <sz val="9"/>
      <name val="Times New Roman"/>
      <family val="1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sz val="9"/>
      <name val="Helv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9"/>
      <color indexed="55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Helv"/>
    </font>
    <font>
      <sz val="10"/>
      <color indexed="10"/>
      <name val="Arial Narrow"/>
      <family val="2"/>
    </font>
    <font>
      <sz val="9"/>
      <color indexed="18"/>
      <name val="Arial"/>
      <family val="2"/>
    </font>
    <font>
      <sz val="8"/>
      <name val="Palatino"/>
      <family val="1"/>
    </font>
    <font>
      <sz val="1"/>
      <color indexed="8"/>
      <name val="Calibri"/>
      <family val="2"/>
    </font>
    <font>
      <b/>
      <u/>
      <sz val="8"/>
      <color indexed="8"/>
      <name val="Calibri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BERNHARD"/>
    </font>
    <font>
      <sz val="12"/>
      <color indexed="24"/>
      <name val="Arial"/>
      <family val="2"/>
    </font>
    <font>
      <sz val="10"/>
      <name val="MS Serif"/>
      <family val="1"/>
    </font>
    <font>
      <sz val="10"/>
      <name val="Tms Rmn"/>
    </font>
    <font>
      <sz val="12"/>
      <name val="Tms Rmn"/>
      <family val="1"/>
    </font>
    <font>
      <sz val="8"/>
      <color indexed="16"/>
      <name val="Palatino"/>
      <family val="1"/>
    </font>
    <font>
      <sz val="8"/>
      <name val="Helv"/>
    </font>
    <font>
      <sz val="10"/>
      <color indexed="56"/>
      <name val="Arial"/>
      <family val="2"/>
    </font>
    <font>
      <sz val="1"/>
      <color indexed="16"/>
      <name val="Courier"/>
      <family val="3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4"/>
      <color indexed="12"/>
      <name val="Arial"/>
      <family val="2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10"/>
      <color indexed="16"/>
      <name val="MS Serif"/>
      <family val="1"/>
    </font>
    <font>
      <sz val="10"/>
      <color rgb="FF3F3F76"/>
      <name val="Arial"/>
      <family val="2"/>
    </font>
    <font>
      <sz val="12"/>
      <name val="Courier"/>
      <family val="3"/>
    </font>
    <font>
      <i/>
      <sz val="10"/>
      <color rgb="FF7F7F7F"/>
      <name val="Arial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u/>
      <sz val="10"/>
      <name val="Arial"/>
      <family val="2"/>
    </font>
    <font>
      <sz val="12"/>
      <color indexed="12"/>
      <name val="0"/>
      <family val="2"/>
    </font>
    <font>
      <sz val="10"/>
      <color indexed="12"/>
      <name val="0"/>
      <family val="2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16"/>
      <color indexed="35"/>
      <name val="Times New Roman"/>
      <family val="1"/>
    </font>
    <font>
      <i/>
      <sz val="12"/>
      <name val="Times New Roman"/>
      <family val="1"/>
    </font>
    <font>
      <sz val="10"/>
      <color indexed="22"/>
      <name val="Arial"/>
      <family val="2"/>
    </font>
    <font>
      <sz val="10"/>
      <color indexed="24"/>
      <name val="Arial"/>
      <family val="2"/>
    </font>
    <font>
      <b/>
      <i/>
      <sz val="12"/>
      <color indexed="12"/>
      <name val="Arial"/>
      <family val="2"/>
    </font>
    <font>
      <sz val="7"/>
      <name val="Palatino"/>
      <family val="1"/>
    </font>
    <font>
      <sz val="11"/>
      <name val="Arial"/>
      <family val="2"/>
    </font>
    <font>
      <sz val="11"/>
      <name val="–¾’©"/>
      <family val="2"/>
      <charset val="128"/>
    </font>
    <font>
      <i/>
      <sz val="8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color indexed="16"/>
      <name val="Palatino"/>
      <family val="1"/>
    </font>
    <font>
      <b/>
      <sz val="12"/>
      <name val="Tahoma"/>
      <family val="2"/>
    </font>
    <font>
      <b/>
      <u/>
      <sz val="10"/>
      <name val="Arial Narrow"/>
      <family val="2"/>
    </font>
    <font>
      <b/>
      <sz val="1"/>
      <color indexed="16"/>
      <name val="Courier"/>
      <family val="3"/>
    </font>
    <font>
      <b/>
      <sz val="10"/>
      <name val="Arial Narrow"/>
      <family val="2"/>
    </font>
    <font>
      <b/>
      <sz val="8"/>
      <name val="MS Sans Serif"/>
      <family val="2"/>
    </font>
    <font>
      <b/>
      <sz val="10"/>
      <name val="Helv"/>
    </font>
    <font>
      <u/>
      <sz val="6.75"/>
      <color theme="10"/>
      <name val="Arial"/>
      <family val="2"/>
    </font>
    <font>
      <u/>
      <sz val="12"/>
      <color theme="10"/>
      <name val="Arial"/>
      <family val="2"/>
    </font>
    <font>
      <u/>
      <sz val="7.5"/>
      <color indexed="12"/>
      <name val="Arial"/>
      <family val="2"/>
    </font>
    <font>
      <u/>
      <sz val="8.6"/>
      <color theme="10"/>
      <name val="Arial"/>
      <family val="2"/>
    </font>
    <font>
      <u/>
      <sz val="10"/>
      <color indexed="36"/>
      <name val="Arial"/>
      <family val="2"/>
    </font>
    <font>
      <sz val="10"/>
      <name val="Tahoma"/>
      <family val="2"/>
    </font>
    <font>
      <sz val="12"/>
      <name val="Avant Garde"/>
    </font>
    <font>
      <sz val="10"/>
      <name val="N Helvetica Narrow"/>
    </font>
    <font>
      <sz val="8"/>
      <name val="MS Sans Serif"/>
      <family val="2"/>
    </font>
    <font>
      <b/>
      <sz val="10"/>
      <color indexed="8"/>
      <name val="Arial"/>
      <family val="2"/>
    </font>
    <font>
      <sz val="8"/>
      <name val="Arial MT"/>
    </font>
    <font>
      <sz val="9"/>
      <color indexed="8"/>
      <name val="Arial"/>
      <family val="2"/>
    </font>
    <font>
      <sz val="10"/>
      <color indexed="8"/>
      <name val="Calibri"/>
      <family val="2"/>
    </font>
    <font>
      <sz val="11"/>
      <color rgb="FF3F3F76"/>
      <name val="Corbel"/>
      <family val="2"/>
    </font>
    <font>
      <u/>
      <sz val="9.9"/>
      <color theme="10"/>
      <name val="Calibri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.95"/>
      <color indexed="8"/>
      <name val="Courier New"/>
      <family val="3"/>
    </font>
  </fonts>
  <fills count="7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darkUp">
        <bgColor indexed="10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57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5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</borders>
  <cellStyleXfs count="21263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6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6" fillId="0" borderId="0"/>
    <xf numFmtId="0" fontId="1" fillId="0" borderId="0"/>
    <xf numFmtId="172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6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6" fillId="0" borderId="0"/>
    <xf numFmtId="0" fontId="1" fillId="0" borderId="0"/>
    <xf numFmtId="169" fontId="1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7" fillId="0" borderId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15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6" fillId="0" borderId="0"/>
    <xf numFmtId="0" fontId="6" fillId="0" borderId="0"/>
    <xf numFmtId="174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1" borderId="12" applyNumberFormat="0" applyFont="0" applyAlignment="0" applyProtection="0"/>
    <xf numFmtId="0" fontId="27" fillId="21" borderId="12" applyNumberFormat="0" applyFont="0" applyAlignment="0" applyProtection="0"/>
    <xf numFmtId="9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/>
    <xf numFmtId="0" fontId="41" fillId="0" borderId="0"/>
    <xf numFmtId="43" fontId="4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175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180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175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5" fillId="23" borderId="0" applyNumberFormat="0" applyBorder="0" applyAlignment="0" applyProtection="0"/>
    <xf numFmtId="0" fontId="47" fillId="26" borderId="19" applyNumberFormat="0" applyAlignment="0" applyProtection="0"/>
    <xf numFmtId="0" fontId="48" fillId="26" borderId="18" applyNumberFormat="0" applyAlignment="0" applyProtection="0"/>
    <xf numFmtId="0" fontId="51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5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3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53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53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0" fillId="0" borderId="0"/>
    <xf numFmtId="0" fontId="6" fillId="0" borderId="0" applyNumberFormat="0" applyFill="0" applyBorder="0" applyAlignment="0" applyProtection="0"/>
    <xf numFmtId="181" fontId="6" fillId="0" borderId="0" applyFon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70" fillId="0" borderId="0"/>
    <xf numFmtId="0" fontId="6" fillId="0" borderId="0" applyNumberFormat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6" fontId="6" fillId="0" borderId="0" applyFont="0" applyFill="0" applyBorder="0" applyAlignment="0" applyProtection="0">
      <alignment horizontal="righ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9" fillId="24" borderId="0" applyNumberFormat="0" applyBorder="0" applyAlignment="0" applyProtection="0"/>
    <xf numFmtId="0" fontId="7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3" fillId="36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187" fontId="66" fillId="0" borderId="0" applyFont="0" applyFill="0" applyBorder="0" applyAlignment="0" applyProtection="0"/>
    <xf numFmtId="0" fontId="53" fillId="40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3" fillId="44" borderId="0" applyNumberFormat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53" fillId="48" borderId="0" applyNumberFormat="0" applyBorder="0" applyAlignment="0" applyProtection="0"/>
    <xf numFmtId="0" fontId="6" fillId="0" borderId="0" applyNumberFormat="0" applyFill="0" applyBorder="0" applyAlignment="0" applyProtection="0"/>
    <xf numFmtId="38" fontId="67" fillId="0" borderId="0" applyFont="0" applyFill="0" applyBorder="0" applyAlignment="0" applyProtection="0"/>
    <xf numFmtId="0" fontId="64" fillId="0" borderId="0">
      <alignment vertical="top"/>
    </xf>
    <xf numFmtId="0" fontId="53" fillId="52" borderId="0" applyNumberFormat="0" applyBorder="0" applyAlignment="0" applyProtection="0"/>
    <xf numFmtId="0" fontId="64" fillId="0" borderId="0">
      <alignment vertical="top"/>
    </xf>
    <xf numFmtId="0" fontId="70" fillId="0" borderId="0"/>
    <xf numFmtId="0" fontId="60" fillId="0" borderId="0" applyNumberFormat="0" applyFill="0" applyBorder="0" applyAlignment="0" applyProtection="0"/>
    <xf numFmtId="0" fontId="1" fillId="0" borderId="0"/>
    <xf numFmtId="0" fontId="1" fillId="28" borderId="22" applyNumberFormat="0" applyFon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5" fontId="6" fillId="0" borderId="0" applyFont="0" applyFill="0" applyBorder="0" applyAlignment="0" applyProtection="0"/>
    <xf numFmtId="0" fontId="1" fillId="0" borderId="0"/>
    <xf numFmtId="0" fontId="64" fillId="0" borderId="0">
      <alignment vertical="top"/>
    </xf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9" fontId="5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0" fontId="67" fillId="0" borderId="0" applyFon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2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72" fillId="0" borderId="0">
      <alignment vertical="top"/>
    </xf>
    <xf numFmtId="0" fontId="6" fillId="0" borderId="0" applyNumberFormat="0" applyFill="0" applyBorder="0" applyAlignment="0" applyProtection="0"/>
    <xf numFmtId="185" fontId="6" fillId="0" borderId="0" applyFon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7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6" fillId="0" borderId="0"/>
    <xf numFmtId="0" fontId="1" fillId="28" borderId="22" applyNumberFormat="0" applyFont="0" applyAlignment="0" applyProtection="0"/>
    <xf numFmtId="0" fontId="1" fillId="28" borderId="22" applyNumberFormat="0" applyFont="0" applyAlignment="0" applyProtection="0"/>
    <xf numFmtId="0" fontId="1" fillId="28" borderId="22" applyNumberFormat="0" applyFont="0" applyAlignment="0" applyProtection="0"/>
    <xf numFmtId="0" fontId="1" fillId="28" borderId="22" applyNumberFormat="0" applyFont="0" applyAlignment="0" applyProtection="0"/>
    <xf numFmtId="0" fontId="1" fillId="28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27" fillId="0" borderId="0"/>
    <xf numFmtId="0" fontId="70" fillId="0" borderId="0"/>
    <xf numFmtId="0" fontId="27" fillId="0" borderId="0"/>
    <xf numFmtId="0" fontId="27" fillId="0" borderId="0"/>
    <xf numFmtId="0" fontId="6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7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38" fontId="66" fillId="0" borderId="0"/>
    <xf numFmtId="0" fontId="6" fillId="0" borderId="0" applyNumberFormat="0" applyFill="0" applyBorder="0" applyAlignment="0" applyProtection="0"/>
    <xf numFmtId="0" fontId="69" fillId="0" borderId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9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2" fillId="0" borderId="0">
      <alignment vertical="top"/>
    </xf>
    <xf numFmtId="0" fontId="72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65" fillId="0" borderId="0" applyFont="0" applyFill="0" applyBorder="0" applyAlignment="0" applyProtection="0">
      <alignment horizontal="right"/>
    </xf>
    <xf numFmtId="0" fontId="65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190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8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70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70" fillId="0" borderId="0"/>
    <xf numFmtId="0" fontId="6" fillId="0" borderId="0" applyNumberFormat="0" applyFill="0" applyBorder="0" applyAlignment="0" applyProtection="0"/>
    <xf numFmtId="0" fontId="68" fillId="0" borderId="0"/>
    <xf numFmtId="0" fontId="64" fillId="0" borderId="0">
      <alignment vertical="top"/>
    </xf>
    <xf numFmtId="0" fontId="64" fillId="0" borderId="0">
      <alignment vertical="top"/>
    </xf>
    <xf numFmtId="0" fontId="6" fillId="0" borderId="0" applyNumberFormat="0" applyFill="0" applyBorder="0" applyAlignment="0" applyProtection="0"/>
    <xf numFmtId="188" fontId="6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72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0" fillId="0" borderId="0"/>
    <xf numFmtId="0" fontId="64" fillId="0" borderId="0">
      <alignment vertical="top"/>
    </xf>
    <xf numFmtId="0" fontId="7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3" fillId="0" borderId="0"/>
    <xf numFmtId="0" fontId="7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70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71" fillId="0" borderId="0"/>
    <xf numFmtId="0" fontId="6" fillId="0" borderId="0"/>
    <xf numFmtId="0" fontId="6" fillId="0" borderId="0"/>
    <xf numFmtId="0" fontId="6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71" fillId="0" borderId="0"/>
    <xf numFmtId="0" fontId="69" fillId="0" borderId="0"/>
    <xf numFmtId="0" fontId="6" fillId="0" borderId="0" applyNumberFormat="0" applyFill="0" applyBorder="0" applyAlignment="0" applyProtection="0"/>
    <xf numFmtId="0" fontId="6" fillId="0" borderId="0"/>
    <xf numFmtId="18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/>
    <xf numFmtId="180" fontId="6" fillId="0" borderId="0">
      <alignment horizontal="left" wrapText="1"/>
    </xf>
    <xf numFmtId="0" fontId="73" fillId="0" borderId="0"/>
    <xf numFmtId="0" fontId="7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8" fillId="0" borderId="0"/>
    <xf numFmtId="0" fontId="6" fillId="0" borderId="0"/>
    <xf numFmtId="0" fontId="6" fillId="0" borderId="0"/>
    <xf numFmtId="0" fontId="73" fillId="0" borderId="0"/>
    <xf numFmtId="190" fontId="6" fillId="0" borderId="0" applyFont="0" applyFill="0" applyBorder="0" applyAlignment="0" applyProtection="0"/>
    <xf numFmtId="0" fontId="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4" fillId="0" borderId="0">
      <alignment vertical="top"/>
    </xf>
    <xf numFmtId="0" fontId="69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70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/>
    <xf numFmtId="190" fontId="6" fillId="0" borderId="0" applyFont="0" applyFill="0" applyBorder="0" applyAlignment="0" applyProtection="0"/>
    <xf numFmtId="0" fontId="68" fillId="0" borderId="0"/>
    <xf numFmtId="0" fontId="70" fillId="0" borderId="0"/>
    <xf numFmtId="0" fontId="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73" fillId="0" borderId="0"/>
    <xf numFmtId="0" fontId="6" fillId="0" borderId="0"/>
    <xf numFmtId="0" fontId="26" fillId="0" borderId="0" applyNumberFormat="0" applyFill="0" applyBorder="0" applyAlignment="0" applyProtection="0"/>
    <xf numFmtId="0" fontId="71" fillId="0" borderId="0"/>
    <xf numFmtId="0" fontId="70" fillId="0" borderId="0"/>
    <xf numFmtId="0" fontId="6" fillId="0" borderId="0"/>
    <xf numFmtId="0" fontId="69" fillId="0" borderId="0"/>
    <xf numFmtId="0" fontId="6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90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190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180" fontId="6" fillId="0" borderId="0">
      <alignment horizontal="left" wrapText="1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0" fillId="0" borderId="0"/>
    <xf numFmtId="180" fontId="6" fillId="0" borderId="0">
      <alignment horizontal="left" wrapText="1"/>
    </xf>
    <xf numFmtId="180" fontId="6" fillId="0" borderId="0">
      <alignment horizontal="left" wrapText="1"/>
    </xf>
    <xf numFmtId="0" fontId="26" fillId="0" borderId="0" applyNumberForma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0" fontId="6" fillId="0" borderId="0">
      <alignment horizontal="left" wrapText="1"/>
    </xf>
    <xf numFmtId="0" fontId="73" fillId="0" borderId="0"/>
    <xf numFmtId="0" fontId="6" fillId="0" borderId="0"/>
    <xf numFmtId="0" fontId="69" fillId="0" borderId="0"/>
    <xf numFmtId="18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73" fillId="0" borderId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Fill="0" applyBorder="0"/>
    <xf numFmtId="0" fontId="6" fillId="0" borderId="0"/>
    <xf numFmtId="180" fontId="74" fillId="0" borderId="0">
      <alignment horizontal="center"/>
    </xf>
    <xf numFmtId="193" fontId="75" fillId="0" borderId="0">
      <alignment horizontal="left"/>
    </xf>
    <xf numFmtId="194" fontId="76" fillId="0" borderId="0">
      <alignment horizontal="left"/>
    </xf>
    <xf numFmtId="0" fontId="68" fillId="0" borderId="0"/>
    <xf numFmtId="0" fontId="77" fillId="0" borderId="0"/>
    <xf numFmtId="0" fontId="13" fillId="30" borderId="0" applyNumberFormat="0" applyBorder="0" applyAlignment="0" applyProtection="0"/>
    <xf numFmtId="0" fontId="13" fillId="34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3" fillId="46" borderId="0" applyNumberFormat="0" applyBorder="0" applyAlignment="0" applyProtection="0"/>
    <xf numFmtId="0" fontId="13" fillId="5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184" fontId="6" fillId="55" borderId="28" applyNumberFormat="0" applyFill="0" applyBorder="0">
      <alignment vertical="top" wrapText="1"/>
    </xf>
    <xf numFmtId="0" fontId="13" fillId="31" borderId="0" applyNumberFormat="0" applyBorder="0" applyAlignment="0" applyProtection="0"/>
    <xf numFmtId="0" fontId="13" fillId="35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78" fillId="32" borderId="0" applyNumberFormat="0" applyBorder="0" applyAlignment="0" applyProtection="0"/>
    <xf numFmtId="0" fontId="78" fillId="36" borderId="0" applyNumberFormat="0" applyBorder="0" applyAlignment="0" applyProtection="0"/>
    <xf numFmtId="0" fontId="78" fillId="40" borderId="0" applyNumberFormat="0" applyBorder="0" applyAlignment="0" applyProtection="0"/>
    <xf numFmtId="0" fontId="78" fillId="44" borderId="0" applyNumberFormat="0" applyBorder="0" applyAlignment="0" applyProtection="0"/>
    <xf numFmtId="0" fontId="78" fillId="48" borderId="0" applyNumberFormat="0" applyBorder="0" applyAlignment="0" applyProtection="0"/>
    <xf numFmtId="0" fontId="78" fillId="5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4" borderId="0" applyNumberFormat="0" applyBorder="0" applyAlignment="0" applyProtection="0"/>
    <xf numFmtId="0" fontId="78" fillId="44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195" fontId="74" fillId="0" borderId="0">
      <alignment horizontal="center"/>
    </xf>
    <xf numFmtId="0" fontId="6" fillId="0" borderId="0"/>
    <xf numFmtId="196" fontId="74" fillId="0" borderId="0">
      <alignment horizontal="center"/>
    </xf>
    <xf numFmtId="0" fontId="70" fillId="0" borderId="0"/>
    <xf numFmtId="0" fontId="79" fillId="56" borderId="31" applyFont="0" applyFill="0" applyBorder="0" applyAlignment="0">
      <alignment horizontal="center"/>
    </xf>
    <xf numFmtId="37" fontId="80" fillId="0" borderId="0"/>
    <xf numFmtId="37" fontId="81" fillId="0" borderId="0"/>
    <xf numFmtId="37" fontId="82" fillId="0" borderId="0"/>
    <xf numFmtId="0" fontId="6" fillId="0" borderId="0"/>
    <xf numFmtId="0" fontId="6" fillId="0" borderId="0"/>
    <xf numFmtId="0" fontId="78" fillId="29" borderId="0" applyNumberFormat="0" applyBorder="0" applyAlignment="0" applyProtection="0"/>
    <xf numFmtId="0" fontId="78" fillId="33" borderId="0" applyNumberFormat="0" applyBorder="0" applyAlignment="0" applyProtection="0"/>
    <xf numFmtId="0" fontId="78" fillId="37" borderId="0" applyNumberFormat="0" applyBorder="0" applyAlignment="0" applyProtection="0"/>
    <xf numFmtId="0" fontId="78" fillId="41" borderId="0" applyNumberFormat="0" applyBorder="0" applyAlignment="0" applyProtection="0"/>
    <xf numFmtId="0" fontId="78" fillId="45" borderId="0" applyNumberFormat="0" applyBorder="0" applyAlignment="0" applyProtection="0"/>
    <xf numFmtId="0" fontId="78" fillId="49" borderId="0" applyNumberFormat="0" applyBorder="0" applyAlignment="0" applyProtection="0"/>
    <xf numFmtId="0" fontId="54" fillId="0" borderId="0" applyNumberFormat="0" applyAlignment="0"/>
    <xf numFmtId="197" fontId="6" fillId="57" borderId="34">
      <alignment horizontal="center" vertical="center"/>
    </xf>
    <xf numFmtId="37" fontId="83" fillId="56" borderId="25" applyBorder="0" applyProtection="0">
      <alignment vertical="center"/>
    </xf>
    <xf numFmtId="0" fontId="84" fillId="0" borderId="0">
      <alignment horizontal="center" wrapText="1"/>
      <protection locked="0"/>
    </xf>
    <xf numFmtId="0" fontId="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Protection="0"/>
    <xf numFmtId="49" fontId="87" fillId="0" borderId="0" applyNumberFormat="0" applyBorder="0">
      <alignment vertical="center"/>
    </xf>
    <xf numFmtId="0" fontId="63" fillId="23" borderId="0" applyNumberFormat="0" applyBorder="0" applyAlignment="0" applyProtection="0"/>
    <xf numFmtId="198" fontId="54" fillId="0" borderId="0" applyNumberFormat="0" applyFont="0" applyAlignment="0"/>
    <xf numFmtId="0" fontId="88" fillId="58" borderId="0" applyFill="0" applyBorder="0">
      <alignment horizontal="left"/>
    </xf>
    <xf numFmtId="184" fontId="89" fillId="0" borderId="0" applyNumberFormat="0" applyFill="0">
      <alignment vertical="top" wrapText="1"/>
    </xf>
    <xf numFmtId="0" fontId="90" fillId="0" borderId="0" applyNumberFormat="0" applyFill="0" applyBorder="0" applyAlignment="0" applyProtection="0"/>
    <xf numFmtId="0" fontId="91" fillId="0" borderId="0" applyNumberFormat="0"/>
    <xf numFmtId="0" fontId="92" fillId="0" borderId="29"/>
    <xf numFmtId="0" fontId="93" fillId="0" borderId="0" applyNumberFormat="0"/>
    <xf numFmtId="199" fontId="94" fillId="0" borderId="30" applyAlignment="0" applyProtection="0"/>
    <xf numFmtId="37" fontId="95" fillId="0" borderId="2" applyNumberFormat="0" applyFont="0" applyFill="0" applyAlignment="0" applyProtection="0"/>
    <xf numFmtId="37" fontId="95" fillId="0" borderId="30" applyNumberFormat="0" applyFont="0" applyFill="0" applyAlignment="0" applyProtection="0"/>
    <xf numFmtId="200" fontId="6" fillId="0" borderId="0" applyFont="0" applyFill="0" applyBorder="0" applyAlignment="0" applyProtection="0"/>
    <xf numFmtId="0" fontId="44" fillId="22" borderId="0" applyNumberFormat="0" applyBorder="0" applyAlignment="0" applyProtection="0"/>
    <xf numFmtId="0" fontId="96" fillId="22" borderId="0" applyNumberFormat="0" applyBorder="0" applyAlignment="0" applyProtection="0"/>
    <xf numFmtId="0" fontId="96" fillId="22" borderId="0" applyNumberFormat="0" applyBorder="0" applyAlignment="0" applyProtection="0"/>
    <xf numFmtId="0" fontId="97" fillId="0" borderId="35">
      <alignment vertical="top"/>
    </xf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01" fontId="6" fillId="0" borderId="0" applyFill="0" applyBorder="0" applyAlignment="0"/>
    <xf numFmtId="202" fontId="6" fillId="0" borderId="0" applyFill="0" applyBorder="0" applyAlignment="0"/>
    <xf numFmtId="202" fontId="6" fillId="0" borderId="0" applyFill="0" applyBorder="0" applyAlignment="0"/>
    <xf numFmtId="202" fontId="6" fillId="0" borderId="0" applyFill="0" applyBorder="0" applyAlignment="0"/>
    <xf numFmtId="202" fontId="6" fillId="0" borderId="0" applyFill="0" applyBorder="0" applyAlignment="0"/>
    <xf numFmtId="202" fontId="6" fillId="0" borderId="0" applyFill="0" applyBorder="0" applyAlignment="0"/>
    <xf numFmtId="202" fontId="6" fillId="0" borderId="0" applyFill="0" applyBorder="0" applyAlignment="0"/>
    <xf numFmtId="202" fontId="6" fillId="0" borderId="0" applyFill="0" applyBorder="0" applyAlignment="0"/>
    <xf numFmtId="203" fontId="6" fillId="0" borderId="0" applyFill="0" applyBorder="0" applyAlignment="0"/>
    <xf numFmtId="0" fontId="102" fillId="0" borderId="0" applyFill="0" applyBorder="0" applyAlignment="0"/>
    <xf numFmtId="204" fontId="6" fillId="0" borderId="0" applyFill="0" applyBorder="0" applyAlignment="0"/>
    <xf numFmtId="205" fontId="6" fillId="0" borderId="0" applyFill="0" applyBorder="0" applyAlignment="0"/>
    <xf numFmtId="206" fontId="6" fillId="0" borderId="0" applyFill="0" applyBorder="0" applyAlignment="0"/>
    <xf numFmtId="207" fontId="6" fillId="0" borderId="0" applyFill="0" applyBorder="0" applyAlignment="0"/>
    <xf numFmtId="208" fontId="6" fillId="0" borderId="0" applyFill="0" applyBorder="0" applyAlignment="0"/>
    <xf numFmtId="203" fontId="6" fillId="0" borderId="0" applyFill="0" applyBorder="0" applyAlignment="0"/>
    <xf numFmtId="0" fontId="103" fillId="26" borderId="18" applyNumberFormat="0" applyAlignment="0" applyProtection="0"/>
    <xf numFmtId="0" fontId="48" fillId="26" borderId="18" applyNumberFormat="0" applyAlignment="0" applyProtection="0"/>
    <xf numFmtId="0" fontId="103" fillId="26" borderId="18" applyNumberFormat="0" applyAlignment="0" applyProtection="0"/>
    <xf numFmtId="0" fontId="103" fillId="26" borderId="18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50" fillId="27" borderId="21" applyNumberFormat="0" applyAlignment="0" applyProtection="0"/>
    <xf numFmtId="0" fontId="10" fillId="27" borderId="21" applyNumberFormat="0" applyAlignment="0" applyProtection="0"/>
    <xf numFmtId="0" fontId="10" fillId="27" borderId="21" applyNumberFormat="0" applyAlignment="0" applyProtection="0"/>
    <xf numFmtId="0" fontId="49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3" fontId="6" fillId="1" borderId="0"/>
    <xf numFmtId="0" fontId="57" fillId="0" borderId="0">
      <alignment horizontal="center"/>
    </xf>
    <xf numFmtId="209" fontId="105" fillId="0" borderId="0" applyNumberFormat="0" applyAlignment="0">
      <alignment vertical="center"/>
    </xf>
    <xf numFmtId="0" fontId="62" fillId="59" borderId="0" applyNumberFormat="0">
      <alignment horizontal="center" vertical="top" wrapText="1"/>
    </xf>
    <xf numFmtId="0" fontId="62" fillId="59" borderId="0" applyNumberFormat="0">
      <alignment horizontal="left" vertical="top" wrapText="1"/>
    </xf>
    <xf numFmtId="0" fontId="62" fillId="59" borderId="0" applyNumberFormat="0">
      <alignment horizontal="centerContinuous" vertical="top"/>
    </xf>
    <xf numFmtId="0" fontId="55" fillId="59" borderId="0" applyNumberFormat="0">
      <alignment horizontal="center" vertical="top" wrapText="1"/>
    </xf>
    <xf numFmtId="0" fontId="106" fillId="60" borderId="0">
      <alignment horizontal="left"/>
    </xf>
    <xf numFmtId="0" fontId="107" fillId="60" borderId="0">
      <alignment horizontal="right"/>
    </xf>
    <xf numFmtId="0" fontId="108" fillId="61" borderId="0">
      <alignment horizontal="center"/>
    </xf>
    <xf numFmtId="0" fontId="61" fillId="0" borderId="24">
      <alignment horizontal="left" wrapText="1"/>
    </xf>
    <xf numFmtId="0" fontId="107" fillId="60" borderId="0">
      <alignment horizontal="right"/>
    </xf>
    <xf numFmtId="0" fontId="109" fillId="61" borderId="0">
      <alignment horizontal="left"/>
    </xf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0" fillId="0" borderId="36"/>
    <xf numFmtId="210" fontId="111" fillId="0" borderId="0"/>
    <xf numFmtId="202" fontId="112" fillId="0" borderId="0" applyFont="0" applyFill="0" applyBorder="0" applyAlignment="0" applyProtection="0">
      <protection locked="0"/>
    </xf>
    <xf numFmtId="17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11" fontId="113" fillId="0" borderId="0" applyFont="0" applyFill="0" applyBorder="0" applyAlignment="0" applyProtection="0">
      <alignment horizontal="right"/>
    </xf>
    <xf numFmtId="0" fontId="113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169" fontId="6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11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21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113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177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0" fontId="11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0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16" fillId="0" borderId="0">
      <protection locked="0"/>
    </xf>
    <xf numFmtId="219" fontId="6" fillId="0" borderId="0"/>
    <xf numFmtId="0" fontId="113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117" fillId="0" borderId="0" applyFont="0" applyFill="0" applyBorder="0" applyAlignment="0" applyProtection="0"/>
    <xf numFmtId="0" fontId="110" fillId="0" borderId="0"/>
    <xf numFmtId="0" fontId="118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8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220" fontId="116" fillId="0" borderId="0">
      <protection locked="0"/>
    </xf>
    <xf numFmtId="220" fontId="116" fillId="0" borderId="0">
      <protection locked="0"/>
    </xf>
    <xf numFmtId="220" fontId="116" fillId="0" borderId="0">
      <protection locked="0"/>
    </xf>
    <xf numFmtId="220" fontId="116" fillId="0" borderId="0">
      <protection locked="0"/>
    </xf>
    <xf numFmtId="220" fontId="116" fillId="0" borderId="0">
      <protection locked="0"/>
    </xf>
    <xf numFmtId="220" fontId="116" fillId="0" borderId="0">
      <protection locked="0"/>
    </xf>
    <xf numFmtId="220" fontId="116" fillId="0" borderId="0">
      <protection locked="0"/>
    </xf>
    <xf numFmtId="3" fontId="119" fillId="0" borderId="0" applyFont="0" applyFill="0" applyBorder="0" applyAlignment="0" applyProtection="0"/>
    <xf numFmtId="0" fontId="110" fillId="0" borderId="0"/>
    <xf numFmtId="0" fontId="118" fillId="0" borderId="0"/>
    <xf numFmtId="0" fontId="118" fillId="0" borderId="0"/>
    <xf numFmtId="0" fontId="110" fillId="0" borderId="0"/>
    <xf numFmtId="0" fontId="55" fillId="62" borderId="0" applyNumberFormat="0" applyFont="0" applyBorder="0" applyAlignment="0">
      <alignment vertical="center"/>
    </xf>
    <xf numFmtId="0" fontId="120" fillId="0" borderId="0" applyNumberFormat="0" applyAlignment="0">
      <alignment horizontal="left"/>
    </xf>
    <xf numFmtId="0" fontId="73" fillId="0" borderId="0" applyNumberFormat="0" applyAlignment="0"/>
    <xf numFmtId="221" fontId="117" fillId="0" borderId="0" applyFill="0" applyBorder="0" applyProtection="0"/>
    <xf numFmtId="0" fontId="54" fillId="0" borderId="0" applyFill="0" applyBorder="0" applyAlignment="0" applyProtection="0">
      <alignment horizontal="left"/>
    </xf>
    <xf numFmtId="222" fontId="6" fillId="0" borderId="0" applyFont="0" applyFill="0" applyBorder="0" applyAlignment="0" applyProtection="0"/>
    <xf numFmtId="0" fontId="121" fillId="0" borderId="0"/>
    <xf numFmtId="0" fontId="110" fillId="0" borderId="36"/>
    <xf numFmtId="223" fontId="122" fillId="0" borderId="24"/>
    <xf numFmtId="224" fontId="55" fillId="0" borderId="0" applyFont="0" applyFill="0" applyBorder="0" applyAlignment="0" applyProtection="0">
      <alignment vertical="center"/>
    </xf>
    <xf numFmtId="203" fontId="6" fillId="0" borderId="0" applyFont="0" applyFill="0" applyBorder="0" applyAlignment="0" applyProtection="0"/>
    <xf numFmtId="225" fontId="113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/>
    <xf numFmtId="227" fontId="113" fillId="0" borderId="0" applyFont="0" applyFill="0" applyBorder="0" applyAlignment="0" applyProtection="0">
      <alignment horizontal="right"/>
    </xf>
    <xf numFmtId="0" fontId="123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23" fillId="0" borderId="0" applyFont="0" applyFill="0" applyBorder="0" applyAlignment="0" applyProtection="0"/>
    <xf numFmtId="228" fontId="55" fillId="0" borderId="0" applyFont="0" applyFill="0" applyBorder="0" applyAlignment="0" applyProtection="0">
      <alignment vertical="center"/>
    </xf>
    <xf numFmtId="229" fontId="55" fillId="0" borderId="0" applyFont="0" applyFill="0" applyBorder="0" applyAlignment="0" applyProtection="0">
      <alignment vertical="center"/>
    </xf>
    <xf numFmtId="230" fontId="55" fillId="0" borderId="0" applyFont="0" applyFill="0" applyBorder="0" applyAlignment="0" applyProtection="0">
      <alignment vertical="center"/>
    </xf>
    <xf numFmtId="231" fontId="55" fillId="0" borderId="0" applyFont="0" applyFill="0" applyBorder="0" applyAlignment="0" applyProtection="0">
      <alignment vertical="center"/>
    </xf>
    <xf numFmtId="232" fontId="55" fillId="0" borderId="0" applyFont="0" applyFill="0" applyBorder="0" applyAlignment="0" applyProtection="0">
      <alignment vertical="center"/>
    </xf>
    <xf numFmtId="233" fontId="55" fillId="0" borderId="0" applyFont="0" applyFill="0" applyBorder="0" applyAlignment="0" applyProtection="0">
      <alignment vertical="center"/>
    </xf>
    <xf numFmtId="234" fontId="55" fillId="0" borderId="0" applyFont="0" applyFill="0" applyBorder="0" applyAlignment="0" applyProtection="0">
      <alignment vertical="center"/>
    </xf>
    <xf numFmtId="235" fontId="55" fillId="0" borderId="0" applyFont="0" applyFill="0" applyBorder="0" applyAlignment="0" applyProtection="0">
      <alignment vertical="center"/>
    </xf>
    <xf numFmtId="236" fontId="55" fillId="0" borderId="0" applyFont="0" applyFill="0" applyBorder="0" applyAlignment="0" applyProtection="0">
      <alignment vertical="center"/>
    </xf>
    <xf numFmtId="237" fontId="55" fillId="0" borderId="0" applyFont="0" applyFill="0" applyBorder="0" applyAlignment="0" applyProtection="0">
      <alignment vertical="center"/>
    </xf>
    <xf numFmtId="238" fontId="55" fillId="0" borderId="0" applyFont="0" applyFill="0" applyBorder="0" applyAlignment="0" applyProtection="0">
      <alignment vertical="center"/>
    </xf>
    <xf numFmtId="239" fontId="55" fillId="0" borderId="0" applyFont="0" applyFill="0" applyBorder="0" applyAlignment="0" applyProtection="0">
      <alignment vertical="center"/>
    </xf>
    <xf numFmtId="0" fontId="113" fillId="0" borderId="0" applyFont="0" applyFill="0" applyBorder="0" applyAlignment="0" applyProtection="0"/>
    <xf numFmtId="215" fontId="117" fillId="0" borderId="0" applyFont="0" applyFill="0" applyBorder="0" applyAlignment="0" applyProtection="0"/>
    <xf numFmtId="215" fontId="6" fillId="0" borderId="0" applyFont="0" applyFill="0" applyBorder="0" applyAlignment="0" applyProtection="0"/>
    <xf numFmtId="164" fontId="124" fillId="0" borderId="0"/>
    <xf numFmtId="165" fontId="6" fillId="55" borderId="0" applyFont="0" applyBorder="0"/>
    <xf numFmtId="0" fontId="61" fillId="55" borderId="0" applyNumberFormat="0" applyFont="0" applyFill="0" applyBorder="0" applyProtection="0">
      <alignment horizontal="left"/>
    </xf>
    <xf numFmtId="0" fontId="116" fillId="0" borderId="0">
      <protection locked="0"/>
    </xf>
    <xf numFmtId="0" fontId="125" fillId="0" borderId="37">
      <protection locked="0"/>
    </xf>
    <xf numFmtId="0" fontId="117" fillId="0" borderId="0" applyFont="0" applyFill="0" applyBorder="0" applyAlignment="0" applyProtection="0"/>
    <xf numFmtId="0" fontId="110" fillId="0" borderId="0"/>
    <xf numFmtId="0" fontId="110" fillId="0" borderId="0"/>
    <xf numFmtId="240" fontId="55" fillId="0" borderId="0" applyFont="0" applyFill="0" applyBorder="0" applyAlignment="0" applyProtection="0">
      <alignment vertical="center"/>
    </xf>
    <xf numFmtId="241" fontId="55" fillId="0" borderId="0" applyFont="0" applyFill="0" applyBorder="0" applyAlignment="0" applyProtection="0">
      <alignment vertical="center"/>
    </xf>
    <xf numFmtId="242" fontId="6" fillId="0" borderId="0" applyFont="0" applyFill="0" applyBorder="0" applyAlignment="0" applyProtection="0"/>
    <xf numFmtId="243" fontId="126" fillId="0" borderId="0">
      <protection locked="0"/>
    </xf>
    <xf numFmtId="243" fontId="126" fillId="0" borderId="0">
      <protection locked="0"/>
    </xf>
    <xf numFmtId="243" fontId="126" fillId="0" borderId="0">
      <protection locked="0"/>
    </xf>
    <xf numFmtId="243" fontId="126" fillId="0" borderId="0">
      <protection locked="0"/>
    </xf>
    <xf numFmtId="243" fontId="126" fillId="0" borderId="0">
      <protection locked="0"/>
    </xf>
    <xf numFmtId="243" fontId="126" fillId="0" borderId="0">
      <protection locked="0"/>
    </xf>
    <xf numFmtId="244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14" fontId="64" fillId="0" borderId="0" applyFill="0" applyBorder="0" applyAlignment="0"/>
    <xf numFmtId="14" fontId="124" fillId="0" borderId="29">
      <alignment horizontal="center"/>
    </xf>
    <xf numFmtId="245" fontId="127" fillId="0" borderId="0" applyFont="0" applyFill="0" applyBorder="0" applyAlignment="0" applyProtection="0">
      <alignment vertical="top"/>
    </xf>
    <xf numFmtId="246" fontId="128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247" fontId="6" fillId="0" borderId="38">
      <alignment vertical="center"/>
    </xf>
    <xf numFmtId="202" fontId="112" fillId="0" borderId="0">
      <protection locked="0"/>
    </xf>
    <xf numFmtId="0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0" fontId="119" fillId="0" borderId="0" applyProtection="0"/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129" fillId="0" borderId="0" applyNumberFormat="0" applyBorder="0"/>
    <xf numFmtId="249" fontId="97" fillId="0" borderId="0" applyFill="0" applyBorder="0" applyAlignment="0" applyProtection="0">
      <alignment horizontal="right"/>
    </xf>
    <xf numFmtId="250" fontId="6" fillId="0" borderId="0"/>
    <xf numFmtId="251" fontId="113" fillId="0" borderId="39" applyNumberFormat="0" applyFont="0" applyFill="0" applyAlignment="0" applyProtection="0"/>
    <xf numFmtId="252" fontId="130" fillId="0" borderId="0" applyFill="0" applyBorder="0" applyAlignment="0" applyProtection="0"/>
    <xf numFmtId="0" fontId="99" fillId="0" borderId="0" applyProtection="0"/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01" fillId="0" borderId="0" applyProtection="0"/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43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53" fillId="29" borderId="0" applyNumberFormat="0" applyBorder="0" applyAlignment="0" applyProtection="0"/>
    <xf numFmtId="0" fontId="78" fillId="29" borderId="0" applyNumberFormat="0" applyBorder="0" applyAlignment="0" applyProtection="0"/>
    <xf numFmtId="0" fontId="78" fillId="29" borderId="0" applyNumberFormat="0" applyBorder="0" applyAlignment="0" applyProtection="0"/>
    <xf numFmtId="0" fontId="53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53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53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53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53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207" fontId="6" fillId="0" borderId="0" applyFill="0" applyBorder="0" applyAlignment="0"/>
    <xf numFmtId="203" fontId="6" fillId="0" borderId="0" applyFill="0" applyBorder="0" applyAlignment="0"/>
    <xf numFmtId="207" fontId="6" fillId="0" borderId="0" applyFill="0" applyBorder="0" applyAlignment="0"/>
    <xf numFmtId="208" fontId="6" fillId="0" borderId="0" applyFill="0" applyBorder="0" applyAlignment="0"/>
    <xf numFmtId="203" fontId="6" fillId="0" borderId="0" applyFill="0" applyBorder="0" applyAlignment="0"/>
    <xf numFmtId="0" fontId="133" fillId="0" borderId="0" applyNumberFormat="0" applyAlignment="0">
      <alignment horizontal="left"/>
    </xf>
    <xf numFmtId="0" fontId="46" fillId="25" borderId="18" applyNumberFormat="0" applyAlignment="0" applyProtection="0"/>
    <xf numFmtId="0" fontId="134" fillId="25" borderId="18" applyNumberFormat="0" applyAlignment="0" applyProtection="0"/>
    <xf numFmtId="0" fontId="134" fillId="25" borderId="18" applyNumberFormat="0" applyAlignment="0" applyProtection="0"/>
    <xf numFmtId="0" fontId="70" fillId="0" borderId="0"/>
    <xf numFmtId="0" fontId="6" fillId="0" borderId="0"/>
    <xf numFmtId="0" fontId="69" fillId="0" borderId="0"/>
    <xf numFmtId="0" fontId="69" fillId="0" borderId="0"/>
    <xf numFmtId="0" fontId="64" fillId="0" borderId="0">
      <alignment vertical="top"/>
    </xf>
    <xf numFmtId="0" fontId="7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166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55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55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55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254" fontId="55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55" fontId="135" fillId="0" borderId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20" borderId="0" applyNumberFormat="0" applyFont="0" applyBorder="0" applyAlignment="0" applyProtection="0"/>
    <xf numFmtId="0" fontId="138" fillId="0" borderId="0" applyNumberFormat="0" applyFill="0" applyBorder="0" applyAlignment="0" applyProtection="0"/>
    <xf numFmtId="214" fontId="139" fillId="0" borderId="0" applyFill="0" applyBorder="0">
      <alignment horizontal="right"/>
    </xf>
    <xf numFmtId="15" fontId="137" fillId="0" borderId="0" applyFont="0" applyFill="0" applyBorder="0" applyProtection="0">
      <alignment horizontal="center"/>
    </xf>
    <xf numFmtId="0" fontId="137" fillId="10" borderId="0" applyNumberFormat="0" applyFont="0" applyBorder="0" applyAlignment="0" applyProtection="0"/>
    <xf numFmtId="256" fontId="61" fillId="19" borderId="26" applyNumberFormat="0" applyAlignment="0" applyProtection="0"/>
    <xf numFmtId="256" fontId="61" fillId="0" borderId="0" applyNumberFormat="0" applyFill="0" applyBorder="0" applyAlignment="0" applyProtection="0"/>
    <xf numFmtId="256" fontId="140" fillId="0" borderId="0" applyNumberFormat="0" applyFill="0" applyBorder="0" applyAlignment="0" applyProtection="0"/>
    <xf numFmtId="15" fontId="137" fillId="0" borderId="0" applyFont="0" applyFill="0" applyBorder="0" applyProtection="0">
      <alignment horizontal="center"/>
    </xf>
    <xf numFmtId="257" fontId="141" fillId="63" borderId="40" applyAlignment="0">
      <protection locked="0"/>
    </xf>
    <xf numFmtId="256" fontId="142" fillId="54" borderId="40" applyAlignment="0">
      <protection locked="0"/>
    </xf>
    <xf numFmtId="256" fontId="137" fillId="0" borderId="0" applyFont="0" applyFill="0" applyBorder="0" applyAlignment="0" applyProtection="0"/>
    <xf numFmtId="257" fontId="137" fillId="0" borderId="0" applyFont="0" applyFill="0" applyBorder="0" applyAlignment="0" applyProtection="0"/>
    <xf numFmtId="258" fontId="137" fillId="0" borderId="0" applyFont="0" applyFill="0" applyBorder="0" applyAlignment="0" applyProtection="0"/>
    <xf numFmtId="0" fontId="137" fillId="0" borderId="26" applyNumberFormat="0" applyFont="0" applyAlignment="0" applyProtection="0"/>
    <xf numFmtId="0" fontId="137" fillId="0" borderId="41" applyNumberFormat="0" applyFont="0" applyAlignment="0" applyProtection="0"/>
    <xf numFmtId="0" fontId="137" fillId="14" borderId="0" applyNumberFormat="0" applyFont="0" applyBorder="0" applyAlignment="0" applyProtection="0"/>
    <xf numFmtId="0" fontId="143" fillId="0" borderId="0" applyProtection="0"/>
    <xf numFmtId="0" fontId="54" fillId="0" borderId="0" applyProtection="0"/>
    <xf numFmtId="0" fontId="144" fillId="0" borderId="0" applyProtection="0"/>
    <xf numFmtId="0" fontId="137" fillId="0" borderId="0" applyProtection="0"/>
    <xf numFmtId="0" fontId="145" fillId="0" borderId="0" applyProtection="0"/>
    <xf numFmtId="0" fontId="146" fillId="0" borderId="0" applyProtection="0"/>
    <xf numFmtId="0" fontId="147" fillId="0" borderId="0" applyProtection="0"/>
    <xf numFmtId="259" fontId="64" fillId="0" borderId="0" applyFont="0" applyFill="0" applyBorder="0" applyAlignment="0" applyProtection="0">
      <alignment horizontal="right"/>
    </xf>
    <xf numFmtId="0" fontId="148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2" fontId="148" fillId="0" borderId="0" applyFont="0" applyFill="0" applyBorder="0" applyAlignment="0" applyProtection="0"/>
    <xf numFmtId="260" fontId="116" fillId="0" borderId="0">
      <protection locked="0"/>
    </xf>
    <xf numFmtId="260" fontId="116" fillId="0" borderId="0">
      <protection locked="0"/>
    </xf>
    <xf numFmtId="260" fontId="116" fillId="0" borderId="0">
      <protection locked="0"/>
    </xf>
    <xf numFmtId="260" fontId="116" fillId="0" borderId="0">
      <protection locked="0"/>
    </xf>
    <xf numFmtId="260" fontId="116" fillId="0" borderId="0">
      <protection locked="0"/>
    </xf>
    <xf numFmtId="260" fontId="116" fillId="0" borderId="0">
      <protection locked="0"/>
    </xf>
    <xf numFmtId="260" fontId="116" fillId="0" borderId="0">
      <protection locked="0"/>
    </xf>
    <xf numFmtId="0" fontId="97" fillId="0" borderId="42">
      <alignment vertical="top"/>
    </xf>
    <xf numFmtId="4" fontId="119" fillId="0" borderId="0" applyProtection="0"/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3" fontId="6" fillId="0" borderId="0" applyFont="0" applyFill="0" applyBorder="0" applyAlignment="0" applyProtection="0"/>
    <xf numFmtId="2" fontId="117" fillId="0" borderId="0" applyFont="0" applyFill="0" applyBorder="0" applyAlignment="0" applyProtection="0"/>
    <xf numFmtId="2" fontId="6" fillId="0" borderId="0" applyFont="0" applyFill="0" applyBorder="0" applyAlignment="0" applyProtection="0"/>
    <xf numFmtId="243" fontId="126" fillId="0" borderId="0">
      <protection locked="0"/>
    </xf>
    <xf numFmtId="243" fontId="126" fillId="0" borderId="0">
      <protection locked="0"/>
    </xf>
    <xf numFmtId="243" fontId="126" fillId="0" borderId="0">
      <protection locked="0"/>
    </xf>
    <xf numFmtId="243" fontId="126" fillId="0" borderId="0">
      <protection locked="0"/>
    </xf>
    <xf numFmtId="243" fontId="126" fillId="0" borderId="0">
      <protection locked="0"/>
    </xf>
    <xf numFmtId="243" fontId="126" fillId="0" borderId="0">
      <protection locked="0"/>
    </xf>
    <xf numFmtId="0" fontId="116" fillId="0" borderId="0">
      <protection locked="0"/>
    </xf>
    <xf numFmtId="0" fontId="150" fillId="0" borderId="0" applyFill="0" applyBorder="0">
      <alignment horizontal="center" vertical="center"/>
      <protection hidden="1"/>
    </xf>
    <xf numFmtId="0" fontId="151" fillId="0" borderId="0" applyFill="0" applyBorder="0" applyProtection="0">
      <alignment horizontal="left"/>
    </xf>
    <xf numFmtId="0" fontId="152" fillId="0" borderId="0"/>
    <xf numFmtId="3" fontId="6" fillId="0" borderId="0" applyFill="0" applyBorder="0">
      <alignment horizontal="right" shrinkToFit="1"/>
    </xf>
    <xf numFmtId="3" fontId="54" fillId="0" borderId="0">
      <alignment horizontal="right"/>
    </xf>
    <xf numFmtId="9" fontId="15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54" fillId="0" borderId="43">
      <alignment horizontal="center" vertical="center"/>
    </xf>
    <xf numFmtId="38" fontId="54" fillId="55" borderId="0" applyNumberFormat="0" applyBorder="0" applyAlignment="0" applyProtection="0"/>
    <xf numFmtId="261" fontId="154" fillId="0" borderId="0" applyFill="0" applyBorder="0" applyAlignment="0" applyProtection="0"/>
    <xf numFmtId="0" fontId="155" fillId="59" borderId="0" applyNumberFormat="0">
      <alignment vertical="center"/>
    </xf>
    <xf numFmtId="0" fontId="156" fillId="0" borderId="0" applyNumberFormat="0" applyFill="0" applyBorder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58" fillId="0" borderId="0" applyNumberFormat="0" applyFill="0" applyBorder="0" applyAlignment="0" applyProtection="0">
      <alignment horizontal="left" vertical="center"/>
    </xf>
    <xf numFmtId="0" fontId="62" fillId="0" borderId="0" applyNumberFormat="0" applyFill="0" applyBorder="0" applyAlignment="0" applyProtection="0">
      <alignment vertical="center"/>
    </xf>
    <xf numFmtId="261" fontId="57" fillId="64" borderId="24" applyNumberFormat="0" applyFont="0" applyAlignment="0"/>
    <xf numFmtId="262" fontId="113" fillId="0" borderId="0" applyFont="0" applyFill="0" applyBorder="0" applyAlignment="0" applyProtection="0">
      <alignment horizontal="right"/>
    </xf>
    <xf numFmtId="0" fontId="159" fillId="0" borderId="0" applyProtection="0">
      <alignment horizontal="right"/>
    </xf>
    <xf numFmtId="0" fontId="158" fillId="0" borderId="32" applyNumberFormat="0" applyAlignment="0" applyProtection="0">
      <alignment horizontal="left" vertical="center"/>
    </xf>
    <xf numFmtId="0" fontId="158" fillId="0" borderId="26">
      <alignment horizontal="left" vertical="center"/>
    </xf>
    <xf numFmtId="263" fontId="160" fillId="64" borderId="0">
      <alignment horizontal="left" vertical="top"/>
    </xf>
    <xf numFmtId="0" fontId="117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11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132" fillId="0" borderId="17" applyNumberFormat="0" applyFill="0" applyAlignment="0" applyProtection="0"/>
    <xf numFmtId="0" fontId="161" fillId="0" borderId="0"/>
    <xf numFmtId="243" fontId="162" fillId="0" borderId="0">
      <protection locked="0"/>
    </xf>
    <xf numFmtId="243" fontId="162" fillId="0" borderId="0">
      <protection locked="0"/>
    </xf>
    <xf numFmtId="243" fontId="162" fillId="0" borderId="0">
      <protection locked="0"/>
    </xf>
    <xf numFmtId="243" fontId="162" fillId="0" borderId="0">
      <protection locked="0"/>
    </xf>
    <xf numFmtId="243" fontId="162" fillId="0" borderId="0">
      <protection locked="0"/>
    </xf>
    <xf numFmtId="243" fontId="162" fillId="0" borderId="0">
      <protection locked="0"/>
    </xf>
    <xf numFmtId="0" fontId="163" fillId="0" borderId="0"/>
    <xf numFmtId="243" fontId="162" fillId="0" borderId="0">
      <protection locked="0"/>
    </xf>
    <xf numFmtId="243" fontId="162" fillId="0" borderId="0">
      <protection locked="0"/>
    </xf>
    <xf numFmtId="243" fontId="162" fillId="0" borderId="0">
      <protection locked="0"/>
    </xf>
    <xf numFmtId="243" fontId="162" fillId="0" borderId="0">
      <protection locked="0"/>
    </xf>
    <xf numFmtId="243" fontId="162" fillId="0" borderId="0">
      <protection locked="0"/>
    </xf>
    <xf numFmtId="243" fontId="162" fillId="0" borderId="0">
      <protection locked="0"/>
    </xf>
    <xf numFmtId="0" fontId="164" fillId="0" borderId="2">
      <alignment horizontal="center"/>
    </xf>
    <xf numFmtId="0" fontId="164" fillId="0" borderId="0">
      <alignment horizontal="center"/>
    </xf>
    <xf numFmtId="37" fontId="165" fillId="0" borderId="0" applyNumberFormat="0" applyFill="0" applyBorder="0" applyAlignment="0" applyProtection="0"/>
    <xf numFmtId="37" fontId="95" fillId="0" borderId="0" applyNumberFormat="0" applyFill="0" applyBorder="0" applyAlignment="0" applyProtection="0"/>
    <xf numFmtId="0" fontId="102" fillId="0" borderId="29" applyFill="0" applyBorder="0" applyProtection="0">
      <alignment horizontal="center" wrapText="1"/>
    </xf>
    <xf numFmtId="0" fontId="102" fillId="0" borderId="0" applyFill="0" applyBorder="0" applyProtection="0">
      <alignment horizontal="left" vertical="top" wrapText="1"/>
    </xf>
    <xf numFmtId="0" fontId="127" fillId="0" borderId="44" applyNumberFormat="0" applyFill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7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45" fillId="23" borderId="0" applyNumberFormat="0" applyBorder="0" applyAlignment="0" applyProtection="0"/>
    <xf numFmtId="0" fontId="63" fillId="23" borderId="0" applyNumberFormat="0" applyBorder="0" applyAlignment="0" applyProtection="0"/>
    <xf numFmtId="0" fontId="63" fillId="23" borderId="0" applyNumberFormat="0" applyBorder="0" applyAlignment="0" applyProtection="0"/>
    <xf numFmtId="0" fontId="171" fillId="64" borderId="0">
      <alignment horizontal="left" wrapText="1"/>
    </xf>
    <xf numFmtId="264" fontId="172" fillId="0" borderId="27" applyFont="0" applyFill="0" applyBorder="0" applyProtection="0">
      <alignment horizontal="right"/>
    </xf>
    <xf numFmtId="265" fontId="6" fillId="0" borderId="0" applyNumberFormat="0" applyFill="0" applyBorder="0" applyAlignment="0" applyProtection="0"/>
    <xf numFmtId="0" fontId="128" fillId="54" borderId="24" applyNumberFormat="0" applyAlignment="0"/>
    <xf numFmtId="10" fontId="54" fillId="64" borderId="24" applyNumberFormat="0" applyBorder="0" applyAlignment="0" applyProtection="0"/>
    <xf numFmtId="0" fontId="128" fillId="54" borderId="24" applyNumberFormat="0" applyAlignment="0"/>
    <xf numFmtId="0" fontId="128" fillId="54" borderId="24" applyNumberFormat="0" applyAlignment="0"/>
    <xf numFmtId="0" fontId="128" fillId="54" borderId="24" applyNumberFormat="0" applyAlignment="0"/>
    <xf numFmtId="0" fontId="55" fillId="0" borderId="45" applyNumberFormat="0" applyAlignment="0">
      <alignment vertical="center"/>
    </xf>
    <xf numFmtId="3" fontId="173" fillId="0" borderId="33" applyNumberFormat="0" applyFont="0" applyFill="0" applyAlignment="0">
      <alignment horizontal="center" vertical="top"/>
      <protection locked="0"/>
    </xf>
    <xf numFmtId="266" fontId="6" fillId="65" borderId="0"/>
    <xf numFmtId="266" fontId="6" fillId="65" borderId="0"/>
    <xf numFmtId="266" fontId="6" fillId="65" borderId="0"/>
    <xf numFmtId="266" fontId="6" fillId="65" borderId="0"/>
    <xf numFmtId="266" fontId="6" fillId="65" borderId="0"/>
    <xf numFmtId="0" fontId="55" fillId="0" borderId="46" applyNumberFormat="0" applyAlignment="0">
      <alignment vertical="center"/>
      <protection locked="0"/>
    </xf>
    <xf numFmtId="267" fontId="55" fillId="66" borderId="46" applyNumberFormat="0" applyAlignment="0">
      <alignment vertical="center"/>
      <protection locked="0"/>
    </xf>
    <xf numFmtId="0" fontId="55" fillId="53" borderId="0" applyNumberFormat="0" applyAlignment="0">
      <alignment vertical="center"/>
    </xf>
    <xf numFmtId="0" fontId="55" fillId="67" borderId="0" applyNumberFormat="0" applyAlignment="0">
      <alignment vertical="center"/>
    </xf>
    <xf numFmtId="0" fontId="55" fillId="0" borderId="47" applyNumberFormat="0" applyAlignment="0">
      <alignment vertical="center"/>
      <protection locked="0"/>
    </xf>
    <xf numFmtId="3" fontId="54" fillId="0" borderId="0" applyFill="0">
      <alignment horizontal="right" shrinkToFit="1"/>
      <protection locked="0"/>
    </xf>
    <xf numFmtId="3" fontId="56" fillId="0" borderId="0">
      <alignment horizontal="right"/>
      <protection locked="0"/>
    </xf>
    <xf numFmtId="0" fontId="127" fillId="0" borderId="0" applyNumberFormat="0" applyFill="0" applyBorder="0" applyAlignment="0">
      <protection locked="0"/>
    </xf>
    <xf numFmtId="0" fontId="174" fillId="14" borderId="0" applyNumberFormat="0" applyFont="0" applyBorder="0" applyAlignment="0" applyProtection="0"/>
    <xf numFmtId="43" fontId="6" fillId="0" borderId="0" applyFont="0" applyFill="0" applyBorder="0" applyAlignment="0" applyProtection="0"/>
    <xf numFmtId="0" fontId="106" fillId="60" borderId="0">
      <alignment horizontal="left"/>
    </xf>
    <xf numFmtId="0" fontId="175" fillId="61" borderId="0">
      <alignment horizontal="left"/>
    </xf>
    <xf numFmtId="207" fontId="6" fillId="0" borderId="0" applyFill="0" applyBorder="0" applyAlignment="0"/>
    <xf numFmtId="203" fontId="6" fillId="0" borderId="0" applyFill="0" applyBorder="0" applyAlignment="0"/>
    <xf numFmtId="207" fontId="6" fillId="0" borderId="0" applyFill="0" applyBorder="0" applyAlignment="0"/>
    <xf numFmtId="208" fontId="6" fillId="0" borderId="0" applyFill="0" applyBorder="0" applyAlignment="0"/>
    <xf numFmtId="203" fontId="6" fillId="0" borderId="0" applyFill="0" applyBorder="0" applyAlignment="0"/>
    <xf numFmtId="266" fontId="6" fillId="60" borderId="0"/>
    <xf numFmtId="266" fontId="6" fillId="60" borderId="0"/>
    <xf numFmtId="266" fontId="6" fillId="60" borderId="0"/>
    <xf numFmtId="266" fontId="6" fillId="60" borderId="0"/>
    <xf numFmtId="266" fontId="6" fillId="60" borderId="0"/>
    <xf numFmtId="268" fontId="176" fillId="0" borderId="24" applyNumberFormat="0" applyFont="0" applyFill="0" applyBorder="0" applyAlignment="0">
      <alignment horizontal="left"/>
    </xf>
    <xf numFmtId="3" fontId="6" fillId="0" borderId="0"/>
    <xf numFmtId="38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27" fillId="0" borderId="0" applyFont="0" applyFill="0" applyBorder="0" applyAlignment="0" applyProtection="0"/>
    <xf numFmtId="212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253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77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77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77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1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78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178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69" fontId="178" fillId="0" borderId="0" applyFont="0" applyFill="0" applyBorder="0" applyAlignment="0" applyProtection="0"/>
    <xf numFmtId="191" fontId="6" fillId="0" borderId="0" applyFont="0" applyFill="0" applyBorder="0" applyAlignment="0" applyProtection="0"/>
    <xf numFmtId="169" fontId="17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7" fillId="0" borderId="0"/>
    <xf numFmtId="16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72" fontId="6" fillId="0" borderId="0" applyFont="0" applyFill="0" applyBorder="0" applyAlignment="0" applyProtection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" fillId="0" borderId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60" fillId="0" borderId="0" applyNumberFormat="0" applyFill="0" applyBorder="0" applyAlignment="0" applyProtection="0"/>
    <xf numFmtId="0" fontId="1" fillId="0" borderId="0"/>
    <xf numFmtId="0" fontId="1" fillId="28" borderId="22" applyNumberFormat="0" applyFont="0" applyAlignment="0" applyProtection="0"/>
    <xf numFmtId="0" fontId="1" fillId="0" borderId="0"/>
    <xf numFmtId="17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79" fillId="25" borderId="18" applyNumberFormat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12" borderId="13" applyNumberFormat="0" applyAlignment="0" applyProtection="0"/>
    <xf numFmtId="169" fontId="5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17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22" applyNumberFormat="0" applyFont="0" applyAlignment="0" applyProtection="0"/>
    <xf numFmtId="0" fontId="1" fillId="28" borderId="22" applyNumberFormat="0" applyFont="0" applyAlignment="0" applyProtection="0"/>
    <xf numFmtId="0" fontId="1" fillId="28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174" fontId="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21" borderId="14" applyNumberFormat="0" applyFont="0" applyAlignment="0" applyProtection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14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9" fontId="114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169" fontId="64" fillId="0" borderId="0" applyFont="0" applyFill="0" applyBorder="0" applyAlignment="0" applyProtection="0"/>
    <xf numFmtId="0" fontId="35" fillId="12" borderId="13" applyNumberFormat="0" applyAlignment="0" applyProtection="0"/>
    <xf numFmtId="0" fontId="183" fillId="0" borderId="49" applyNumberFormat="0" applyFill="0" applyAlignment="0" applyProtection="0"/>
    <xf numFmtId="0" fontId="27" fillId="21" borderId="14" applyNumberFormat="0" applyFont="0" applyAlignment="0" applyProtection="0"/>
    <xf numFmtId="0" fontId="41" fillId="0" borderId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167" fontId="6" fillId="0" borderId="0" applyFont="0" applyFill="0" applyBorder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117" fillId="0" borderId="0" applyNumberFormat="0" applyFill="0" applyBorder="0" applyAlignment="0" applyProtection="0"/>
    <xf numFmtId="0" fontId="37" fillId="19" borderId="15" applyNumberFormat="0" applyAlignment="0" applyProtection="0"/>
    <xf numFmtId="0" fontId="128" fillId="54" borderId="24" applyNumberFormat="0" applyAlignment="0"/>
    <xf numFmtId="0" fontId="29" fillId="19" borderId="13" applyNumberFormat="0" applyAlignment="0" applyProtection="0"/>
    <xf numFmtId="0" fontId="16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169" fontId="6" fillId="0" borderId="0" applyFont="0" applyFill="0" applyBorder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9" fillId="19" borderId="13" applyNumberFormat="0" applyAlignment="0" applyProtection="0"/>
    <xf numFmtId="9" fontId="1" fillId="0" borderId="0" applyFont="0" applyFill="0" applyBorder="0" applyAlignment="0" applyProtection="0"/>
    <xf numFmtId="0" fontId="55" fillId="0" borderId="47" applyNumberFormat="0" applyAlignment="0">
      <alignment vertical="center"/>
      <protection locked="0"/>
    </xf>
    <xf numFmtId="167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43" fontId="41" fillId="0" borderId="0" applyFont="0" applyFill="0" applyBorder="0" applyAlignment="0" applyProtection="0"/>
    <xf numFmtId="267" fontId="55" fillId="66" borderId="46" applyNumberFormat="0" applyAlignment="0">
      <alignment vertical="center"/>
      <protection locked="0"/>
    </xf>
    <xf numFmtId="0" fontId="37" fillId="19" borderId="15" applyNumberFormat="0" applyAlignment="0" applyProtection="0"/>
    <xf numFmtId="4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102" fillId="0" borderId="48" applyFill="0" applyBorder="0" applyProtection="0">
      <alignment horizontal="center" wrapText="1"/>
    </xf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4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9" fillId="19" borderId="13" applyNumberFormat="0" applyAlignment="0" applyProtection="0"/>
    <xf numFmtId="0" fontId="183" fillId="0" borderId="49" applyNumberFormat="0" applyFill="0" applyAlignment="0" applyProtection="0"/>
    <xf numFmtId="169" fontId="1" fillId="0" borderId="0" applyFont="0" applyFill="0" applyBorder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9" fillId="19" borderId="13" applyNumberFormat="0" applyAlignment="0" applyProtection="0"/>
    <xf numFmtId="43" fontId="6" fillId="0" borderId="0" applyFont="0" applyFill="0" applyBorder="0" applyAlignment="0" applyProtection="0"/>
    <xf numFmtId="0" fontId="35" fillId="12" borderId="13" applyNumberFormat="0" applyAlignment="0" applyProtection="0"/>
    <xf numFmtId="169" fontId="1" fillId="0" borderId="0" applyFont="0" applyFill="0" applyBorder="0" applyAlignment="0" applyProtection="0"/>
    <xf numFmtId="0" fontId="92" fillId="0" borderId="48"/>
    <xf numFmtId="0" fontId="35" fillId="12" borderId="13" applyNumberFormat="0" applyAlignment="0" applyProtection="0"/>
    <xf numFmtId="0" fontId="41" fillId="0" borderId="0"/>
    <xf numFmtId="0" fontId="1" fillId="0" borderId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117" fillId="0" borderId="0" applyNumberFormat="0" applyFill="0" applyBorder="0" applyAlignment="0" applyProtection="0"/>
    <xf numFmtId="178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183" fillId="0" borderId="49" applyNumberFormat="0" applyFill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169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43" fontId="6" fillId="0" borderId="0" applyFont="0" applyFill="0" applyBorder="0" applyAlignment="0" applyProtection="0"/>
    <xf numFmtId="0" fontId="55" fillId="0" borderId="46" applyNumberFormat="0" applyAlignment="0">
      <alignment vertical="center"/>
      <protection locked="0"/>
    </xf>
    <xf numFmtId="0" fontId="37" fillId="19" borderId="15" applyNumberFormat="0" applyAlignment="0" applyProtection="0"/>
    <xf numFmtId="175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43" fontId="1" fillId="0" borderId="0" applyFont="0" applyFill="0" applyBorder="0" applyAlignment="0" applyProtection="0"/>
    <xf numFmtId="0" fontId="29" fillId="19" borderId="13" applyNumberFormat="0" applyAlignment="0" applyProtection="0"/>
    <xf numFmtId="0" fontId="7" fillId="0" borderId="0" applyNumberFormat="0" applyFill="0" applyBorder="0" applyAlignment="0" applyProtection="0"/>
    <xf numFmtId="9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83" fillId="0" borderId="49" applyNumberFormat="0" applyFill="0" applyAlignment="0" applyProtection="0"/>
    <xf numFmtId="166" fontId="6" fillId="0" borderId="0" applyFont="0" applyFill="0" applyBorder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7" fillId="19" borderId="15" applyNumberFormat="0" applyAlignment="0" applyProtection="0"/>
    <xf numFmtId="0" fontId="1" fillId="0" borderId="0"/>
    <xf numFmtId="0" fontId="35" fillId="12" borderId="13" applyNumberFormat="0" applyAlignment="0" applyProtection="0"/>
    <xf numFmtId="0" fontId="1" fillId="0" borderId="0"/>
    <xf numFmtId="0" fontId="35" fillId="12" borderId="13" applyNumberFormat="0" applyAlignment="0" applyProtection="0"/>
    <xf numFmtId="174" fontId="6" fillId="0" borderId="0" applyFont="0" applyFill="0" applyBorder="0" applyAlignment="0" applyProtection="0"/>
    <xf numFmtId="0" fontId="29" fillId="19" borderId="13" applyNumberFormat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1" borderId="1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12" borderId="1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1" borderId="1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1" borderId="1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73" fontId="73" fillId="0" borderId="0"/>
    <xf numFmtId="0" fontId="183" fillId="0" borderId="49" applyNumberFormat="0" applyFill="0" applyAlignment="0" applyProtection="0"/>
    <xf numFmtId="0" fontId="6" fillId="0" borderId="0">
      <alignment vertical="top"/>
    </xf>
    <xf numFmtId="0" fontId="27" fillId="0" borderId="0"/>
    <xf numFmtId="0" fontId="182" fillId="6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35" fillId="12" borderId="1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181" fillId="0" borderId="0" applyNumberFormat="0" applyFill="0" applyBorder="0" applyAlignment="0" applyProtection="0">
      <alignment vertical="top"/>
      <protection locked="0"/>
    </xf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1" fillId="0" borderId="0"/>
    <xf numFmtId="0" fontId="26" fillId="0" borderId="0"/>
    <xf numFmtId="175" fontId="6" fillId="0" borderId="0" applyFont="0" applyFill="0" applyBorder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183" fillId="0" borderId="49" applyNumberFormat="0" applyFill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166" fontId="6" fillId="0" borderId="0" applyFont="0" applyFill="0" applyBorder="0" applyAlignment="0" applyProtection="0"/>
    <xf numFmtId="0" fontId="1" fillId="0" borderId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59" fillId="24" borderId="0" applyNumberFormat="0" applyBorder="0" applyAlignment="0" applyProtection="0"/>
    <xf numFmtId="0" fontId="53" fillId="32" borderId="0" applyNumberFormat="0" applyBorder="0" applyAlignment="0" applyProtection="0"/>
    <xf numFmtId="0" fontId="53" fillId="36" borderId="0" applyNumberFormat="0" applyBorder="0" applyAlignment="0" applyProtection="0"/>
    <xf numFmtId="0" fontId="53" fillId="40" borderId="0" applyNumberFormat="0" applyBorder="0" applyAlignment="0" applyProtection="0"/>
    <xf numFmtId="0" fontId="53" fillId="44" borderId="0" applyNumberFormat="0" applyBorder="0" applyAlignment="0" applyProtection="0"/>
    <xf numFmtId="0" fontId="53" fillId="48" borderId="0" applyNumberFormat="0" applyBorder="0" applyAlignment="0" applyProtection="0"/>
    <xf numFmtId="0" fontId="53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54" fillId="64" borderId="24" applyNumberFormat="0" applyBorder="0" applyAlignment="0" applyProtection="0"/>
    <xf numFmtId="0" fontId="158" fillId="0" borderId="51">
      <alignment horizontal="left" vertical="center"/>
    </xf>
    <xf numFmtId="261" fontId="57" fillId="64" borderId="24" applyNumberFormat="0" applyFont="0" applyAlignment="0"/>
    <xf numFmtId="43" fontId="6" fillId="0" borderId="0" applyFont="0" applyFill="0" applyBorder="0" applyAlignment="0" applyProtection="0"/>
    <xf numFmtId="184" fontId="6" fillId="55" borderId="28" applyNumberFormat="0" applyFill="0" applyBorder="0">
      <alignment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21" borderId="14" applyNumberFormat="0" applyFont="0" applyAlignment="0" applyProtection="0"/>
    <xf numFmtId="0" fontId="6" fillId="0" borderId="0"/>
    <xf numFmtId="0" fontId="35" fillId="12" borderId="13" applyNumberFormat="0" applyAlignment="0" applyProtection="0"/>
    <xf numFmtId="0" fontId="6" fillId="0" borderId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175" fontId="6" fillId="0" borderId="0" applyFont="0" applyFill="0" applyBorder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9" fontId="27" fillId="0" borderId="0" applyFont="0" applyFill="0" applyBorder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43" fontId="1" fillId="0" borderId="0" applyFont="0" applyFill="0" applyBorder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180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169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175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175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6" fillId="0" borderId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178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43" fontId="1" fillId="0" borderId="0" applyFont="0" applyFill="0" applyBorder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169" fontId="1" fillId="0" borderId="0" applyFont="0" applyFill="0" applyBorder="0" applyAlignment="0" applyProtection="0"/>
    <xf numFmtId="0" fontId="35" fillId="12" borderId="13" applyNumberFormat="0" applyAlignment="0" applyProtection="0"/>
    <xf numFmtId="169" fontId="6" fillId="0" borderId="0" applyFont="0" applyFill="0" applyBorder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37" fillId="19" borderId="15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6" fillId="0" borderId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256" fontId="61" fillId="19" borderId="51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43" fontId="6" fillId="0" borderId="0" applyFont="0" applyFill="0" applyBorder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37" fontId="95" fillId="0" borderId="30" applyNumberFormat="0" applyFont="0" applyFill="0" applyAlignment="0" applyProtection="0"/>
    <xf numFmtId="43" fontId="11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7" fillId="19" borderId="15" applyNumberFormat="0" applyAlignment="0" applyProtection="0"/>
    <xf numFmtId="37" fontId="83" fillId="56" borderId="50" applyBorder="0" applyProtection="0">
      <alignment vertical="center"/>
    </xf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128" fillId="54" borderId="24" applyNumberFormat="0" applyAlignment="0"/>
    <xf numFmtId="43" fontId="6" fillId="0" borderId="0" applyFont="0" applyFill="0" applyBorder="0" applyAlignment="0" applyProtection="0"/>
    <xf numFmtId="0" fontId="27" fillId="21" borderId="14" applyNumberFormat="0" applyFont="0" applyAlignment="0" applyProtection="0"/>
    <xf numFmtId="43" fontId="6" fillId="0" borderId="0" applyFont="0" applyFill="0" applyBorder="0" applyAlignment="0" applyProtection="0"/>
    <xf numFmtId="0" fontId="6" fillId="0" borderId="0"/>
    <xf numFmtId="223" fontId="122" fillId="0" borderId="24"/>
    <xf numFmtId="43" fontId="6" fillId="0" borderId="0" applyFont="0" applyFill="0" applyBorder="0" applyAlignment="0" applyProtection="0"/>
    <xf numFmtId="0" fontId="29" fillId="19" borderId="13" applyNumberFormat="0" applyAlignment="0" applyProtection="0"/>
    <xf numFmtId="0" fontId="6" fillId="0" borderId="0"/>
    <xf numFmtId="0" fontId="6" fillId="0" borderId="0"/>
    <xf numFmtId="0" fontId="35" fillId="12" borderId="13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114" fillId="0" borderId="0" applyFont="0" applyFill="0" applyBorder="0" applyAlignment="0" applyProtection="0"/>
    <xf numFmtId="0" fontId="29" fillId="19" borderId="13" applyNumberFormat="0" applyAlignment="0" applyProtection="0"/>
    <xf numFmtId="0" fontId="55" fillId="0" borderId="47" applyNumberFormat="0" applyAlignment="0">
      <alignment vertical="center"/>
      <protection locked="0"/>
    </xf>
    <xf numFmtId="0" fontId="37" fillId="19" borderId="15" applyNumberFormat="0" applyAlignment="0" applyProtection="0"/>
    <xf numFmtId="43" fontId="6" fillId="0" borderId="0" applyFont="0" applyFill="0" applyBorder="0" applyAlignment="0" applyProtection="0"/>
    <xf numFmtId="0" fontId="37" fillId="19" borderId="15" applyNumberFormat="0" applyAlignment="0" applyProtection="0"/>
    <xf numFmtId="0" fontId="37" fillId="19" borderId="15" applyNumberFormat="0" applyAlignment="0" applyProtection="0"/>
    <xf numFmtId="43" fontId="6" fillId="0" borderId="0" applyFont="0" applyFill="0" applyBorder="0" applyAlignment="0" applyProtection="0"/>
    <xf numFmtId="267" fontId="55" fillId="66" borderId="46" applyNumberFormat="0" applyAlignment="0">
      <alignment vertical="center"/>
      <protection locked="0"/>
    </xf>
    <xf numFmtId="0" fontId="61" fillId="0" borderId="24">
      <alignment horizontal="left" wrapText="1"/>
    </xf>
    <xf numFmtId="0" fontId="6" fillId="0" borderId="0"/>
    <xf numFmtId="0" fontId="35" fillId="12" borderId="13" applyNumberFormat="0" applyAlignment="0" applyProtection="0"/>
    <xf numFmtId="0" fontId="6" fillId="0" borderId="0"/>
    <xf numFmtId="43" fontId="6" fillId="0" borderId="0" applyFont="0" applyFill="0" applyBorder="0" applyAlignment="0" applyProtection="0"/>
    <xf numFmtId="0" fontId="29" fillId="19" borderId="13" applyNumberFormat="0" applyAlignment="0" applyProtection="0"/>
    <xf numFmtId="0" fontId="6" fillId="0" borderId="0"/>
    <xf numFmtId="0" fontId="27" fillId="21" borderId="1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128" fillId="54" borderId="24" applyNumberFormat="0" applyAlignment="0"/>
    <xf numFmtId="43" fontId="6" fillId="0" borderId="0" applyFont="0" applyFill="0" applyBorder="0" applyAlignment="0" applyProtection="0"/>
    <xf numFmtId="0" fontId="27" fillId="21" borderId="14" applyNumberFormat="0" applyFont="0" applyAlignment="0" applyProtection="0"/>
    <xf numFmtId="43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7" fillId="21" borderId="14" applyNumberFormat="0" applyFont="0" applyAlignment="0" applyProtection="0"/>
    <xf numFmtId="0" fontId="6" fillId="0" borderId="0"/>
    <xf numFmtId="199" fontId="94" fillId="0" borderId="30" applyAlignment="0" applyProtection="0"/>
    <xf numFmtId="43" fontId="6" fillId="0" borderId="0" applyFont="0" applyFill="0" applyBorder="0" applyAlignment="0" applyProtection="0"/>
    <xf numFmtId="0" fontId="35" fillId="12" borderId="13" applyNumberForma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43" fontId="6" fillId="0" borderId="0" applyFont="0" applyFill="0" applyBorder="0" applyAlignment="0" applyProtection="0"/>
    <xf numFmtId="0" fontId="27" fillId="21" borderId="14" applyNumberFormat="0" applyFont="0" applyAlignment="0" applyProtection="0"/>
    <xf numFmtId="43" fontId="6" fillId="0" borderId="0" applyFont="0" applyFill="0" applyBorder="0" applyAlignment="0" applyProtection="0"/>
    <xf numFmtId="0" fontId="6" fillId="0" borderId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128" fillId="54" borderId="24" applyNumberFormat="0" applyAlignment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55" fillId="0" borderId="46" applyNumberFormat="0" applyAlignment="0">
      <alignment vertical="center"/>
      <protection locked="0"/>
    </xf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6" fillId="0" borderId="0"/>
    <xf numFmtId="0" fontId="128" fillId="54" borderId="24" applyNumberFormat="0" applyAlignment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6" fillId="0" borderId="0"/>
    <xf numFmtId="43" fontId="41" fillId="0" borderId="0" applyFont="0" applyFill="0" applyBorder="0" applyAlignment="0" applyProtection="0"/>
    <xf numFmtId="0" fontId="41" fillId="0" borderId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9" fillId="24" borderId="0" applyNumberFormat="0" applyBorder="0" applyAlignment="0" applyProtection="0"/>
    <xf numFmtId="0" fontId="53" fillId="32" borderId="0" applyNumberFormat="0" applyBorder="0" applyAlignment="0" applyProtection="0"/>
    <xf numFmtId="0" fontId="53" fillId="36" borderId="0" applyNumberFormat="0" applyBorder="0" applyAlignment="0" applyProtection="0"/>
    <xf numFmtId="0" fontId="53" fillId="40" borderId="0" applyNumberFormat="0" applyBorder="0" applyAlignment="0" applyProtection="0"/>
    <xf numFmtId="0" fontId="53" fillId="44" borderId="0" applyNumberFormat="0" applyBorder="0" applyAlignment="0" applyProtection="0"/>
    <xf numFmtId="0" fontId="53" fillId="48" borderId="0" applyNumberFormat="0" applyBorder="0" applyAlignment="0" applyProtection="0"/>
    <xf numFmtId="0" fontId="53" fillId="52" borderId="0" applyNumberFormat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5" fillId="12" borderId="13" applyNumberFormat="0" applyAlignment="0" applyProtection="0"/>
    <xf numFmtId="0" fontId="1" fillId="0" borderId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1" fillId="0" borderId="0"/>
    <xf numFmtId="0" fontId="1" fillId="0" borderId="0"/>
    <xf numFmtId="0" fontId="29" fillId="19" borderId="13" applyNumberFormat="0" applyAlignment="0" applyProtection="0"/>
    <xf numFmtId="0" fontId="1" fillId="0" borderId="0"/>
    <xf numFmtId="0" fontId="1" fillId="0" borderId="0"/>
    <xf numFmtId="0" fontId="137" fillId="0" borderId="51" applyNumberFormat="0" applyFont="0" applyAlignment="0" applyProtection="0"/>
    <xf numFmtId="0" fontId="1" fillId="0" borderId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169" fontId="1" fillId="0" borderId="0" applyFont="0" applyFill="0" applyBorder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183" fillId="0" borderId="49" applyNumberFormat="0" applyFill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183" fillId="0" borderId="49" applyNumberFormat="0" applyFill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170" fontId="1" fillId="0" borderId="0" applyFont="0" applyFill="0" applyBorder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43" fontId="6" fillId="0" borderId="0" applyFont="0" applyFill="0" applyBorder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268" fontId="176" fillId="0" borderId="24" applyNumberFormat="0" applyFont="0" applyFill="0" applyBorder="0" applyAlignment="0">
      <alignment horizontal="left"/>
    </xf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183" fillId="0" borderId="49" applyNumberFormat="0" applyFill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183" fillId="0" borderId="49" applyNumberFormat="0" applyFill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7" fillId="19" borderId="15" applyNumberFormat="0" applyAlignment="0" applyProtection="0"/>
    <xf numFmtId="43" fontId="6" fillId="0" borderId="0" applyFont="0" applyFill="0" applyBorder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37" fillId="19" borderId="15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5" fillId="12" borderId="13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29" fillId="19" borderId="13" applyNumberFormat="0" applyAlignment="0" applyProtection="0"/>
    <xf numFmtId="0" fontId="37" fillId="19" borderId="15" applyNumberForma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35" fillId="12" borderId="13" applyNumberFormat="0" applyAlignment="0" applyProtection="0"/>
    <xf numFmtId="0" fontId="27" fillId="21" borderId="14" applyNumberFormat="0" applyFont="0" applyAlignment="0" applyProtection="0"/>
    <xf numFmtId="0" fontId="27" fillId="21" borderId="14" applyNumberFormat="0" applyFont="0" applyAlignment="0" applyProtection="0"/>
    <xf numFmtId="0" fontId="37" fillId="19" borderId="15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12" borderId="13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5" fillId="12" borderId="13" applyNumberFormat="0" applyAlignment="0" applyProtection="0"/>
    <xf numFmtId="0" fontId="27" fillId="21" borderId="54" applyNumberFormat="0" applyFont="0" applyAlignment="0" applyProtection="0"/>
    <xf numFmtId="0" fontId="35" fillId="12" borderId="53" applyNumberFormat="0" applyAlignment="0" applyProtection="0"/>
    <xf numFmtId="0" fontId="29" fillId="19" borderId="53" applyNumberFormat="0" applyAlignment="0" applyProtection="0"/>
    <xf numFmtId="0" fontId="35" fillId="12" borderId="53" applyNumberFormat="0" applyAlignment="0" applyProtection="0"/>
    <xf numFmtId="0" fontId="37" fillId="19" borderId="55" applyNumberFormat="0" applyAlignment="0" applyProtection="0"/>
    <xf numFmtId="0" fontId="27" fillId="21" borderId="54" applyNumberFormat="0" applyFont="0" applyAlignment="0" applyProtection="0"/>
    <xf numFmtId="0" fontId="27" fillId="68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12" borderId="0" applyNumberFormat="0" applyBorder="0" applyAlignment="0" applyProtection="0"/>
    <xf numFmtId="0" fontId="27" fillId="71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69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35" fillId="12" borderId="53" applyNumberFormat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76" borderId="0" applyNumberFormat="0" applyBorder="0" applyAlignment="0" applyProtection="0"/>
    <xf numFmtId="0" fontId="184" fillId="10" borderId="0" applyNumberFormat="0" applyBorder="0" applyAlignment="0" applyProtection="0"/>
    <xf numFmtId="0" fontId="30" fillId="20" borderId="8" applyNumberFormat="0" applyAlignment="0" applyProtection="0"/>
    <xf numFmtId="0" fontId="185" fillId="0" borderId="0" applyNumberFormat="0" applyFill="0" applyBorder="0" applyAlignment="0" applyProtection="0"/>
    <xf numFmtId="0" fontId="31" fillId="11" borderId="0" applyNumberFormat="0" applyBorder="0" applyAlignment="0" applyProtection="0"/>
    <xf numFmtId="0" fontId="32" fillId="0" borderId="10" applyNumberFormat="0" applyFill="0" applyAlignment="0" applyProtection="0"/>
    <xf numFmtId="0" fontId="34" fillId="0" borderId="52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13" applyNumberFormat="0" applyAlignment="0" applyProtection="0"/>
    <xf numFmtId="0" fontId="36" fillId="0" borderId="9" applyNumberFormat="0" applyFill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7" fillId="19" borderId="55" applyNumberFormat="0" applyAlignment="0" applyProtection="0"/>
    <xf numFmtId="0" fontId="29" fillId="19" borderId="53" applyNumberFormat="0" applyAlignment="0" applyProtection="0"/>
    <xf numFmtId="0" fontId="35" fillId="12" borderId="53" applyNumberFormat="0" applyAlignment="0" applyProtection="0"/>
    <xf numFmtId="0" fontId="27" fillId="21" borderId="54" applyNumberFormat="0" applyFont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9" fillId="0" borderId="0" applyNumberFormat="0" applyFill="0" applyBorder="0" applyAlignment="0" applyProtection="0"/>
    <xf numFmtId="0" fontId="27" fillId="21" borderId="54" applyNumberFormat="0" applyFont="0" applyAlignment="0" applyProtection="0"/>
    <xf numFmtId="0" fontId="37" fillId="19" borderId="55" applyNumberFormat="0" applyAlignment="0" applyProtection="0"/>
    <xf numFmtId="0" fontId="35" fillId="12" borderId="53" applyNumberFormat="0" applyAlignment="0" applyProtection="0"/>
    <xf numFmtId="0" fontId="29" fillId="19" borderId="53" applyNumberFormat="0" applyAlignment="0" applyProtection="0"/>
    <xf numFmtId="0" fontId="27" fillId="21" borderId="54" applyNumberFormat="0" applyFont="0" applyAlignment="0" applyProtection="0"/>
    <xf numFmtId="0" fontId="27" fillId="21" borderId="54" applyNumberFormat="0" applyFont="0" applyAlignment="0" applyProtection="0"/>
    <xf numFmtId="0" fontId="27" fillId="21" borderId="54" applyNumberFormat="0" applyFont="0" applyAlignment="0" applyProtection="0"/>
    <xf numFmtId="0" fontId="37" fillId="19" borderId="55" applyNumberFormat="0" applyAlignment="0" applyProtection="0"/>
    <xf numFmtId="0" fontId="29" fillId="19" borderId="53" applyNumberFormat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7" fillId="19" borderId="55" applyNumberFormat="0" applyAlignment="0" applyProtection="0"/>
    <xf numFmtId="0" fontId="27" fillId="21" borderId="54" applyNumberFormat="0" applyFont="0" applyAlignment="0" applyProtection="0"/>
    <xf numFmtId="0" fontId="27" fillId="21" borderId="54" applyNumberFormat="0" applyFont="0" applyAlignment="0" applyProtection="0"/>
    <xf numFmtId="0" fontId="27" fillId="21" borderId="54" applyNumberFormat="0" applyFont="0" applyAlignment="0" applyProtection="0"/>
    <xf numFmtId="0" fontId="27" fillId="21" borderId="54" applyNumberFormat="0" applyFont="0" applyAlignment="0" applyProtection="0"/>
    <xf numFmtId="0" fontId="37" fillId="19" borderId="55" applyNumberFormat="0" applyAlignment="0" applyProtection="0"/>
    <xf numFmtId="0" fontId="29" fillId="19" borderId="53" applyNumberFormat="0" applyAlignment="0" applyProtection="0"/>
    <xf numFmtId="0" fontId="29" fillId="19" borderId="53" applyNumberFormat="0" applyAlignment="0" applyProtection="0"/>
    <xf numFmtId="0" fontId="35" fillId="12" borderId="53" applyNumberFormat="0" applyAlignment="0" applyProtection="0"/>
    <xf numFmtId="0" fontId="27" fillId="21" borderId="54" applyNumberFormat="0" applyFont="0" applyAlignment="0" applyProtection="0"/>
    <xf numFmtId="43" fontId="6" fillId="0" borderId="0" applyFont="0" applyFill="0" applyBorder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5" fillId="23" borderId="0" applyNumberFormat="0" applyBorder="0" applyAlignment="0" applyProtection="0"/>
    <xf numFmtId="0" fontId="47" fillId="26" borderId="19" applyNumberFormat="0" applyAlignment="0" applyProtection="0"/>
    <xf numFmtId="0" fontId="48" fillId="26" borderId="18" applyNumberFormat="0" applyAlignment="0" applyProtection="0"/>
    <xf numFmtId="0" fontId="51" fillId="0" borderId="0" applyNumberFormat="0" applyFill="0" applyBorder="0" applyAlignment="0" applyProtection="0"/>
    <xf numFmtId="0" fontId="5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3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53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53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86" fillId="0" borderId="56" applyNumberFormat="0" applyFill="0" applyAlignment="0" applyProtection="0"/>
    <xf numFmtId="0" fontId="44" fillId="22" borderId="0" applyNumberFormat="0" applyBorder="0" applyAlignment="0" applyProtection="0"/>
    <xf numFmtId="0" fontId="187" fillId="0" borderId="0" applyNumberFormat="0" applyFill="0" applyBorder="0" applyAlignment="0" applyProtection="0"/>
    <xf numFmtId="0" fontId="30" fillId="20" borderId="8" applyNumberFormat="0" applyAlignment="0" applyProtection="0"/>
    <xf numFmtId="0" fontId="31" fillId="11" borderId="0" applyNumberFormat="0" applyBorder="0" applyAlignment="0" applyProtection="0"/>
    <xf numFmtId="0" fontId="32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53" applyNumberFormat="0" applyAlignment="0" applyProtection="0"/>
    <xf numFmtId="0" fontId="36" fillId="0" borderId="9" applyNumberFormat="0" applyFill="0" applyAlignment="0" applyProtection="0"/>
    <xf numFmtId="0" fontId="3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5" fillId="12" borderId="53" applyNumberFormat="0" applyAlignment="0" applyProtection="0"/>
    <xf numFmtId="0" fontId="35" fillId="12" borderId="5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4" fontId="6" fillId="0" borderId="0" applyFont="0" applyFill="0" applyBorder="0" applyAlignment="0" applyProtection="0"/>
    <xf numFmtId="169" fontId="188" fillId="0" borderId="0" applyFont="0" applyFill="0" applyBorder="0" applyAlignment="0" applyProtection="0"/>
    <xf numFmtId="0" fontId="35" fillId="12" borderId="53" applyNumberFormat="0" applyAlignment="0" applyProtection="0"/>
  </cellStyleXfs>
  <cellXfs count="108">
    <xf numFmtId="0" fontId="0" fillId="0" borderId="0" xfId="0"/>
    <xf numFmtId="0" fontId="10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71" fontId="17" fillId="3" borderId="1" xfId="1" applyNumberFormat="1" applyFont="1" applyFill="1" applyBorder="1"/>
    <xf numFmtId="0" fontId="17" fillId="3" borderId="0" xfId="0" applyFont="1" applyFill="1" applyAlignment="1">
      <alignment horizontal="center" vertical="center"/>
    </xf>
    <xf numFmtId="171" fontId="17" fillId="3" borderId="0" xfId="1" applyNumberFormat="1" applyFont="1" applyFill="1" applyBorder="1"/>
    <xf numFmtId="171" fontId="17" fillId="3" borderId="1" xfId="1" applyNumberFormat="1" applyFont="1" applyFill="1" applyBorder="1" applyAlignment="1">
      <alignment horizontal="center" vertical="center"/>
    </xf>
    <xf numFmtId="171" fontId="17" fillId="4" borderId="1" xfId="1" applyNumberFormat="1" applyFont="1" applyFill="1" applyBorder="1"/>
    <xf numFmtId="171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71" fontId="6" fillId="3" borderId="0" xfId="1" applyNumberFormat="1" applyFont="1" applyFill="1" applyAlignment="1">
      <alignment horizontal="left" indent="1"/>
    </xf>
    <xf numFmtId="171" fontId="6" fillId="3" borderId="0" xfId="1" applyNumberFormat="1" applyFont="1" applyFill="1"/>
    <xf numFmtId="171" fontId="13" fillId="3" borderId="0" xfId="0" applyNumberFormat="1" applyFont="1" applyFill="1"/>
    <xf numFmtId="171" fontId="13" fillId="3" borderId="0" xfId="1" applyNumberFormat="1" applyFont="1" applyFill="1"/>
    <xf numFmtId="171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71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71" fontId="17" fillId="6" borderId="1" xfId="1" applyNumberFormat="1" applyFont="1" applyFill="1" applyBorder="1"/>
    <xf numFmtId="0" fontId="16" fillId="3" borderId="0" xfId="0" applyFont="1" applyFill="1"/>
    <xf numFmtId="171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71" fontId="17" fillId="8" borderId="1" xfId="1" applyNumberFormat="1" applyFont="1" applyFill="1" applyBorder="1"/>
    <xf numFmtId="0" fontId="17" fillId="3" borderId="0" xfId="0" applyFont="1" applyFill="1"/>
    <xf numFmtId="171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71" fontId="16" fillId="3" borderId="1" xfId="1" applyNumberFormat="1" applyFont="1" applyFill="1" applyBorder="1" applyAlignment="1">
      <alignment horizontal="center" vertical="center"/>
    </xf>
    <xf numFmtId="171" fontId="13" fillId="3" borderId="0" xfId="0" applyNumberFormat="1" applyFont="1" applyFill="1" applyAlignment="1">
      <alignment horizontal="center"/>
    </xf>
    <xf numFmtId="171" fontId="17" fillId="4" borderId="6" xfId="1" applyNumberFormat="1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71" fontId="16" fillId="5" borderId="1" xfId="1" applyNumberFormat="1" applyFont="1" applyFill="1" applyBorder="1" applyAlignment="1">
      <alignment horizontal="center" vertical="center"/>
    </xf>
    <xf numFmtId="171" fontId="17" fillId="5" borderId="1" xfId="1" applyNumberFormat="1" applyFont="1" applyFill="1" applyBorder="1" applyAlignment="1">
      <alignment horizontal="center" vertical="center"/>
    </xf>
    <xf numFmtId="171" fontId="16" fillId="4" borderId="1" xfId="1" applyNumberFormat="1" applyFont="1" applyFill="1" applyBorder="1"/>
    <xf numFmtId="0" fontId="9" fillId="3" borderId="0" xfId="0" applyFont="1" applyFill="1"/>
    <xf numFmtId="171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171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71" fontId="17" fillId="3" borderId="1" xfId="1" applyNumberFormat="1" applyFont="1" applyFill="1" applyBorder="1" applyAlignment="1">
      <alignment vertical="center"/>
    </xf>
    <xf numFmtId="177" fontId="17" fillId="4" borderId="1" xfId="1" applyNumberFormat="1" applyFont="1" applyFill="1" applyBorder="1"/>
    <xf numFmtId="171" fontId="17" fillId="3" borderId="1" xfId="224" applyNumberFormat="1" applyFont="1" applyFill="1" applyBorder="1"/>
    <xf numFmtId="171" fontId="17" fillId="3" borderId="1" xfId="224" applyNumberFormat="1" applyFont="1" applyFill="1" applyBorder="1" applyAlignment="1">
      <alignment horizontal="center" vertical="center"/>
    </xf>
    <xf numFmtId="0" fontId="0" fillId="3" borderId="0" xfId="0" applyFill="1"/>
    <xf numFmtId="171" fontId="0" fillId="3" borderId="0" xfId="0" applyNumberFormat="1" applyFill="1"/>
    <xf numFmtId="1" fontId="0" fillId="3" borderId="0" xfId="0" applyNumberFormat="1" applyFill="1"/>
    <xf numFmtId="43" fontId="13" fillId="3" borderId="0" xfId="0" applyNumberFormat="1" applyFont="1" applyFill="1"/>
    <xf numFmtId="171" fontId="17" fillId="3" borderId="1" xfId="1" applyNumberFormat="1" applyFont="1" applyFill="1" applyBorder="1" applyAlignment="1">
      <alignment horizontal="right" vertical="center"/>
    </xf>
    <xf numFmtId="3" fontId="13" fillId="3" borderId="0" xfId="0" applyNumberFormat="1" applyFont="1" applyFill="1"/>
    <xf numFmtId="169" fontId="17" fillId="4" borderId="1" xfId="1" applyFont="1" applyFill="1" applyBorder="1"/>
    <xf numFmtId="17" fontId="16" fillId="3" borderId="1" xfId="0" quotePrefix="1" applyNumberFormat="1" applyFont="1" applyFill="1" applyBorder="1" applyAlignment="1">
      <alignment vertical="center" wrapText="1"/>
    </xf>
    <xf numFmtId="171" fontId="17" fillId="3" borderId="1" xfId="1" applyNumberFormat="1" applyFont="1" applyFill="1" applyBorder="1" applyAlignment="1"/>
    <xf numFmtId="171" fontId="17" fillId="4" borderId="1" xfId="1" applyNumberFormat="1" applyFont="1" applyFill="1" applyBorder="1" applyAlignment="1"/>
    <xf numFmtId="0" fontId="9" fillId="3" borderId="0" xfId="0" applyFont="1" applyFill="1" applyAlignment="1">
      <alignment horizontal="right" vertical="center"/>
    </xf>
    <xf numFmtId="17" fontId="16" fillId="3" borderId="1" xfId="0" quotePrefix="1" applyNumberFormat="1" applyFont="1" applyFill="1" applyBorder="1" applyAlignment="1">
      <alignment horizontal="right" vertical="center" wrapText="1"/>
    </xf>
    <xf numFmtId="171" fontId="16" fillId="4" borderId="1" xfId="1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right"/>
    </xf>
    <xf numFmtId="171" fontId="17" fillId="3" borderId="1" xfId="1" applyNumberFormat="1" applyFont="1" applyFill="1" applyBorder="1" applyAlignment="1">
      <alignment horizontal="right"/>
    </xf>
    <xf numFmtId="171" fontId="17" fillId="4" borderId="1" xfId="1" applyNumberFormat="1" applyFont="1" applyFill="1" applyBorder="1" applyAlignment="1">
      <alignment horizontal="right"/>
    </xf>
    <xf numFmtId="171" fontId="17" fillId="0" borderId="1" xfId="1" applyNumberFormat="1" applyFont="1" applyFill="1" applyBorder="1" applyAlignment="1">
      <alignment horizontal="right"/>
    </xf>
    <xf numFmtId="169" fontId="17" fillId="4" borderId="1" xfId="1" applyFont="1" applyFill="1" applyBorder="1" applyAlignment="1">
      <alignment horizontal="right"/>
    </xf>
    <xf numFmtId="171" fontId="17" fillId="4" borderId="6" xfId="1" applyNumberFormat="1" applyFont="1" applyFill="1" applyBorder="1" applyAlignment="1">
      <alignment horizontal="right"/>
    </xf>
    <xf numFmtId="171" fontId="16" fillId="4" borderId="1" xfId="1" applyNumberFormat="1" applyFont="1" applyFill="1" applyBorder="1" applyAlignment="1">
      <alignment horizontal="right"/>
    </xf>
    <xf numFmtId="171" fontId="17" fillId="3" borderId="1" xfId="224" applyNumberFormat="1" applyFont="1" applyFill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</cellXfs>
  <cellStyles count="21263">
    <cellStyle name="_x0013_ 10" xfId="494" xr:uid="{00000000-0005-0000-0000-000000000000}"/>
    <cellStyle name="_x0013_ 2" xfId="553" xr:uid="{00000000-0005-0000-0000-000001000000}"/>
    <cellStyle name="_x0007__x000b_" xfId="585" xr:uid="{00000000-0005-0000-0000-000002000000}"/>
    <cellStyle name="!oneda_SUCRE_16-30" xfId="385" xr:uid="{00000000-0005-0000-0000-000003000000}"/>
    <cellStyle name="%" xfId="518" xr:uid="{00000000-0005-0000-0000-000004000000}"/>
    <cellStyle name="%_Template de Marzo-2010_ Rockwell" xfId="558" xr:uid="{00000000-0005-0000-0000-000005000000}"/>
    <cellStyle name="%_Template de Marzo-2010_ Rockwell (version 1)" xfId="559" xr:uid="{00000000-0005-0000-0000-000006000000}"/>
    <cellStyle name="(0%) &quot; - &quot;" xfId="560" xr:uid="{00000000-0005-0000-0000-000007000000}"/>
    <cellStyle name="(0%) &quot; - &quot;per" xfId="561" xr:uid="{00000000-0005-0000-0000-000008000000}"/>
    <cellStyle name="(0,000) &quot; - &quot;" xfId="352" xr:uid="{00000000-0005-0000-0000-000009000000}"/>
    <cellStyle name="(0,000) &quot; - &quot;num" xfId="630" xr:uid="{00000000-0005-0000-0000-00000A000000}"/>
    <cellStyle name="(0.0%)" xfId="264" xr:uid="{00000000-0005-0000-0000-00000B000000}"/>
    <cellStyle name="(4) STM-1 (LECT)_x000d__x000a_PL-4579-M-039-99_x000d__x000a_FALTA APE" xfId="43" xr:uid="{00000000-0005-0000-0000-00000C000000}"/>
    <cellStyle name="(4) STM-1 (LECT)_x000d__x000a_PL-4579-M-039-99_x000d__x000a_FALTA APE 2" xfId="44" xr:uid="{00000000-0005-0000-0000-00000D000000}"/>
    <cellStyle name="(4) STM-1 (LECT)_x000d__x000a_PL-4579-M-039-99_x000d__x000a_FALTA APE 2 2" xfId="526" xr:uid="{00000000-0005-0000-0000-00000E000000}"/>
    <cellStyle name="******************************************" xfId="261" xr:uid="{00000000-0005-0000-0000-00000F000000}"/>
    <cellStyle name="??" xfId="289" xr:uid="{00000000-0005-0000-0000-000010000000}"/>
    <cellStyle name="?? [0.00]_? ? 1" xfId="601" xr:uid="{00000000-0005-0000-0000-000011000000}"/>
    <cellStyle name="?? [0]_??" xfId="549" xr:uid="{00000000-0005-0000-0000-000012000000}"/>
    <cellStyle name="???? [0.00]_laroux" xfId="328" xr:uid="{00000000-0005-0000-0000-000013000000}"/>
    <cellStyle name="????_laroux" xfId="300" xr:uid="{00000000-0005-0000-0000-000014000000}"/>
    <cellStyle name="??_? ? 1" xfId="520" xr:uid="{00000000-0005-0000-0000-000015000000}"/>
    <cellStyle name="_10_Prov CMR Puntos 2008" xfId="631" xr:uid="{00000000-0005-0000-0000-000016000000}"/>
    <cellStyle name="_11 y 25_Resultado por Inversiones Permanentes 12-08" xfId="522" xr:uid="{00000000-0005-0000-0000-000017000000}"/>
    <cellStyle name="_2007 Standard Monthly Report - NSICT -FEB 2007" xfId="557" xr:uid="{00000000-0005-0000-0000-000018000000}"/>
    <cellStyle name="_2007 Standard Monthly Report - NSICT -JAN 2007" xfId="632" xr:uid="{00000000-0005-0000-0000-000019000000}"/>
    <cellStyle name="_2007-09 DPW Budget Templates" xfId="253" xr:uid="{00000000-0005-0000-0000-00001A000000}"/>
    <cellStyle name="_2007-09 DPW Budget Templates_ATLHK" xfId="341" xr:uid="{00000000-0005-0000-0000-00001B000000}"/>
    <cellStyle name="_2008-02 Liquidación de impuestos Febrero-08" xfId="405" xr:uid="{00000000-0005-0000-0000-00001C000000}"/>
    <cellStyle name="_2008-10 DPW Budget Template (revised)" xfId="623" xr:uid="{00000000-0005-0000-0000-00001D000000}"/>
    <cellStyle name="_2008-10 DPW Budget Template (revised) (2)" xfId="280" xr:uid="{00000000-0005-0000-0000-00001E000000}"/>
    <cellStyle name="_646109 feb" xfId="482" xr:uid="{00000000-0005-0000-0000-00001F000000}"/>
    <cellStyle name="_ACT Up-dated 2007-09 DPW Budget Templates (revised 20061103)" xfId="359" xr:uid="{00000000-0005-0000-0000-000020000000}"/>
    <cellStyle name="_ACT.FIJOS 2009" xfId="609" xr:uid="{00000000-0005-0000-0000-000021000000}"/>
    <cellStyle name="_AFILIADAS 2009" xfId="389" xr:uid="{00000000-0005-0000-0000-000022000000}"/>
    <cellStyle name="_ALLEMANT - PDT MENSUAL" xfId="593" xr:uid="{00000000-0005-0000-0000-000023000000}"/>
    <cellStyle name="_Análisis Ctas. viajes 63" xfId="395" xr:uid="{00000000-0005-0000-0000-000024000000}"/>
    <cellStyle name="_Analisis de GGAA al 31.03.09 (AI)" xfId="597" xr:uid="{00000000-0005-0000-0000-000025000000}"/>
    <cellStyle name="_ANALISIS PROV AL 31_12_05" xfId="546" xr:uid="{00000000-0005-0000-0000-000026000000}"/>
    <cellStyle name="_ANALISIS PROV AL 31_12_05_II.1" xfId="296" xr:uid="{00000000-0005-0000-0000-000027000000}"/>
    <cellStyle name="_ANALISIS PROV AL 31_12_05_II.35" xfId="402" xr:uid="{00000000-0005-0000-0000-000028000000}"/>
    <cellStyle name="_ANALISIS PROV AL 31_12_05_II.49" xfId="555" xr:uid="{00000000-0005-0000-0000-000029000000}"/>
    <cellStyle name="_ANALISIS PROV AL 31_12_05_Vouchin PC" xfId="329" xr:uid="{00000000-0005-0000-0000-00002A000000}"/>
    <cellStyle name="_Analisis retenc 2008" xfId="534" xr:uid="{00000000-0005-0000-0000-00002B000000}"/>
    <cellStyle name="_Anexos DJ 2007_NESTLE del Peru S.A FINAL Price" xfId="303" xr:uid="{00000000-0005-0000-0000-00002C000000}"/>
    <cellStyle name="_Anexos DJ 2007_NESTLE del Peru S.A FINAL Price_II.1" xfId="543" xr:uid="{00000000-0005-0000-0000-00002D000000}"/>
    <cellStyle name="_Anexos DJ 2007_NESTLE del Peru S.A FINAL Price_II.35" xfId="598" xr:uid="{00000000-0005-0000-0000-00002E000000}"/>
    <cellStyle name="_Anexos DJ 2007_NESTLE del Peru S.A FINAL Price_II.49" xfId="536" xr:uid="{00000000-0005-0000-0000-00002F000000}"/>
    <cellStyle name="_Anexos DJ 2007_NESTLE del Peru S.A FINAL Price_Vouchin PC" xfId="599" xr:uid="{00000000-0005-0000-0000-000030000000}"/>
    <cellStyle name="_Annualized figure of Pd087" xfId="260" xr:uid="{00000000-0005-0000-0000-000031000000}"/>
    <cellStyle name="_AR02" xfId="554" xr:uid="{00000000-0005-0000-0000-000032000000}"/>
    <cellStyle name="_ASIENTO DE VENTA DE CARTERA" xfId="540" xr:uid="{00000000-0005-0000-0000-000033000000}"/>
    <cellStyle name="_Assumptiom Sheet (2)" xfId="584" xr:uid="{00000000-0005-0000-0000-000034000000}"/>
    <cellStyle name="_Assumptions-5 yr plan" xfId="497" xr:uid="{00000000-0005-0000-0000-000035000000}"/>
    <cellStyle name="_ATI 2006 Budget template_final send_10.20.05" xfId="345" xr:uid="{00000000-0005-0000-0000-000036000000}"/>
    <cellStyle name="_ATI 2006 Budget template_final send_10.20.05_2008 Mgmt Report - January_02.08.08_support" xfId="628" xr:uid="{00000000-0005-0000-0000-000037000000}"/>
    <cellStyle name="_ATI 2006 Budget template_final send_10.20.05_2008 Mgmt Report - January_02.08.08_support_Pd018 Mgmt Report - ATI.Apr_support" xfId="589" xr:uid="{00000000-0005-0000-0000-000038000000}"/>
    <cellStyle name="_ATI 2006 Budget template_final send_10.20.05_2008 Mgmt Report - January_02.08.08_support_Pd018 Mgmt Report - ATI.Apr_support_2009-11 DPW Budget Template - ATI - Oct 6" xfId="414" xr:uid="{00000000-0005-0000-0000-000039000000}"/>
    <cellStyle name="_ATI 2006 Budget template_final send_10.20.05_2008 Mgmt Report - January_02.08.08_support_Pd038 Mgmt Report - ATI_ June'08_support" xfId="358" xr:uid="{00000000-0005-0000-0000-00003A000000}"/>
    <cellStyle name="_ATI 2006 Budget template_final send_10.20.05_2008 Mgmt Report - January_02.08.08_support_Pd038 Mgmt Report - ATI_ May'08_support" xfId="614" xr:uid="{00000000-0005-0000-0000-00003B000000}"/>
    <cellStyle name="_ATI 2006 Budget template_final send_10.20.05_2009-11 DPW Budget Template - ATI - Oct 6" xfId="588" xr:uid="{00000000-0005-0000-0000-00003C000000}"/>
    <cellStyle name="_ATI 2006 Budget template_final send_10.20.05_DPW Budget - ATI - Revised" xfId="512" xr:uid="{00000000-0005-0000-0000-00003D000000}"/>
    <cellStyle name="_ATI 2006 Budget template_final send_10.20.05_Pd018 Mgmt Report - ATI.Apr_support" xfId="281" xr:uid="{00000000-0005-0000-0000-00003E000000}"/>
    <cellStyle name="_ATI 2006 Budget template_final send_10.20.05_Pd038 Mgmt Report - ATI_ June'08_07.08.08" xfId="263" xr:uid="{00000000-0005-0000-0000-00003F000000}"/>
    <cellStyle name="_ATI 2006 Budget template_final send_10.20.05_Pd038 Mgmt Report - ATI_ June'08_support" xfId="271" xr:uid="{00000000-0005-0000-0000-000040000000}"/>
    <cellStyle name="_ATI 2006 Budget template_final send_10.20.05_Pd038 Mgmt Report - ATI_ May'08_support" xfId="537" xr:uid="{00000000-0005-0000-0000-000041000000}"/>
    <cellStyle name="_ATI 2006 Monthly DPSchedules_August_supportings_9.6.06" xfId="595" xr:uid="{00000000-0005-0000-0000-000042000000}"/>
    <cellStyle name="_ATI 2008 template_RF2_actualized june" xfId="516" xr:uid="{00000000-0005-0000-0000-000043000000}"/>
    <cellStyle name="_ATI 2008 template_RF2_actualized june_2009-11 DPW Budget Template - ATI - Oct 6" xfId="257" xr:uid="{00000000-0005-0000-0000-000044000000}"/>
    <cellStyle name="_ATI Reforecast 2 template (no's) 2006" xfId="330" xr:uid="{00000000-0005-0000-0000-000045000000}"/>
    <cellStyle name="_ATI Reforecast 2 template (no's) 2006_2008 Mgmt Report - January_02.08.08_support" xfId="357" xr:uid="{00000000-0005-0000-0000-000046000000}"/>
    <cellStyle name="_ATI Reforecast 2 template (no's) 2006_2008 Mgmt Report - January_02.08.08_support_Pd018 Mgmt Report - ATI.Apr_support" xfId="318" xr:uid="{00000000-0005-0000-0000-000047000000}"/>
    <cellStyle name="_ATI Reforecast 2 template (no's) 2006_2008 Mgmt Report - January_02.08.08_support_Pd018 Mgmt Report - ATI.Apr_support_2009-11 DPW Budget Template - ATI - Oct 6" xfId="262" xr:uid="{00000000-0005-0000-0000-000048000000}"/>
    <cellStyle name="_ATI Reforecast 2 template (no's) 2006_2008 Mgmt Report - January_02.08.08_support_Pd038 Mgmt Report - ATI_ June'08_support" xfId="511" xr:uid="{00000000-0005-0000-0000-000049000000}"/>
    <cellStyle name="_ATI Reforecast 2 template (no's) 2006_2008 Mgmt Report - January_02.08.08_support_Pd038 Mgmt Report - ATI_ May'08_support" xfId="354" xr:uid="{00000000-0005-0000-0000-00004A000000}"/>
    <cellStyle name="_ATI Reforecast 2 template (no's) 2006_2009-11 DPW Budget Template - ATI - Oct 6" xfId="399" xr:uid="{00000000-0005-0000-0000-00004B000000}"/>
    <cellStyle name="_ATI Reforecast 2 template (no's) 2006_actualized July" xfId="371" xr:uid="{00000000-0005-0000-0000-00004C000000}"/>
    <cellStyle name="_ATI Reforecast 2 template (no's) 2006_actualized July_2008 Mgmt Report - January_02.08.08_support" xfId="282" xr:uid="{00000000-0005-0000-0000-00004D000000}"/>
    <cellStyle name="_ATI Reforecast 2 template (no's) 2006_actualized July_2008 Mgmt Report - January_02.08.08_support_Pd018 Mgmt Report - ATI.Apr_support" xfId="254" xr:uid="{00000000-0005-0000-0000-00004E000000}"/>
    <cellStyle name="_ATI Reforecast 2 template (no's) 2006_actualized July_2008 Mgmt Report - January_02.08.08_support_Pd018 Mgmt Report - ATI.Apr_support_2009-11 DPW Budget Template - ATI - Oct 6" xfId="344" xr:uid="{00000000-0005-0000-0000-00004F000000}"/>
    <cellStyle name="_ATI Reforecast 2 template (no's) 2006_actualized July_2008 Mgmt Report - January_02.08.08_support_Pd038 Mgmt Report - ATI_ June'08_support" xfId="382" xr:uid="{00000000-0005-0000-0000-000050000000}"/>
    <cellStyle name="_ATI Reforecast 2 template (no's) 2006_actualized July_2008 Mgmt Report - January_02.08.08_support_Pd038 Mgmt Report - ATI_ May'08_support" xfId="308" xr:uid="{00000000-0005-0000-0000-000051000000}"/>
    <cellStyle name="_ATI Reforecast 2 template (no's) 2006_actualized July_2009-11 DPW Budget Template - ATI - Oct 6" xfId="326" xr:uid="{00000000-0005-0000-0000-000052000000}"/>
    <cellStyle name="_ATI Reforecast 2 template (no's) 2006_actualized July_DPW Budget - ATI - Revised" xfId="387" xr:uid="{00000000-0005-0000-0000-000053000000}"/>
    <cellStyle name="_ATI Reforecast 2 template (no's) 2006_actualized July_Pd018 Mgmt Report - ATI.Apr_support" xfId="379" xr:uid="{00000000-0005-0000-0000-000054000000}"/>
    <cellStyle name="_ATI Reforecast 2 template (no's) 2006_actualized July_Pd038 Mgmt Report - ATI_ June'08_07.08.08" xfId="533" xr:uid="{00000000-0005-0000-0000-000055000000}"/>
    <cellStyle name="_ATI Reforecast 2 template (no's) 2006_actualized July_Pd038 Mgmt Report - ATI_ June'08_support" xfId="278" xr:uid="{00000000-0005-0000-0000-000056000000}"/>
    <cellStyle name="_ATI Reforecast 2 template (no's) 2006_actualized July_Pd038 Mgmt Report - ATI_ May'08_support" xfId="618" xr:uid="{00000000-0005-0000-0000-000057000000}"/>
    <cellStyle name="_ATI Reforecast 2 template (no's) 2006_DPW Budget - ATI - Revised" xfId="295" xr:uid="{00000000-0005-0000-0000-000058000000}"/>
    <cellStyle name="_ATI Reforecast 2 template (no's) 2006_Pd018 Mgmt Report - ATI.Apr_support" xfId="327" xr:uid="{00000000-0005-0000-0000-000059000000}"/>
    <cellStyle name="_ATI Reforecast 2 template (no's) 2006_Pd038 Mgmt Report - ATI_ June'08_07.08.08" xfId="626" xr:uid="{00000000-0005-0000-0000-00005A000000}"/>
    <cellStyle name="_ATI Reforecast 2 template (no's) 2006_Pd038 Mgmt Report - ATI_ June'08_support" xfId="412" xr:uid="{00000000-0005-0000-0000-00005B000000}"/>
    <cellStyle name="_ATI Reforecast 2 template (no's) 2006_Pd038 Mgmt Report - ATI_ May'08_support" xfId="619" xr:uid="{00000000-0005-0000-0000-00005C000000}"/>
    <cellStyle name="_ATI Standard Report - CY2005" xfId="364" xr:uid="{00000000-0005-0000-0000-00005D000000}"/>
    <cellStyle name="_ATI Standard Report - CY2005_2008 Mgmt Report - January_02.08.08_support" xfId="340" xr:uid="{00000000-0005-0000-0000-00005E000000}"/>
    <cellStyle name="_ATI Standard Report - CY2005_2008 Mgmt Report - January_02.08.08_support_Pd018 Mgmt Report - ATI.Apr_support" xfId="590" xr:uid="{00000000-0005-0000-0000-00005F000000}"/>
    <cellStyle name="_ATI Standard Report - CY2005_2008 Mgmt Report - January_02.08.08_support_Pd018 Mgmt Report - ATI.Apr_support_2009-11 DPW Budget Template - ATI - Oct 6" xfId="586" xr:uid="{00000000-0005-0000-0000-000060000000}"/>
    <cellStyle name="_ATI Standard Report - CY2005_2008 Mgmt Report - January_02.08.08_support_Pd038 Mgmt Report - ATI_ June'08_support" xfId="376" xr:uid="{00000000-0005-0000-0000-000061000000}"/>
    <cellStyle name="_ATI Standard Report - CY2005_2008 Mgmt Report - January_02.08.08_support_Pd038 Mgmt Report - ATI_ May'08_support" xfId="315" xr:uid="{00000000-0005-0000-0000-000062000000}"/>
    <cellStyle name="_ATI Standard Report - CY2005_2009-11 DPW Budget Template - ATI - Oct 6" xfId="541" xr:uid="{00000000-0005-0000-0000-000063000000}"/>
    <cellStyle name="_ATI Standard Report - CY2005_DPW Budget - ATI - Revised" xfId="481" xr:uid="{00000000-0005-0000-0000-000064000000}"/>
    <cellStyle name="_ATI Standard Report - CY2005_Pd018 Mgmt Report - ATI.Apr_support" xfId="539" xr:uid="{00000000-0005-0000-0000-000065000000}"/>
    <cellStyle name="_ATI Standard Report - CY2005_Pd038 Mgmt Report - ATI_ June'08_07.08.08" xfId="268" xr:uid="{00000000-0005-0000-0000-000066000000}"/>
    <cellStyle name="_ATI Standard Report - CY2005_Pd038 Mgmt Report - ATI_ June'08_support" xfId="403" xr:uid="{00000000-0005-0000-0000-000067000000}"/>
    <cellStyle name="_ATI Standard Report - CY2005_Pd038 Mgmt Report - ATI_ May'08_support" xfId="338" xr:uid="{00000000-0005-0000-0000-000068000000}"/>
    <cellStyle name="_BL for CMT 5ys plan" xfId="297" xr:uid="{00000000-0005-0000-0000-000069000000}"/>
    <cellStyle name="_BL for CMT 5ys plan_Annualized figure of Pd077" xfId="550" xr:uid="{00000000-0005-0000-0000-00006A000000}"/>
    <cellStyle name="_BL for CMT 5ys plan_Annualized figure of Pd087" xfId="413" xr:uid="{00000000-0005-0000-0000-00006B000000}"/>
    <cellStyle name="_BL for CMT 5ys plan_CT3 Reforecast 2 DPW format (060807)" xfId="627" xr:uid="{00000000-0005-0000-0000-00006C000000}"/>
    <cellStyle name="_BL for CMT 5ys plan_CT3 Reforecast 2 DPW format (060807)_Annualized figure of Pd077" xfId="266" xr:uid="{00000000-0005-0000-0000-00006D000000}"/>
    <cellStyle name="_BL for CMT 5ys plan_CT3 Reforecast 2 DPW format (060807)_Annualized figure of Pd087" xfId="285" xr:uid="{00000000-0005-0000-0000-00006E000000}"/>
    <cellStyle name="_Book1" xfId="351" xr:uid="{00000000-0005-0000-0000-00006F000000}"/>
    <cellStyle name="_Book1 (2)" xfId="288" xr:uid="{00000000-0005-0000-0000-000070000000}"/>
    <cellStyle name="_Book1 (5)" xfId="259" xr:uid="{00000000-0005-0000-0000-000071000000}"/>
    <cellStyle name="_Book1 (5)_2009-11 DPW Budget Template - ATI - Oct 6" xfId="622" xr:uid="{00000000-0005-0000-0000-000072000000}"/>
    <cellStyle name="_Book1_II.1" xfId="613" xr:uid="{00000000-0005-0000-0000-000073000000}"/>
    <cellStyle name="_Book1_II.35" xfId="397" xr:uid="{00000000-0005-0000-0000-000074000000}"/>
    <cellStyle name="_Book1_II.49" xfId="624" xr:uid="{00000000-0005-0000-0000-000075000000}"/>
    <cellStyle name="_Book1_Vouchin PC" xfId="301" xr:uid="{00000000-0005-0000-0000-000076000000}"/>
    <cellStyle name="_Book116" xfId="398" xr:uid="{00000000-0005-0000-0000-000077000000}"/>
    <cellStyle name="_Book116_2008 Mgmt Report - January_02.08.08_support" xfId="621" xr:uid="{00000000-0005-0000-0000-000078000000}"/>
    <cellStyle name="_Book116_2008 Mgmt Report - January_02.08.08_support_Pd018 Mgmt Report - ATI.Apr_support" xfId="634" xr:uid="{00000000-0005-0000-0000-000079000000}"/>
    <cellStyle name="_Book116_2008 Mgmt Report - January_02.08.08_support_Pd018 Mgmt Report - ATI.Apr_support_2009-11 DPW Budget Template - ATI - Oct 6" xfId="409" xr:uid="{00000000-0005-0000-0000-00007A000000}"/>
    <cellStyle name="_Book116_2008 Mgmt Report - January_02.08.08_support_Pd038 Mgmt Report - ATI_ June'08_support" xfId="394" xr:uid="{00000000-0005-0000-0000-00007B000000}"/>
    <cellStyle name="_Book116_2008 Mgmt Report - January_02.08.08_support_Pd038 Mgmt Report - ATI_ May'08_support" xfId="332" xr:uid="{00000000-0005-0000-0000-00007C000000}"/>
    <cellStyle name="_Book116_2009-11 DPW Budget Template - ATI - Oct 6" xfId="616" xr:uid="{00000000-0005-0000-0000-00007D000000}"/>
    <cellStyle name="_Book116_DPW Template_ATI-RF3 2008" xfId="384" xr:uid="{00000000-0005-0000-0000-00007E000000}"/>
    <cellStyle name="_Book116_Pd018 Mgmt Report - ATI.Apr_support" xfId="547" xr:uid="{00000000-0005-0000-0000-00007F000000}"/>
    <cellStyle name="_Book116_Pd038 Mgmt Report - ATI_ June'08_support" xfId="531" xr:uid="{00000000-0005-0000-0000-000080000000}"/>
    <cellStyle name="_Book116_Pd038 Mgmt Report - ATI_ May'08_support" xfId="251" xr:uid="{00000000-0005-0000-0000-000081000000}"/>
    <cellStyle name="_Book116_Supporting schedules for Net earnings recon_budget 2009-2011_HK" xfId="316" xr:uid="{00000000-0005-0000-0000-000082000000}"/>
    <cellStyle name="_Book116_Supporting schedules for Net earnings recon_RF3 2008_HK" xfId="603" xr:uid="{00000000-0005-0000-0000-000083000000}"/>
    <cellStyle name="_Book15" xfId="323" xr:uid="{00000000-0005-0000-0000-000084000000}"/>
    <cellStyle name="_Book15_2008 Mgmt Report - January_02.08.08_support" xfId="508" xr:uid="{00000000-0005-0000-0000-000085000000}"/>
    <cellStyle name="_Book15_2008 Mgmt Report - January_02.08.08_support_Pd018 Mgmt Report - ATI.Apr_support" xfId="596" xr:uid="{00000000-0005-0000-0000-000086000000}"/>
    <cellStyle name="_Book15_2008 Mgmt Report - January_02.08.08_support_Pd018 Mgmt Report - ATI.Apr_support_2009-11 DPW Budget Template - ATI - Oct 6" xfId="556" xr:uid="{00000000-0005-0000-0000-000087000000}"/>
    <cellStyle name="_Book15_2008 Mgmt Report - January_02.08.08_support_Pd038 Mgmt Report - ATI_ June'08_support" xfId="542" xr:uid="{00000000-0005-0000-0000-000088000000}"/>
    <cellStyle name="_Book15_2008 Mgmt Report - January_02.08.08_support_Pd038 Mgmt Report - ATI_ May'08_support" xfId="339" xr:uid="{00000000-0005-0000-0000-000089000000}"/>
    <cellStyle name="_Book15_2009-11 DPW Budget Template - ATI - Oct 6" xfId="292" xr:uid="{00000000-0005-0000-0000-00008A000000}"/>
    <cellStyle name="_Book15_DPW Budget - ATI - Revised" xfId="361" xr:uid="{00000000-0005-0000-0000-00008B000000}"/>
    <cellStyle name="_Book15_Pd018 Mgmt Report - ATI.Apr_support" xfId="592" xr:uid="{00000000-0005-0000-0000-00008C000000}"/>
    <cellStyle name="_Book15_Pd038 Mgmt Report - ATI_ June'08_07.08.08" xfId="415" xr:uid="{00000000-0005-0000-0000-00008D000000}"/>
    <cellStyle name="_Book15_Pd038 Mgmt Report - ATI_ June'08_support" xfId="276" xr:uid="{00000000-0005-0000-0000-00008E000000}"/>
    <cellStyle name="_Book15_Pd038 Mgmt Report - ATI_ May'08_support" xfId="274" xr:uid="{00000000-0005-0000-0000-00008F000000}"/>
    <cellStyle name="_Book2" xfId="343" xr:uid="{00000000-0005-0000-0000-000090000000}"/>
    <cellStyle name="_Book2_2009-11 DPW Budget Template - ATI - Oct 6" xfId="509" xr:uid="{00000000-0005-0000-0000-000091000000}"/>
    <cellStyle name="_Book3" xfId="529" xr:uid="{00000000-0005-0000-0000-000092000000}"/>
    <cellStyle name="_Book3 (3)" xfId="304" xr:uid="{00000000-0005-0000-0000-000093000000}"/>
    <cellStyle name="_Book4 (4)" xfId="507" xr:uid="{00000000-0005-0000-0000-000094000000}"/>
    <cellStyle name="_Book44" xfId="291" xr:uid="{00000000-0005-0000-0000-000095000000}"/>
    <cellStyle name="_Book44_2008 Mgmt Report - January_02.08.08_support" xfId="633" xr:uid="{00000000-0005-0000-0000-000096000000}"/>
    <cellStyle name="_Book44_2008 Mgmt Report - January_02.08.08_support_Pd018 Mgmt Report - ATI.Apr_support" xfId="607" xr:uid="{00000000-0005-0000-0000-000097000000}"/>
    <cellStyle name="_Book44_2008 Mgmt Report - January_02.08.08_support_Pd018 Mgmt Report - ATI.Apr_support_2009-11 DPW Budget Template - ATI - Oct 6" xfId="594" xr:uid="{00000000-0005-0000-0000-000098000000}"/>
    <cellStyle name="_Book44_2008 Mgmt Report - January_02.08.08_support_Pd038 Mgmt Report - ATI_ June'08_support" xfId="380" xr:uid="{00000000-0005-0000-0000-000099000000}"/>
    <cellStyle name="_Book44_2008 Mgmt Report - January_02.08.08_support_Pd038 Mgmt Report - ATI_ May'08_support" xfId="252" xr:uid="{00000000-0005-0000-0000-00009A000000}"/>
    <cellStyle name="_Book44_2009-11 DPW Budget Template - ATI - Oct 6" xfId="362" xr:uid="{00000000-0005-0000-0000-00009B000000}"/>
    <cellStyle name="_Book44_DPW Template_ATI-RF3 2008" xfId="342" xr:uid="{00000000-0005-0000-0000-00009C000000}"/>
    <cellStyle name="_Book44_Pd018 Mgmt Report - ATI.Apr_support" xfId="324" xr:uid="{00000000-0005-0000-0000-00009D000000}"/>
    <cellStyle name="_Book44_Pd038 Mgmt Report - ATI_ June'08_support" xfId="583" xr:uid="{00000000-0005-0000-0000-00009E000000}"/>
    <cellStyle name="_Book44_Pd038 Mgmt Report - ATI_ May'08_support" xfId="375" xr:uid="{00000000-0005-0000-0000-00009F000000}"/>
    <cellStyle name="_Book44_Supporting schedules for Net earnings recon_budget 2009-2011_HK" xfId="407" xr:uid="{00000000-0005-0000-0000-0000A0000000}"/>
    <cellStyle name="_Book44_Supporting schedules for Net earnings recon_RF3 2008_HK" xfId="374" xr:uid="{00000000-0005-0000-0000-0000A1000000}"/>
    <cellStyle name="_Book59" xfId="548" xr:uid="{00000000-0005-0000-0000-0000A2000000}"/>
    <cellStyle name="_Book59_2008 Mgmt Report - January_02.08.08_support" xfId="293" xr:uid="{00000000-0005-0000-0000-0000A3000000}"/>
    <cellStyle name="_Book59_2008 Mgmt Report - January_02.08.08_support_Pd018 Mgmt Report - ATI.Apr_support" xfId="287" xr:uid="{00000000-0005-0000-0000-0000A4000000}"/>
    <cellStyle name="_Book59_2008 Mgmt Report - January_02.08.08_support_Pd018 Mgmt Report - ATI.Apr_support_2009-11 DPW Budget Template - ATI - Oct 6" xfId="334" xr:uid="{00000000-0005-0000-0000-0000A5000000}"/>
    <cellStyle name="_Book59_2008 Mgmt Report - January_02.08.08_support_Pd038 Mgmt Report - ATI_ June'08_support" xfId="629" xr:uid="{00000000-0005-0000-0000-0000A6000000}"/>
    <cellStyle name="_Book59_2008 Mgmt Report - January_02.08.08_support_Pd038 Mgmt Report - ATI_ May'08_support" xfId="355" xr:uid="{00000000-0005-0000-0000-0000A7000000}"/>
    <cellStyle name="_Book59_2009-11 DPW Budget Template - ATI - Oct 6" xfId="519" xr:uid="{00000000-0005-0000-0000-0000A8000000}"/>
    <cellStyle name="_Book59_DPW Template_ATI-RF3 2008" xfId="532" xr:uid="{00000000-0005-0000-0000-0000A9000000}"/>
    <cellStyle name="_Book59_Pd018 Mgmt Report - ATI.Apr_support" xfId="400" xr:uid="{00000000-0005-0000-0000-0000AA000000}"/>
    <cellStyle name="_Book59_Pd038 Mgmt Report - ATI_ June'08_support" xfId="396" xr:uid="{00000000-0005-0000-0000-0000AB000000}"/>
    <cellStyle name="_Book59_Pd038 Mgmt Report - ATI_ May'08_support" xfId="390" xr:uid="{00000000-0005-0000-0000-0000AC000000}"/>
    <cellStyle name="_Book59_Supporting schedules for Net earnings recon_budget 2009-2011_HK" xfId="608" xr:uid="{00000000-0005-0000-0000-0000AD000000}"/>
    <cellStyle name="_Book59_Supporting schedules for Net earnings recon_RF3 2008_HK" xfId="363" xr:uid="{00000000-0005-0000-0000-0000AE000000}"/>
    <cellStyle name="_BS &amp; revised P&amp;L fr Mariz 9.25.06" xfId="346" xr:uid="{00000000-0005-0000-0000-0000AF000000}"/>
    <cellStyle name="_BS &amp; revised P&amp;L fr Mariz 9.25.06_2008 Mgmt Report - January_02.08.08_support" xfId="600" xr:uid="{00000000-0005-0000-0000-0000B0000000}"/>
    <cellStyle name="_BS &amp; revised P&amp;L fr Mariz 9.25.06_2008 Mgmt Report - January_02.08.08_support_Pd018 Mgmt Report - ATI.Apr_support" xfId="491" xr:uid="{00000000-0005-0000-0000-0000B1000000}"/>
    <cellStyle name="_BS &amp; revised P&amp;L fr Mariz 9.25.06_2008 Mgmt Report - January_02.08.08_support_Pd018 Mgmt Report - ATI.Apr_support_2009-11 DPW Budget Template - ATI - Oct 6" xfId="377" xr:uid="{00000000-0005-0000-0000-0000B2000000}"/>
    <cellStyle name="_BS &amp; revised P&amp;L fr Mariz 9.25.06_2008 Mgmt Report - January_02.08.08_support_Pd038 Mgmt Report - ATI_ June'08_support" xfId="348" xr:uid="{00000000-0005-0000-0000-0000B3000000}"/>
    <cellStyle name="_BS &amp; revised P&amp;L fr Mariz 9.25.06_2008 Mgmt Report - January_02.08.08_support_Pd038 Mgmt Report - ATI_ May'08_support" xfId="392" xr:uid="{00000000-0005-0000-0000-0000B4000000}"/>
    <cellStyle name="_BS &amp; revised P&amp;L fr Mariz 9.25.06_2009-11 DPW Budget Template - ATI - Oct 6" xfId="314" xr:uid="{00000000-0005-0000-0000-0000B5000000}"/>
    <cellStyle name="_BS &amp; revised P&amp;L fr Mariz 9.25.06_DPW Template_ATI-RF3 2008" xfId="333" xr:uid="{00000000-0005-0000-0000-0000B6000000}"/>
    <cellStyle name="_BS &amp; revised P&amp;L fr Mariz 9.25.06_Pd018 Mgmt Report - ATI.Apr_support" xfId="391" xr:uid="{00000000-0005-0000-0000-0000B7000000}"/>
    <cellStyle name="_BS &amp; revised P&amp;L fr Mariz 9.25.06_Pd038 Mgmt Report - ATI_ June'08_support" xfId="337" xr:uid="{00000000-0005-0000-0000-0000B8000000}"/>
    <cellStyle name="_BS &amp; revised P&amp;L fr Mariz 9.25.06_Pd038 Mgmt Report - ATI_ May'08_support" xfId="544" xr:uid="{00000000-0005-0000-0000-0000B9000000}"/>
    <cellStyle name="_BS &amp; revised P&amp;L fr Mariz 9.25.06_Supporting schedules for Net earnings recon_budget 2009-2011_HK" xfId="336" xr:uid="{00000000-0005-0000-0000-0000BA000000}"/>
    <cellStyle name="_BS &amp; revised P&amp;L fr Mariz 9.25.06_Supporting schedules for Net earnings recon_RF3 2008_HK" xfId="611" xr:uid="{00000000-0005-0000-0000-0000BB000000}"/>
    <cellStyle name="_BS PER DIV -2007 RF3" xfId="545" xr:uid="{00000000-0005-0000-0000-0000BC000000}"/>
    <cellStyle name="_BS PER DIV -2007 RF3_2009-11 DPW Budget Template - ATI - Oct 6" xfId="368" xr:uid="{00000000-0005-0000-0000-0000BD000000}"/>
    <cellStyle name="_BS PER DIV_2007-2009_10.6.06" xfId="562" xr:uid="{00000000-0005-0000-0000-0000BE000000}"/>
    <cellStyle name="_Budget 2007 (2)" xfId="410" xr:uid="{00000000-0005-0000-0000-0000BF000000}"/>
    <cellStyle name="_Budget 2007 (3)" xfId="563" xr:uid="{00000000-0005-0000-0000-0000C0000000}"/>
    <cellStyle name="_Budget 2007 of CT3(New client 177K) (2)" xfId="564" xr:uid="{00000000-0005-0000-0000-0000C1000000}"/>
    <cellStyle name="_Calculo con anexos del 3 al 9" xfId="615" xr:uid="{00000000-0005-0000-0000-0000C2000000}"/>
    <cellStyle name="_calculo definitivo" xfId="565" xr:uid="{00000000-0005-0000-0000-0000C3000000}"/>
    <cellStyle name="_Cálculo IR 2008 (Draft-Cliente 16 02 09) UV" xfId="365" xr:uid="{00000000-0005-0000-0000-0000C4000000}"/>
    <cellStyle name="_CAPEX CY2009-2011" xfId="349" xr:uid="{00000000-0005-0000-0000-0000C5000000}"/>
    <cellStyle name="_CAPEX CY2009-2011_2009-11 DPW Budget Template - ATI - Oct 6" xfId="566" xr:uid="{00000000-0005-0000-0000-0000C6000000}"/>
    <cellStyle name="_CAPEX- First Reforecast CY07_3.20.07" xfId="567" xr:uid="{00000000-0005-0000-0000-0000C7000000}"/>
    <cellStyle name="_CAPEX- First Reforecast CY07_3.20.07_2009-11 DPW Budget Template - ATI - Oct 6" xfId="617" xr:uid="{00000000-0005-0000-0000-0000C8000000}"/>
    <cellStyle name="_CAPEX RF1_variance_3.13.08" xfId="322" xr:uid="{00000000-0005-0000-0000-0000C9000000}"/>
    <cellStyle name="_CAPEX- RF3_2008" xfId="568" xr:uid="{00000000-0005-0000-0000-0000CA000000}"/>
    <cellStyle name="_CAPEX- RF3_2008_2009-11 DPW Budget Template - ATI - Oct 6" xfId="393" xr:uid="{00000000-0005-0000-0000-0000CB000000}"/>
    <cellStyle name="_CAPEX-2008-2010" xfId="569" xr:uid="{00000000-0005-0000-0000-0000CC000000}"/>
    <cellStyle name="_CAPEX-2008-2010_2008 Mgmt Report - January_02.08.08_support" xfId="612" xr:uid="{00000000-0005-0000-0000-0000CD000000}"/>
    <cellStyle name="_CAPEX-2008-2010_2008 Mgmt Report - January_02.08.08_support_Pd018 Mgmt Report - ATI.Apr_support" xfId="370" xr:uid="{00000000-0005-0000-0000-0000CE000000}"/>
    <cellStyle name="_CAPEX-2008-2010_2008 Mgmt Report - January_02.08.08_support_Pd018 Mgmt Report - ATI.Apr_support_2009-11 DPW Budget Template - ATI - Oct 6" xfId="570" xr:uid="{00000000-0005-0000-0000-0000CF000000}"/>
    <cellStyle name="_CAPEX-2008-2010_2008 Mgmt Report - January_02.08.08_support_Pd038 Mgmt Report - ATI_ June'08_support" xfId="571" xr:uid="{00000000-0005-0000-0000-0000D0000000}"/>
    <cellStyle name="_CAPEX-2008-2010_2008 Mgmt Report - January_02.08.08_support_Pd038 Mgmt Report - ATI_ May'08_support" xfId="572" xr:uid="{00000000-0005-0000-0000-0000D1000000}"/>
    <cellStyle name="_CAPEX-2008-2010_2009-11 DPW Budget Template - ATI - Oct 6" xfId="538" xr:uid="{00000000-0005-0000-0000-0000D2000000}"/>
    <cellStyle name="_CAPEX-2008-2010_DPW Template_ATI-RF3 2008" xfId="513" xr:uid="{00000000-0005-0000-0000-0000D3000000}"/>
    <cellStyle name="_CAPEX-2008-2010_Pd018 Mgmt Report - ATI.Apr_support" xfId="406" xr:uid="{00000000-0005-0000-0000-0000D4000000}"/>
    <cellStyle name="_CAPEX-2008-2010_Pd038 Mgmt Report - ATI_ June'08_support" xfId="573" xr:uid="{00000000-0005-0000-0000-0000D5000000}"/>
    <cellStyle name="_CAPEX-2008-2010_Pd038 Mgmt Report - ATI_ May'08_support" xfId="356" xr:uid="{00000000-0005-0000-0000-0000D6000000}"/>
    <cellStyle name="_CAPEX-2008-2010_Supporting schedules for Net earnings recon_budget 2009-2011_HK" xfId="574" xr:uid="{00000000-0005-0000-0000-0000D7000000}"/>
    <cellStyle name="_CAPEX-2008-2010_Supporting schedules for Net earnings recon_RF3 2008_HK" xfId="575" xr:uid="{00000000-0005-0000-0000-0000D8000000}"/>
    <cellStyle name="_CARPETA PATRIMONIAL JUNIO 09" xfId="369" xr:uid="{00000000-0005-0000-0000-0000D9000000}"/>
    <cellStyle name="_Cashflow template" xfId="625" xr:uid="{00000000-0005-0000-0000-0000DA000000}"/>
    <cellStyle name="_Comprobantes de retenciones no declaradas 2008" xfId="576" xr:uid="{00000000-0005-0000-0000-0000DB000000}"/>
    <cellStyle name="_Conciliación-RV,RC Vs. PDT" xfId="577" xr:uid="{00000000-0005-0000-0000-0000DC000000}"/>
    <cellStyle name="_Conso Input Sheet RF3_2008" xfId="317" xr:uid="{00000000-0005-0000-0000-0000DD000000}"/>
    <cellStyle name="_Conso Input Sheet RF3_2008_2009-11 DPW Budget Template - ATI - Oct 6" xfId="353" xr:uid="{00000000-0005-0000-0000-0000DE000000}"/>
    <cellStyle name="_Consolidado de contingencias IR" xfId="578" xr:uid="{00000000-0005-0000-0000-0000DF000000}"/>
    <cellStyle name="_CONSOLIDATED_capex - 5YP-5 23 06 DPW_final_sent" xfId="273" xr:uid="{00000000-0005-0000-0000-0000E0000000}"/>
    <cellStyle name="_COUBICACION Y ALQ ENLACES" xfId="610" xr:uid="{00000000-0005-0000-0000-0000E1000000}"/>
    <cellStyle name="_COUBICACION Y ALQ ENLACES_II.1" xfId="335" xr:uid="{00000000-0005-0000-0000-0000E2000000}"/>
    <cellStyle name="_COUBICACION Y ALQ ENLACES_II.35" xfId="551" xr:uid="{00000000-0005-0000-0000-0000E3000000}"/>
    <cellStyle name="_COUBICACION Y ALQ ENLACES_II.49" xfId="552" xr:uid="{00000000-0005-0000-0000-0000E4000000}"/>
    <cellStyle name="_COUBICACION Y ALQ ENLACES_Vouchin PC" xfId="383" xr:uid="{00000000-0005-0000-0000-0000E5000000}"/>
    <cellStyle name="_CT3 Cost reduction (operating costs) - 2007 (2 Feb)" xfId="347" xr:uid="{00000000-0005-0000-0000-0000E6000000}"/>
    <cellStyle name="_CTD Revenue-RF1_rev2" xfId="521" xr:uid="{00000000-0005-0000-0000-0000E7000000}"/>
    <cellStyle name="_CTD Revenue-RF1_rev2_2009-11 DPW Budget Template - ATI - Oct 6" xfId="579" xr:uid="{00000000-0005-0000-0000-0000E8000000}"/>
    <cellStyle name="_CTD Revenue-RF3 2008_rev" xfId="580" xr:uid="{00000000-0005-0000-0000-0000E9000000}"/>
    <cellStyle name="_CTD Revenue-RF3 2008_rev_2009-11 DPW Budget Template - ATI - Oct 6" xfId="581" xr:uid="{00000000-0005-0000-0000-0000EA000000}"/>
    <cellStyle name="_Cuentas de detalles por gastos-Gerencia" xfId="582" xr:uid="{00000000-0005-0000-0000-0000EB000000}"/>
    <cellStyle name="_Cuentas de detalles por gastos-Gerencia_Template de Marzo-2010_ Rockwell" xfId="381" xr:uid="{00000000-0005-0000-0000-0000EC000000}"/>
    <cellStyle name="_Cuentas de detalles por gastos-Gerencia_Template de Marzo-2010_ Rockwell (version 1)" xfId="350" xr:uid="{00000000-0005-0000-0000-0000ED000000}"/>
    <cellStyle name="_Cuentas de detalles por gastos-Gerencia_Template mensual-Probado V10" xfId="605" xr:uid="{00000000-0005-0000-0000-0000EE000000}"/>
    <cellStyle name="_Cuentas de detalles por gastos-Gerencia_Template mensual-Probado V10_Template de Marzo-2010_ Rockwell" xfId="312" xr:uid="{00000000-0005-0000-0000-0000EF000000}"/>
    <cellStyle name="_Cuentas de detalles por gastos-Gerencia_Template mensual-Probado V10_Template de Marzo-2010_ Rockwell (version 1)" xfId="256" xr:uid="{00000000-0005-0000-0000-0000F0000000}"/>
    <cellStyle name="_Db001231X" xfId="606" xr:uid="{00000000-0005-0000-0000-0000F1000000}"/>
    <cellStyle name="_Db001231X_2008 Mgmt Report - January_02.08.08_support" xfId="331" xr:uid="{00000000-0005-0000-0000-0000F2000000}"/>
    <cellStyle name="_Db001231X_2008 Mgmt Report - January_02.08.08_support_Pd018 Mgmt Report - ATI.Apr_support" xfId="514" xr:uid="{00000000-0005-0000-0000-0000F3000000}"/>
    <cellStyle name="_Db001231X_2008 Mgmt Report - January_02.08.08_support_Pd018 Mgmt Report - ATI.Apr_support_2009-11 DPW Budget Template - ATI - Oct 6" xfId="270" xr:uid="{00000000-0005-0000-0000-0000F4000000}"/>
    <cellStyle name="_Db001231X_2008 Mgmt Report - January_02.08.08_support_Pd038 Mgmt Report - ATI_ June'08_support" xfId="275" xr:uid="{00000000-0005-0000-0000-0000F5000000}"/>
    <cellStyle name="_Db001231X_2008 Mgmt Report - January_02.08.08_support_Pd038 Mgmt Report - ATI_ May'08_support" xfId="269" xr:uid="{00000000-0005-0000-0000-0000F6000000}"/>
    <cellStyle name="_Db001231X_2008-10 DPW Budget Template (HFM Upload)" xfId="265" xr:uid="{00000000-0005-0000-0000-0000F7000000}"/>
    <cellStyle name="_Db001231X_2009-11 DPW Budget Template - ATI - Oct 6" xfId="604" xr:uid="{00000000-0005-0000-0000-0000F8000000}"/>
    <cellStyle name="_Db001231X_Annualized figure of Pd077" xfId="388" xr:uid="{00000000-0005-0000-0000-0000F9000000}"/>
    <cellStyle name="_Db001231X_Annualized figure of Pd087" xfId="587" xr:uid="{00000000-0005-0000-0000-0000FA000000}"/>
    <cellStyle name="_Db001231X_AR02" xfId="378" xr:uid="{00000000-0005-0000-0000-0000FB000000}"/>
    <cellStyle name="_Db001231X_Book1" xfId="267" xr:uid="{00000000-0005-0000-0000-0000FC000000}"/>
    <cellStyle name="_Db001231X_CT3 Reforecast 2 DPW format (060807)" xfId="500" xr:uid="{00000000-0005-0000-0000-0000FD000000}"/>
    <cellStyle name="_Db001231X_CT3 Reforecast 2 DPW format (060807)_Annualized figure of Pd077" xfId="279" xr:uid="{00000000-0005-0000-0000-0000FE000000}"/>
    <cellStyle name="_Db001231X_CT3 Reforecast 2 DPW format (060807)_Annualized figure of Pd087" xfId="367" xr:uid="{00000000-0005-0000-0000-0000FF000000}"/>
    <cellStyle name="_Db001231X_DPW Budget - ATI - Revised" xfId="309" xr:uid="{00000000-0005-0000-0000-000000010000}"/>
    <cellStyle name="_Db001231X_DPW Template_ATI-RF1 2008_support_actualized mar_REV04.15.08" xfId="277" xr:uid="{00000000-0005-0000-0000-000001010000}"/>
    <cellStyle name="_Db001231X_DPW Template_ATI-RF1 2008_support_actualized mar_REV04.15.08_2009-11 DPW Budget Template - ATI - Oct 6" xfId="528" xr:uid="{00000000-0005-0000-0000-000002010000}"/>
    <cellStyle name="_Db001231X_DPW Template_ATI-RF3 2008" xfId="530" xr:uid="{00000000-0005-0000-0000-000003010000}"/>
    <cellStyle name="_Db001231X_Group Top 24 Debtor" xfId="492" xr:uid="{00000000-0005-0000-0000-000004010000}"/>
    <cellStyle name="_Db001231X_Pd018 Mgmt Report - ATI.Apr_support" xfId="620" xr:uid="{00000000-0005-0000-0000-000005010000}"/>
    <cellStyle name="_Db001231X_Pd038 Mgmt Report - ATI_ June'08_support" xfId="408" xr:uid="{00000000-0005-0000-0000-000006010000}"/>
    <cellStyle name="_Db001231X_Pd038 Mgmt Report - ATI_ May'08_support" xfId="401" xr:uid="{00000000-0005-0000-0000-000007010000}"/>
    <cellStyle name="_Db001231X_Report 01-2002" xfId="493" xr:uid="{00000000-0005-0000-0000-000008010000}"/>
    <cellStyle name="_Db001231X_Report 01-2002 lhl" xfId="602" xr:uid="{00000000-0005-0000-0000-000009010000}"/>
    <cellStyle name="_Db001231X_Report 02-2002" xfId="591" xr:uid="{00000000-0005-0000-0000-00000A010000}"/>
    <cellStyle name="_Db001231X_Report 03-2002" xfId="360" xr:uid="{00000000-0005-0000-0000-00000B010000}"/>
    <cellStyle name="_Db001231X_SCT 1 - Valuation Model v2" xfId="284" xr:uid="{00000000-0005-0000-0000-00000C010000}"/>
    <cellStyle name="_Db001231X_SCT 1 - Valuation Model v2.RMB+2%" xfId="372" xr:uid="{00000000-0005-0000-0000-00000D010000}"/>
    <cellStyle name="_Db001231X_SCT 1 - Valuation Model v2.RMB+2%_Annualized figure of Pd077" xfId="366" xr:uid="{00000000-0005-0000-0000-00000E010000}"/>
    <cellStyle name="_Db001231X_SCT 1 - Valuation Model v2.RMB+2%_Annualized figure of Pd087" xfId="299" xr:uid="{00000000-0005-0000-0000-00000F010000}"/>
    <cellStyle name="_Db001231X_SCT 1 - Valuation Model v2.RMB+2%_CT3 Reforecast 2 DPW format (060807)" xfId="535" xr:uid="{00000000-0005-0000-0000-000010010000}"/>
    <cellStyle name="_Db001231X_SCT 1 - Valuation Model v2.RMB+2%_CT3 Reforecast 2 DPW format (060807)_Annualized figure of Pd077" xfId="373" xr:uid="{00000000-0005-0000-0000-000011010000}"/>
    <cellStyle name="_Db001231X_SCT 1 - Valuation Model v2.RMB+2%_CT3 Reforecast 2 DPW format (060807)_Annualized figure of Pd087" xfId="411" xr:uid="{00000000-0005-0000-0000-000012010000}"/>
    <cellStyle name="_Db001231X_SCT 1 - Valuation Model v2_Annualized figure of Pd077" xfId="404" xr:uid="{00000000-0005-0000-0000-000013010000}"/>
    <cellStyle name="_Db001231X_SCT 1 - Valuation Model v2_Annualized figure of Pd087" xfId="635" xr:uid="{00000000-0005-0000-0000-000014010000}"/>
    <cellStyle name="_Db001231X_SCT 1 - Valuation Model v2_CT3 Reforecast 2 DPW format (060807)" xfId="636" xr:uid="{00000000-0005-0000-0000-000015010000}"/>
    <cellStyle name="_Db001231X_SCT 1 - Valuation Model v2_CT3 Reforecast 2 DPW format (060807)_Annualized figure of Pd077" xfId="637" xr:uid="{00000000-0005-0000-0000-000016010000}"/>
    <cellStyle name="_Db001231X_SCT 1 - Valuation Model v2_CT3 Reforecast 2 DPW format (060807)_Annualized figure of Pd087" xfId="638" xr:uid="{00000000-0005-0000-0000-000017010000}"/>
    <cellStyle name="_Db001231X_SCT 1 - Valuation Model.200508v1" xfId="639" xr:uid="{00000000-0005-0000-0000-000018010000}"/>
    <cellStyle name="_Db001231X_SCT 1 - Valuation Model.200508v1_Annualized figure of Pd077" xfId="640" xr:uid="{00000000-0005-0000-0000-000019010000}"/>
    <cellStyle name="_Db001231X_SCT 1 - Valuation Model.200508v1_Annualized figure of Pd087" xfId="641" xr:uid="{00000000-0005-0000-0000-00001A010000}"/>
    <cellStyle name="_Db001231X_SCT 1 - Valuation Model.200508v1_CT3 Reforecast 2 DPW format (060807)" xfId="642" xr:uid="{00000000-0005-0000-0000-00001B010000}"/>
    <cellStyle name="_Db001231X_SCT 1 - Valuation Model.200508v1_CT3 Reforecast 2 DPW format (060807)_Annualized figure of Pd077" xfId="643" xr:uid="{00000000-0005-0000-0000-00001C010000}"/>
    <cellStyle name="_Db001231X_SCT 1 - Valuation Model.200508v1_CT3 Reforecast 2 DPW format (060807)_Annualized figure of Pd087" xfId="644" xr:uid="{00000000-0005-0000-0000-00001D010000}"/>
    <cellStyle name="_Db001231X_SCT 1 - Valuation Model.200609 (JOA)" xfId="645" xr:uid="{00000000-0005-0000-0000-00001E010000}"/>
    <cellStyle name="_Db001231X_SCT 1 - Valuation Model.200609 (JOA)_Annualized figure of Pd077" xfId="646" xr:uid="{00000000-0005-0000-0000-00001F010000}"/>
    <cellStyle name="_Db001231X_SCT 1 - Valuation Model.200609 (JOA)_Annualized figure of Pd087" xfId="647" xr:uid="{00000000-0005-0000-0000-000020010000}"/>
    <cellStyle name="_Db001231X_SCT 1 - Valuation Model.200609 (JOA)_CT3 Reforecast 2 DPW format (060807)" xfId="648" xr:uid="{00000000-0005-0000-0000-000021010000}"/>
    <cellStyle name="_Db001231X_SCT 1 - Valuation Model.200609 (JOA)_CT3 Reforecast 2 DPW format (060807)_Annualized figure of Pd077" xfId="649" xr:uid="{00000000-0005-0000-0000-000022010000}"/>
    <cellStyle name="_Db001231X_SCT 1 - Valuation Model.200609 (JOA)_CT3 Reforecast 2 DPW format (060807)_Annualized figure of Pd087" xfId="650" xr:uid="{00000000-0005-0000-0000-000023010000}"/>
    <cellStyle name="_Db001231X_SCT 2 - Valuation Model.0508v1" xfId="651" xr:uid="{00000000-0005-0000-0000-000024010000}"/>
    <cellStyle name="_Db001231X_SCT 2 - Valuation Model.0508v1_Annualized figure of Pd077" xfId="652" xr:uid="{00000000-0005-0000-0000-000025010000}"/>
    <cellStyle name="_Db001231X_SCT 2 - Valuation Model.0508v1_Annualized figure of Pd087" xfId="653" xr:uid="{00000000-0005-0000-0000-000026010000}"/>
    <cellStyle name="_Db001231X_SCT 2 - Valuation Model.0508v1_CT3 Reforecast 2 DPW format (060807)" xfId="654" xr:uid="{00000000-0005-0000-0000-000027010000}"/>
    <cellStyle name="_Db001231X_SCT 2 - Valuation Model.0508v1_CT3 Reforecast 2 DPW format (060807)_Annualized figure of Pd077" xfId="655" xr:uid="{00000000-0005-0000-0000-000028010000}"/>
    <cellStyle name="_Db001231X_SCT 2 - Valuation Model.0508v1_CT3 Reforecast 2 DPW format (060807)_Annualized figure of Pd087" xfId="656" xr:uid="{00000000-0005-0000-0000-000029010000}"/>
    <cellStyle name="_Db010109X" xfId="657" xr:uid="{00000000-0005-0000-0000-00002A010000}"/>
    <cellStyle name="_Db010109X_2008 Mgmt Report - January_02.08.08_support" xfId="658" xr:uid="{00000000-0005-0000-0000-00002B010000}"/>
    <cellStyle name="_Db010109X_2008 Mgmt Report - January_02.08.08_support_Pd018 Mgmt Report - ATI.Apr_support" xfId="659" xr:uid="{00000000-0005-0000-0000-00002C010000}"/>
    <cellStyle name="_Db010109X_2008 Mgmt Report - January_02.08.08_support_Pd018 Mgmt Report - ATI.Apr_support_2009-11 DPW Budget Template - ATI - Oct 6" xfId="660" xr:uid="{00000000-0005-0000-0000-00002D010000}"/>
    <cellStyle name="_Db010109X_2008 Mgmt Report - January_02.08.08_support_Pd038 Mgmt Report - ATI_ June'08_support" xfId="661" xr:uid="{00000000-0005-0000-0000-00002E010000}"/>
    <cellStyle name="_Db010109X_2008 Mgmt Report - January_02.08.08_support_Pd038 Mgmt Report - ATI_ May'08_support" xfId="662" xr:uid="{00000000-0005-0000-0000-00002F010000}"/>
    <cellStyle name="_Db010109X_2008-10 DPW Budget Template (HFM Upload)" xfId="663" xr:uid="{00000000-0005-0000-0000-000030010000}"/>
    <cellStyle name="_Db010109X_2009-11 DPW Budget Template - ATI - Oct 6" xfId="664" xr:uid="{00000000-0005-0000-0000-000031010000}"/>
    <cellStyle name="_Db010109X_Annualized figure of Pd077" xfId="665" xr:uid="{00000000-0005-0000-0000-000032010000}"/>
    <cellStyle name="_Db010109X_Annualized figure of Pd087" xfId="666" xr:uid="{00000000-0005-0000-0000-000033010000}"/>
    <cellStyle name="_Db010109X_AR02" xfId="667" xr:uid="{00000000-0005-0000-0000-000034010000}"/>
    <cellStyle name="_Db010109X_Book1" xfId="668" xr:uid="{00000000-0005-0000-0000-000035010000}"/>
    <cellStyle name="_Db010109X_CT3 Reforecast 2 DPW format (060807)" xfId="669" xr:uid="{00000000-0005-0000-0000-000036010000}"/>
    <cellStyle name="_Db010109X_CT3 Reforecast 2 DPW format (060807)_Annualized figure of Pd077" xfId="670" xr:uid="{00000000-0005-0000-0000-000037010000}"/>
    <cellStyle name="_Db010109X_CT3 Reforecast 2 DPW format (060807)_Annualized figure of Pd087" xfId="671" xr:uid="{00000000-0005-0000-0000-000038010000}"/>
    <cellStyle name="_Db010109X_DPW Budget - ATI - Revised" xfId="672" xr:uid="{00000000-0005-0000-0000-000039010000}"/>
    <cellStyle name="_Db010109X_DPW Template_ATI-RF1 2008_support_actualized mar_REV04.15.08" xfId="673" xr:uid="{00000000-0005-0000-0000-00003A010000}"/>
    <cellStyle name="_Db010109X_DPW Template_ATI-RF1 2008_support_actualized mar_REV04.15.08_2009-11 DPW Budget Template - ATI - Oct 6" xfId="674" xr:uid="{00000000-0005-0000-0000-00003B010000}"/>
    <cellStyle name="_Db010109X_DPW Template_ATI-RF3 2008" xfId="675" xr:uid="{00000000-0005-0000-0000-00003C010000}"/>
    <cellStyle name="_Db010109X_Group Top 24 Debtor" xfId="676" xr:uid="{00000000-0005-0000-0000-00003D010000}"/>
    <cellStyle name="_Db010109X_Pd018 Mgmt Report - ATI.Apr_support" xfId="677" xr:uid="{00000000-0005-0000-0000-00003E010000}"/>
    <cellStyle name="_Db010109X_Pd038 Mgmt Report - ATI_ June'08_support" xfId="678" xr:uid="{00000000-0005-0000-0000-00003F010000}"/>
    <cellStyle name="_Db010109X_Pd038 Mgmt Report - ATI_ May'08_support" xfId="679" xr:uid="{00000000-0005-0000-0000-000040010000}"/>
    <cellStyle name="_Db010109X_Report 01-2002" xfId="680" xr:uid="{00000000-0005-0000-0000-000041010000}"/>
    <cellStyle name="_Db010109X_Report 01-2002 lhl" xfId="681" xr:uid="{00000000-0005-0000-0000-000042010000}"/>
    <cellStyle name="_Db010109X_Report 02-2002" xfId="682" xr:uid="{00000000-0005-0000-0000-000043010000}"/>
    <cellStyle name="_Db010109X_Report 03-2002" xfId="683" xr:uid="{00000000-0005-0000-0000-000044010000}"/>
    <cellStyle name="_Db010109X_SCT 1 - Valuation Model v2" xfId="684" xr:uid="{00000000-0005-0000-0000-000045010000}"/>
    <cellStyle name="_Db010109X_SCT 1 - Valuation Model v2.RMB+2%" xfId="685" xr:uid="{00000000-0005-0000-0000-000046010000}"/>
    <cellStyle name="_Db010109X_SCT 1 - Valuation Model v2.RMB+2%_Annualized figure of Pd077" xfId="686" xr:uid="{00000000-0005-0000-0000-000047010000}"/>
    <cellStyle name="_Db010109X_SCT 1 - Valuation Model v2.RMB+2%_Annualized figure of Pd087" xfId="687" xr:uid="{00000000-0005-0000-0000-000048010000}"/>
    <cellStyle name="_Db010109X_SCT 1 - Valuation Model v2.RMB+2%_CT3 Reforecast 2 DPW format (060807)" xfId="688" xr:uid="{00000000-0005-0000-0000-000049010000}"/>
    <cellStyle name="_Db010109X_SCT 1 - Valuation Model v2.RMB+2%_CT3 Reforecast 2 DPW format (060807)_Annualized figure of Pd077" xfId="689" xr:uid="{00000000-0005-0000-0000-00004A010000}"/>
    <cellStyle name="_Db010109X_SCT 1 - Valuation Model v2.RMB+2%_CT3 Reforecast 2 DPW format (060807)_Annualized figure of Pd087" xfId="690" xr:uid="{00000000-0005-0000-0000-00004B010000}"/>
    <cellStyle name="_Db010109X_SCT 1 - Valuation Model v2_Annualized figure of Pd077" xfId="691" xr:uid="{00000000-0005-0000-0000-00004C010000}"/>
    <cellStyle name="_Db010109X_SCT 1 - Valuation Model v2_Annualized figure of Pd087" xfId="692" xr:uid="{00000000-0005-0000-0000-00004D010000}"/>
    <cellStyle name="_Db010109X_SCT 1 - Valuation Model v2_CT3 Reforecast 2 DPW format (060807)" xfId="693" xr:uid="{00000000-0005-0000-0000-00004E010000}"/>
    <cellStyle name="_Db010109X_SCT 1 - Valuation Model v2_CT3 Reforecast 2 DPW format (060807)_Annualized figure of Pd077" xfId="694" xr:uid="{00000000-0005-0000-0000-00004F010000}"/>
    <cellStyle name="_Db010109X_SCT 1 - Valuation Model v2_CT3 Reforecast 2 DPW format (060807)_Annualized figure of Pd087" xfId="695" xr:uid="{00000000-0005-0000-0000-000050010000}"/>
    <cellStyle name="_Db010109X_SCT 1 - Valuation Model.200508v1" xfId="696" xr:uid="{00000000-0005-0000-0000-000051010000}"/>
    <cellStyle name="_Db010109X_SCT 1 - Valuation Model.200508v1_Annualized figure of Pd077" xfId="697" xr:uid="{00000000-0005-0000-0000-000052010000}"/>
    <cellStyle name="_Db010109X_SCT 1 - Valuation Model.200508v1_Annualized figure of Pd087" xfId="698" xr:uid="{00000000-0005-0000-0000-000053010000}"/>
    <cellStyle name="_Db010109X_SCT 1 - Valuation Model.200508v1_CT3 Reforecast 2 DPW format (060807)" xfId="699" xr:uid="{00000000-0005-0000-0000-000054010000}"/>
    <cellStyle name="_Db010109X_SCT 1 - Valuation Model.200508v1_CT3 Reforecast 2 DPW format (060807)_Annualized figure of Pd077" xfId="700" xr:uid="{00000000-0005-0000-0000-000055010000}"/>
    <cellStyle name="_Db010109X_SCT 1 - Valuation Model.200508v1_CT3 Reforecast 2 DPW format (060807)_Annualized figure of Pd087" xfId="701" xr:uid="{00000000-0005-0000-0000-000056010000}"/>
    <cellStyle name="_Db010109X_SCT 1 - Valuation Model.200609 (JOA)" xfId="702" xr:uid="{00000000-0005-0000-0000-000057010000}"/>
    <cellStyle name="_Db010109X_SCT 1 - Valuation Model.200609 (JOA)_Annualized figure of Pd077" xfId="703" xr:uid="{00000000-0005-0000-0000-000058010000}"/>
    <cellStyle name="_Db010109X_SCT 1 - Valuation Model.200609 (JOA)_Annualized figure of Pd087" xfId="704" xr:uid="{00000000-0005-0000-0000-000059010000}"/>
    <cellStyle name="_Db010109X_SCT 1 - Valuation Model.200609 (JOA)_CT3 Reforecast 2 DPW format (060807)" xfId="705" xr:uid="{00000000-0005-0000-0000-00005A010000}"/>
    <cellStyle name="_Db010109X_SCT 1 - Valuation Model.200609 (JOA)_CT3 Reforecast 2 DPW format (060807)_Annualized figure of Pd077" xfId="706" xr:uid="{00000000-0005-0000-0000-00005B010000}"/>
    <cellStyle name="_Db010109X_SCT 1 - Valuation Model.200609 (JOA)_CT3 Reforecast 2 DPW format (060807)_Annualized figure of Pd087" xfId="707" xr:uid="{00000000-0005-0000-0000-00005C010000}"/>
    <cellStyle name="_Db010109X_SCT 2 - Valuation Model.0508v1" xfId="708" xr:uid="{00000000-0005-0000-0000-00005D010000}"/>
    <cellStyle name="_Db010109X_SCT 2 - Valuation Model.0508v1_Annualized figure of Pd077" xfId="709" xr:uid="{00000000-0005-0000-0000-00005E010000}"/>
    <cellStyle name="_Db010109X_SCT 2 - Valuation Model.0508v1_Annualized figure of Pd087" xfId="710" xr:uid="{00000000-0005-0000-0000-00005F010000}"/>
    <cellStyle name="_Db010109X_SCT 2 - Valuation Model.0508v1_CT3 Reforecast 2 DPW format (060807)" xfId="711" xr:uid="{00000000-0005-0000-0000-000060010000}"/>
    <cellStyle name="_Db010109X_SCT 2 - Valuation Model.0508v1_CT3 Reforecast 2 DPW format (060807)_Annualized figure of Pd077" xfId="712" xr:uid="{00000000-0005-0000-0000-000061010000}"/>
    <cellStyle name="_Db010109X_SCT 2 - Valuation Model.0508v1_CT3 Reforecast 2 DPW format (060807)_Annualized figure of Pd087" xfId="713" xr:uid="{00000000-0005-0000-0000-000062010000}"/>
    <cellStyle name="_dbtpa000911" xfId="714" xr:uid="{00000000-0005-0000-0000-000063010000}"/>
    <cellStyle name="_dbtpa000911_2008 Mgmt Report - January_02.08.08_support" xfId="715" xr:uid="{00000000-0005-0000-0000-000064010000}"/>
    <cellStyle name="_dbtpa000911_2008 Mgmt Report - January_02.08.08_support_Pd018 Mgmt Report - ATI.Apr_support" xfId="716" xr:uid="{00000000-0005-0000-0000-000065010000}"/>
    <cellStyle name="_dbtpa000911_2008 Mgmt Report - January_02.08.08_support_Pd018 Mgmt Report - ATI.Apr_support_2009-11 DPW Budget Template - ATI - Oct 6" xfId="717" xr:uid="{00000000-0005-0000-0000-000066010000}"/>
    <cellStyle name="_dbtpa000911_2008 Mgmt Report - January_02.08.08_support_Pd038 Mgmt Report - ATI_ June'08_support" xfId="718" xr:uid="{00000000-0005-0000-0000-000067010000}"/>
    <cellStyle name="_dbtpa000911_2008 Mgmt Report - January_02.08.08_support_Pd038 Mgmt Report - ATI_ May'08_support" xfId="719" xr:uid="{00000000-0005-0000-0000-000068010000}"/>
    <cellStyle name="_dbtpa000911_2008-10 DPW Budget Template (HFM Upload)" xfId="720" xr:uid="{00000000-0005-0000-0000-000069010000}"/>
    <cellStyle name="_dbtpa000911_2009-11 DPW Budget Template - ATI - Oct 6" xfId="721" xr:uid="{00000000-0005-0000-0000-00006A010000}"/>
    <cellStyle name="_dbtpa000911_Annualized figure of Pd077" xfId="722" xr:uid="{00000000-0005-0000-0000-00006B010000}"/>
    <cellStyle name="_dbtpa000911_Annualized figure of Pd087" xfId="723" xr:uid="{00000000-0005-0000-0000-00006C010000}"/>
    <cellStyle name="_dbtpa000911_AR02" xfId="724" xr:uid="{00000000-0005-0000-0000-00006D010000}"/>
    <cellStyle name="_dbtpa000911_Book1" xfId="725" xr:uid="{00000000-0005-0000-0000-00006E010000}"/>
    <cellStyle name="_dbtpa000911_CT3 Reforecast 2 DPW format (060807)" xfId="726" xr:uid="{00000000-0005-0000-0000-00006F010000}"/>
    <cellStyle name="_dbtpa000911_CT3 Reforecast 2 DPW format (060807)_Annualized figure of Pd077" xfId="727" xr:uid="{00000000-0005-0000-0000-000070010000}"/>
    <cellStyle name="_dbtpa000911_CT3 Reforecast 2 DPW format (060807)_Annualized figure of Pd087" xfId="728" xr:uid="{00000000-0005-0000-0000-000071010000}"/>
    <cellStyle name="_dbtpa000911_DPW Budget - ATI - Revised" xfId="729" xr:uid="{00000000-0005-0000-0000-000072010000}"/>
    <cellStyle name="_dbtpa000911_DPW Template_ATI-RF1 2008_support_actualized mar_REV04.15.08" xfId="730" xr:uid="{00000000-0005-0000-0000-000073010000}"/>
    <cellStyle name="_dbtpa000911_DPW Template_ATI-RF1 2008_support_actualized mar_REV04.15.08_2009-11 DPW Budget Template - ATI - Oct 6" xfId="731" xr:uid="{00000000-0005-0000-0000-000074010000}"/>
    <cellStyle name="_dbtpa000911_DPW Template_ATI-RF3 2008" xfId="732" xr:uid="{00000000-0005-0000-0000-000075010000}"/>
    <cellStyle name="_dbtpa000911_Group Top 24 Debtor" xfId="733" xr:uid="{00000000-0005-0000-0000-000076010000}"/>
    <cellStyle name="_dbtpa000911_Pd018 Mgmt Report - ATI.Apr_support" xfId="734" xr:uid="{00000000-0005-0000-0000-000077010000}"/>
    <cellStyle name="_dbtpa000911_Pd038 Mgmt Report - ATI_ June'08_support" xfId="735" xr:uid="{00000000-0005-0000-0000-000078010000}"/>
    <cellStyle name="_dbtpa000911_Pd038 Mgmt Report - ATI_ May'08_support" xfId="736" xr:uid="{00000000-0005-0000-0000-000079010000}"/>
    <cellStyle name="_dbtpa000911_Report 01-2002" xfId="737" xr:uid="{00000000-0005-0000-0000-00007A010000}"/>
    <cellStyle name="_dbtpa000911_Report 01-2002 lhl" xfId="738" xr:uid="{00000000-0005-0000-0000-00007B010000}"/>
    <cellStyle name="_dbtpa000911_Report 02-2002" xfId="739" xr:uid="{00000000-0005-0000-0000-00007C010000}"/>
    <cellStyle name="_dbtpa000911_Report 03-2002" xfId="740" xr:uid="{00000000-0005-0000-0000-00007D010000}"/>
    <cellStyle name="_dbtpa000911_SCT 1 - Valuation Model v2" xfId="741" xr:uid="{00000000-0005-0000-0000-00007E010000}"/>
    <cellStyle name="_dbtpa000911_SCT 1 - Valuation Model v2.RMB+2%" xfId="742" xr:uid="{00000000-0005-0000-0000-00007F010000}"/>
    <cellStyle name="_dbtpa000911_SCT 1 - Valuation Model v2.RMB+2%_Annualized figure of Pd077" xfId="743" xr:uid="{00000000-0005-0000-0000-000080010000}"/>
    <cellStyle name="_dbtpa000911_SCT 1 - Valuation Model v2.RMB+2%_Annualized figure of Pd087" xfId="744" xr:uid="{00000000-0005-0000-0000-000081010000}"/>
    <cellStyle name="_dbtpa000911_SCT 1 - Valuation Model v2.RMB+2%_CT3 Reforecast 2 DPW format (060807)" xfId="745" xr:uid="{00000000-0005-0000-0000-000082010000}"/>
    <cellStyle name="_dbtpa000911_SCT 1 - Valuation Model v2.RMB+2%_CT3 Reforecast 2 DPW format (060807)_Annualized figure of Pd077" xfId="746" xr:uid="{00000000-0005-0000-0000-000083010000}"/>
    <cellStyle name="_dbtpa000911_SCT 1 - Valuation Model v2.RMB+2%_CT3 Reforecast 2 DPW format (060807)_Annualized figure of Pd087" xfId="747" xr:uid="{00000000-0005-0000-0000-000084010000}"/>
    <cellStyle name="_dbtpa000911_SCT 1 - Valuation Model v2_Annualized figure of Pd077" xfId="748" xr:uid="{00000000-0005-0000-0000-000085010000}"/>
    <cellStyle name="_dbtpa000911_SCT 1 - Valuation Model v2_Annualized figure of Pd087" xfId="749" xr:uid="{00000000-0005-0000-0000-000086010000}"/>
    <cellStyle name="_dbtpa000911_SCT 1 - Valuation Model v2_CT3 Reforecast 2 DPW format (060807)" xfId="750" xr:uid="{00000000-0005-0000-0000-000087010000}"/>
    <cellStyle name="_dbtpa000911_SCT 1 - Valuation Model v2_CT3 Reforecast 2 DPW format (060807)_Annualized figure of Pd077" xfId="751" xr:uid="{00000000-0005-0000-0000-000088010000}"/>
    <cellStyle name="_dbtpa000911_SCT 1 - Valuation Model v2_CT3 Reforecast 2 DPW format (060807)_Annualized figure of Pd087" xfId="752" xr:uid="{00000000-0005-0000-0000-000089010000}"/>
    <cellStyle name="_dbtpa000911_SCT 1 - Valuation Model.200508v1" xfId="753" xr:uid="{00000000-0005-0000-0000-00008A010000}"/>
    <cellStyle name="_dbtpa000911_SCT 1 - Valuation Model.200508v1_Annualized figure of Pd077" xfId="754" xr:uid="{00000000-0005-0000-0000-00008B010000}"/>
    <cellStyle name="_dbtpa000911_SCT 1 - Valuation Model.200508v1_Annualized figure of Pd087" xfId="755" xr:uid="{00000000-0005-0000-0000-00008C010000}"/>
    <cellStyle name="_dbtpa000911_SCT 1 - Valuation Model.200508v1_CT3 Reforecast 2 DPW format (060807)" xfId="756" xr:uid="{00000000-0005-0000-0000-00008D010000}"/>
    <cellStyle name="_dbtpa000911_SCT 1 - Valuation Model.200508v1_CT3 Reforecast 2 DPW format (060807)_Annualized figure of Pd077" xfId="757" xr:uid="{00000000-0005-0000-0000-00008E010000}"/>
    <cellStyle name="_dbtpa000911_SCT 1 - Valuation Model.200508v1_CT3 Reforecast 2 DPW format (060807)_Annualized figure of Pd087" xfId="758" xr:uid="{00000000-0005-0000-0000-00008F010000}"/>
    <cellStyle name="_dbtpa000911_SCT 1 - Valuation Model.200609 (JOA)" xfId="759" xr:uid="{00000000-0005-0000-0000-000090010000}"/>
    <cellStyle name="_dbtpa000911_SCT 1 - Valuation Model.200609 (JOA)_Annualized figure of Pd077" xfId="760" xr:uid="{00000000-0005-0000-0000-000091010000}"/>
    <cellStyle name="_dbtpa000911_SCT 1 - Valuation Model.200609 (JOA)_Annualized figure of Pd087" xfId="761" xr:uid="{00000000-0005-0000-0000-000092010000}"/>
    <cellStyle name="_dbtpa000911_SCT 1 - Valuation Model.200609 (JOA)_CT3 Reforecast 2 DPW format (060807)" xfId="762" xr:uid="{00000000-0005-0000-0000-000093010000}"/>
    <cellStyle name="_dbtpa000911_SCT 1 - Valuation Model.200609 (JOA)_CT3 Reforecast 2 DPW format (060807)_Annualized figure of Pd077" xfId="763" xr:uid="{00000000-0005-0000-0000-000094010000}"/>
    <cellStyle name="_dbtpa000911_SCT 1 - Valuation Model.200609 (JOA)_CT3 Reforecast 2 DPW format (060807)_Annualized figure of Pd087" xfId="764" xr:uid="{00000000-0005-0000-0000-000095010000}"/>
    <cellStyle name="_dbtpa000911_SCT 2 - Valuation Model.0508v1" xfId="765" xr:uid="{00000000-0005-0000-0000-000096010000}"/>
    <cellStyle name="_dbtpa000911_SCT 2 - Valuation Model.0508v1_Annualized figure of Pd077" xfId="766" xr:uid="{00000000-0005-0000-0000-000097010000}"/>
    <cellStyle name="_dbtpa000911_SCT 2 - Valuation Model.0508v1_Annualized figure of Pd087" xfId="767" xr:uid="{00000000-0005-0000-0000-000098010000}"/>
    <cellStyle name="_dbtpa000911_SCT 2 - Valuation Model.0508v1_CT3 Reforecast 2 DPW format (060807)" xfId="768" xr:uid="{00000000-0005-0000-0000-000099010000}"/>
    <cellStyle name="_dbtpa000911_SCT 2 - Valuation Model.0508v1_CT3 Reforecast 2 DPW format (060807)_Annualized figure of Pd077" xfId="769" xr:uid="{00000000-0005-0000-0000-00009A010000}"/>
    <cellStyle name="_dbtpa000911_SCT 2 - Valuation Model.0508v1_CT3 Reforecast 2 DPW format (060807)_Annualized figure of Pd087" xfId="770" xr:uid="{00000000-0005-0000-0000-00009B010000}"/>
    <cellStyle name="_Dbtpa001031x" xfId="771" xr:uid="{00000000-0005-0000-0000-00009C010000}"/>
    <cellStyle name="_Dbtpa001031x_2008 Mgmt Report - January_02.08.08_support" xfId="772" xr:uid="{00000000-0005-0000-0000-00009D010000}"/>
    <cellStyle name="_Dbtpa001031x_2008 Mgmt Report - January_02.08.08_support_Pd018 Mgmt Report - ATI.Apr_support" xfId="773" xr:uid="{00000000-0005-0000-0000-00009E010000}"/>
    <cellStyle name="_Dbtpa001031x_2008 Mgmt Report - January_02.08.08_support_Pd018 Mgmt Report - ATI.Apr_support_2009-11 DPW Budget Template - ATI - Oct 6" xfId="774" xr:uid="{00000000-0005-0000-0000-00009F010000}"/>
    <cellStyle name="_Dbtpa001031x_2008 Mgmt Report - January_02.08.08_support_Pd038 Mgmt Report - ATI_ June'08_support" xfId="775" xr:uid="{00000000-0005-0000-0000-0000A0010000}"/>
    <cellStyle name="_Dbtpa001031x_2008 Mgmt Report - January_02.08.08_support_Pd038 Mgmt Report - ATI_ May'08_support" xfId="776" xr:uid="{00000000-0005-0000-0000-0000A1010000}"/>
    <cellStyle name="_Dbtpa001031x_2008-10 DPW Budget Template (HFM Upload)" xfId="777" xr:uid="{00000000-0005-0000-0000-0000A2010000}"/>
    <cellStyle name="_Dbtpa001031x_2009-11 DPW Budget Template - ATI - Oct 6" xfId="778" xr:uid="{00000000-0005-0000-0000-0000A3010000}"/>
    <cellStyle name="_Dbtpa001031x_Annualized figure of Pd077" xfId="779" xr:uid="{00000000-0005-0000-0000-0000A4010000}"/>
    <cellStyle name="_Dbtpa001031x_Annualized figure of Pd087" xfId="780" xr:uid="{00000000-0005-0000-0000-0000A5010000}"/>
    <cellStyle name="_Dbtpa001031x_AR02" xfId="781" xr:uid="{00000000-0005-0000-0000-0000A6010000}"/>
    <cellStyle name="_Dbtpa001031x_Book1" xfId="782" xr:uid="{00000000-0005-0000-0000-0000A7010000}"/>
    <cellStyle name="_Dbtpa001031x_CT3 Reforecast 2 DPW format (060807)" xfId="783" xr:uid="{00000000-0005-0000-0000-0000A8010000}"/>
    <cellStyle name="_Dbtpa001031x_CT3 Reforecast 2 DPW format (060807)_Annualized figure of Pd077" xfId="784" xr:uid="{00000000-0005-0000-0000-0000A9010000}"/>
    <cellStyle name="_Dbtpa001031x_CT3 Reforecast 2 DPW format (060807)_Annualized figure of Pd087" xfId="785" xr:uid="{00000000-0005-0000-0000-0000AA010000}"/>
    <cellStyle name="_Dbtpa001031x_DPW Budget - ATI - Revised" xfId="786" xr:uid="{00000000-0005-0000-0000-0000AB010000}"/>
    <cellStyle name="_Dbtpa001031x_DPW Template_ATI-RF1 2008_support_actualized mar_REV04.15.08" xfId="787" xr:uid="{00000000-0005-0000-0000-0000AC010000}"/>
    <cellStyle name="_Dbtpa001031x_DPW Template_ATI-RF1 2008_support_actualized mar_REV04.15.08_2009-11 DPW Budget Template - ATI - Oct 6" xfId="788" xr:uid="{00000000-0005-0000-0000-0000AD010000}"/>
    <cellStyle name="_Dbtpa001031x_DPW Template_ATI-RF3 2008" xfId="789" xr:uid="{00000000-0005-0000-0000-0000AE010000}"/>
    <cellStyle name="_Dbtpa001031x_Group Top 24 Debtor" xfId="790" xr:uid="{00000000-0005-0000-0000-0000AF010000}"/>
    <cellStyle name="_Dbtpa001031x_Pd018 Mgmt Report - ATI.Apr_support" xfId="791" xr:uid="{00000000-0005-0000-0000-0000B0010000}"/>
    <cellStyle name="_Dbtpa001031x_Pd038 Mgmt Report - ATI_ June'08_support" xfId="792" xr:uid="{00000000-0005-0000-0000-0000B1010000}"/>
    <cellStyle name="_Dbtpa001031x_Pd038 Mgmt Report - ATI_ May'08_support" xfId="793" xr:uid="{00000000-0005-0000-0000-0000B2010000}"/>
    <cellStyle name="_Dbtpa001031x_Report 01-2002" xfId="794" xr:uid="{00000000-0005-0000-0000-0000B3010000}"/>
    <cellStyle name="_Dbtpa001031x_Report 01-2002 lhl" xfId="795" xr:uid="{00000000-0005-0000-0000-0000B4010000}"/>
    <cellStyle name="_Dbtpa001031x_Report 02-2002" xfId="796" xr:uid="{00000000-0005-0000-0000-0000B5010000}"/>
    <cellStyle name="_Dbtpa001031x_Report 03-2002" xfId="797" xr:uid="{00000000-0005-0000-0000-0000B6010000}"/>
    <cellStyle name="_Dbtpa001031x_SCT 1 - Valuation Model v2" xfId="798" xr:uid="{00000000-0005-0000-0000-0000B7010000}"/>
    <cellStyle name="_Dbtpa001031x_SCT 1 - Valuation Model v2.RMB+2%" xfId="799" xr:uid="{00000000-0005-0000-0000-0000B8010000}"/>
    <cellStyle name="_Dbtpa001031x_SCT 1 - Valuation Model v2.RMB+2%_Annualized figure of Pd077" xfId="800" xr:uid="{00000000-0005-0000-0000-0000B9010000}"/>
    <cellStyle name="_Dbtpa001031x_SCT 1 - Valuation Model v2.RMB+2%_Annualized figure of Pd087" xfId="801" xr:uid="{00000000-0005-0000-0000-0000BA010000}"/>
    <cellStyle name="_Dbtpa001031x_SCT 1 - Valuation Model v2.RMB+2%_CT3 Reforecast 2 DPW format (060807)" xfId="802" xr:uid="{00000000-0005-0000-0000-0000BB010000}"/>
    <cellStyle name="_Dbtpa001031x_SCT 1 - Valuation Model v2.RMB+2%_CT3 Reforecast 2 DPW format (060807)_Annualized figure of Pd077" xfId="803" xr:uid="{00000000-0005-0000-0000-0000BC010000}"/>
    <cellStyle name="_Dbtpa001031x_SCT 1 - Valuation Model v2.RMB+2%_CT3 Reforecast 2 DPW format (060807)_Annualized figure of Pd087" xfId="804" xr:uid="{00000000-0005-0000-0000-0000BD010000}"/>
    <cellStyle name="_Dbtpa001031x_SCT 1 - Valuation Model v2_Annualized figure of Pd077" xfId="805" xr:uid="{00000000-0005-0000-0000-0000BE010000}"/>
    <cellStyle name="_Dbtpa001031x_SCT 1 - Valuation Model v2_Annualized figure of Pd087" xfId="806" xr:uid="{00000000-0005-0000-0000-0000BF010000}"/>
    <cellStyle name="_Dbtpa001031x_SCT 1 - Valuation Model v2_CT3 Reforecast 2 DPW format (060807)" xfId="807" xr:uid="{00000000-0005-0000-0000-0000C0010000}"/>
    <cellStyle name="_Dbtpa001031x_SCT 1 - Valuation Model v2_CT3 Reforecast 2 DPW format (060807)_Annualized figure of Pd077" xfId="808" xr:uid="{00000000-0005-0000-0000-0000C1010000}"/>
    <cellStyle name="_Dbtpa001031x_SCT 1 - Valuation Model v2_CT3 Reforecast 2 DPW format (060807)_Annualized figure of Pd087" xfId="809" xr:uid="{00000000-0005-0000-0000-0000C2010000}"/>
    <cellStyle name="_Dbtpa001031x_SCT 1 - Valuation Model.200508v1" xfId="810" xr:uid="{00000000-0005-0000-0000-0000C3010000}"/>
    <cellStyle name="_Dbtpa001031x_SCT 1 - Valuation Model.200508v1_Annualized figure of Pd077" xfId="811" xr:uid="{00000000-0005-0000-0000-0000C4010000}"/>
    <cellStyle name="_Dbtpa001031x_SCT 1 - Valuation Model.200508v1_Annualized figure of Pd087" xfId="812" xr:uid="{00000000-0005-0000-0000-0000C5010000}"/>
    <cellStyle name="_Dbtpa001031x_SCT 1 - Valuation Model.200508v1_CT3 Reforecast 2 DPW format (060807)" xfId="813" xr:uid="{00000000-0005-0000-0000-0000C6010000}"/>
    <cellStyle name="_Dbtpa001031x_SCT 1 - Valuation Model.200508v1_CT3 Reforecast 2 DPW format (060807)_Annualized figure of Pd077" xfId="814" xr:uid="{00000000-0005-0000-0000-0000C7010000}"/>
    <cellStyle name="_Dbtpa001031x_SCT 1 - Valuation Model.200508v1_CT3 Reforecast 2 DPW format (060807)_Annualized figure of Pd087" xfId="815" xr:uid="{00000000-0005-0000-0000-0000C8010000}"/>
    <cellStyle name="_Dbtpa001031x_SCT 1 - Valuation Model.200609 (JOA)" xfId="816" xr:uid="{00000000-0005-0000-0000-0000C9010000}"/>
    <cellStyle name="_Dbtpa001031x_SCT 1 - Valuation Model.200609 (JOA)_Annualized figure of Pd077" xfId="817" xr:uid="{00000000-0005-0000-0000-0000CA010000}"/>
    <cellStyle name="_Dbtpa001031x_SCT 1 - Valuation Model.200609 (JOA)_Annualized figure of Pd087" xfId="818" xr:uid="{00000000-0005-0000-0000-0000CB010000}"/>
    <cellStyle name="_Dbtpa001031x_SCT 1 - Valuation Model.200609 (JOA)_CT3 Reforecast 2 DPW format (060807)" xfId="819" xr:uid="{00000000-0005-0000-0000-0000CC010000}"/>
    <cellStyle name="_Dbtpa001031x_SCT 1 - Valuation Model.200609 (JOA)_CT3 Reforecast 2 DPW format (060807)_Annualized figure of Pd077" xfId="820" xr:uid="{00000000-0005-0000-0000-0000CD010000}"/>
    <cellStyle name="_Dbtpa001031x_SCT 1 - Valuation Model.200609 (JOA)_CT3 Reforecast 2 DPW format (060807)_Annualized figure of Pd087" xfId="821" xr:uid="{00000000-0005-0000-0000-0000CE010000}"/>
    <cellStyle name="_Dbtpa001031x_SCT 2 - Valuation Model.0508v1" xfId="822" xr:uid="{00000000-0005-0000-0000-0000CF010000}"/>
    <cellStyle name="_Dbtpa001031x_SCT 2 - Valuation Model.0508v1_Annualized figure of Pd077" xfId="823" xr:uid="{00000000-0005-0000-0000-0000D0010000}"/>
    <cellStyle name="_Dbtpa001031x_SCT 2 - Valuation Model.0508v1_Annualized figure of Pd087" xfId="824" xr:uid="{00000000-0005-0000-0000-0000D1010000}"/>
    <cellStyle name="_Dbtpa001031x_SCT 2 - Valuation Model.0508v1_CT3 Reforecast 2 DPW format (060807)" xfId="825" xr:uid="{00000000-0005-0000-0000-0000D2010000}"/>
    <cellStyle name="_Dbtpa001031x_SCT 2 - Valuation Model.0508v1_CT3 Reforecast 2 DPW format (060807)_Annualized figure of Pd077" xfId="826" xr:uid="{00000000-0005-0000-0000-0000D3010000}"/>
    <cellStyle name="_Dbtpa001031x_SCT 2 - Valuation Model.0508v1_CT3 Reforecast 2 DPW format (060807)_Annualized figure of Pd087" xfId="827" xr:uid="{00000000-0005-0000-0000-0000D4010000}"/>
    <cellStyle name="_DBTPA010131GAR" xfId="828" xr:uid="{00000000-0005-0000-0000-0000D5010000}"/>
    <cellStyle name="_DBTPA010131GAR_2008 Mgmt Report - January_02.08.08_support" xfId="829" xr:uid="{00000000-0005-0000-0000-0000D6010000}"/>
    <cellStyle name="_DBTPA010131GAR_2008 Mgmt Report - January_02.08.08_support_Pd018 Mgmt Report - ATI.Apr_support" xfId="830" xr:uid="{00000000-0005-0000-0000-0000D7010000}"/>
    <cellStyle name="_DBTPA010131GAR_2008 Mgmt Report - January_02.08.08_support_Pd018 Mgmt Report - ATI.Apr_support_2009-11 DPW Budget Template - ATI - Oct 6" xfId="831" xr:uid="{00000000-0005-0000-0000-0000D8010000}"/>
    <cellStyle name="_DBTPA010131GAR_2008 Mgmt Report - January_02.08.08_support_Pd038 Mgmt Report - ATI_ June'08_support" xfId="832" xr:uid="{00000000-0005-0000-0000-0000D9010000}"/>
    <cellStyle name="_DBTPA010131GAR_2008 Mgmt Report - January_02.08.08_support_Pd038 Mgmt Report - ATI_ May'08_support" xfId="833" xr:uid="{00000000-0005-0000-0000-0000DA010000}"/>
    <cellStyle name="_DBTPA010131GAR_2008-10 DPW Budget Template (HFM Upload)" xfId="834" xr:uid="{00000000-0005-0000-0000-0000DB010000}"/>
    <cellStyle name="_DBTPA010131GAR_2009-11 DPW Budget Template - ATI - Oct 6" xfId="835" xr:uid="{00000000-0005-0000-0000-0000DC010000}"/>
    <cellStyle name="_DBTPA010131GAR_Annualized figure of Pd077" xfId="836" xr:uid="{00000000-0005-0000-0000-0000DD010000}"/>
    <cellStyle name="_DBTPA010131GAR_Annualized figure of Pd087" xfId="837" xr:uid="{00000000-0005-0000-0000-0000DE010000}"/>
    <cellStyle name="_DBTPA010131GAR_AR02" xfId="838" xr:uid="{00000000-0005-0000-0000-0000DF010000}"/>
    <cellStyle name="_DBTPA010131GAR_Book1" xfId="839" xr:uid="{00000000-0005-0000-0000-0000E0010000}"/>
    <cellStyle name="_DBTPA010131GAR_CT3 Reforecast 2 DPW format (060807)" xfId="840" xr:uid="{00000000-0005-0000-0000-0000E1010000}"/>
    <cellStyle name="_DBTPA010131GAR_CT3 Reforecast 2 DPW format (060807)_Annualized figure of Pd077" xfId="841" xr:uid="{00000000-0005-0000-0000-0000E2010000}"/>
    <cellStyle name="_DBTPA010131GAR_CT3 Reforecast 2 DPW format (060807)_Annualized figure of Pd087" xfId="842" xr:uid="{00000000-0005-0000-0000-0000E3010000}"/>
    <cellStyle name="_DBTPA010131GAR_DPW Budget - ATI - Revised" xfId="843" xr:uid="{00000000-0005-0000-0000-0000E4010000}"/>
    <cellStyle name="_DBTPA010131GAR_DPW Template_ATI-RF1 2008_support_actualized mar_REV04.15.08" xfId="844" xr:uid="{00000000-0005-0000-0000-0000E5010000}"/>
    <cellStyle name="_DBTPA010131GAR_DPW Template_ATI-RF1 2008_support_actualized mar_REV04.15.08_2009-11 DPW Budget Template - ATI - Oct 6" xfId="845" xr:uid="{00000000-0005-0000-0000-0000E6010000}"/>
    <cellStyle name="_DBTPA010131GAR_DPW Template_ATI-RF3 2008" xfId="846" xr:uid="{00000000-0005-0000-0000-0000E7010000}"/>
    <cellStyle name="_DBTPA010131GAR_Group Top 24 Debtor" xfId="847" xr:uid="{00000000-0005-0000-0000-0000E8010000}"/>
    <cellStyle name="_DBTPA010131GAR_Pd018 Mgmt Report - ATI.Apr_support" xfId="848" xr:uid="{00000000-0005-0000-0000-0000E9010000}"/>
    <cellStyle name="_DBTPA010131GAR_Pd038 Mgmt Report - ATI_ June'08_support" xfId="849" xr:uid="{00000000-0005-0000-0000-0000EA010000}"/>
    <cellStyle name="_DBTPA010131GAR_Pd038 Mgmt Report - ATI_ May'08_support" xfId="850" xr:uid="{00000000-0005-0000-0000-0000EB010000}"/>
    <cellStyle name="_DBTPA010131GAR_Report 01-2002" xfId="851" xr:uid="{00000000-0005-0000-0000-0000EC010000}"/>
    <cellStyle name="_DBTPA010131GAR_Report 01-2002 lhl" xfId="852" xr:uid="{00000000-0005-0000-0000-0000ED010000}"/>
    <cellStyle name="_DBTPA010131GAR_Report 02-2002" xfId="853" xr:uid="{00000000-0005-0000-0000-0000EE010000}"/>
    <cellStyle name="_DBTPA010131GAR_Report 03-2002" xfId="854" xr:uid="{00000000-0005-0000-0000-0000EF010000}"/>
    <cellStyle name="_DBTPA010131GAR_SCT 1 - Valuation Model v2" xfId="855" xr:uid="{00000000-0005-0000-0000-0000F0010000}"/>
    <cellStyle name="_DBTPA010131GAR_SCT 1 - Valuation Model v2.RMB+2%" xfId="856" xr:uid="{00000000-0005-0000-0000-0000F1010000}"/>
    <cellStyle name="_DBTPA010131GAR_SCT 1 - Valuation Model v2.RMB+2%_Annualized figure of Pd077" xfId="857" xr:uid="{00000000-0005-0000-0000-0000F2010000}"/>
    <cellStyle name="_DBTPA010131GAR_SCT 1 - Valuation Model v2.RMB+2%_Annualized figure of Pd087" xfId="858" xr:uid="{00000000-0005-0000-0000-0000F3010000}"/>
    <cellStyle name="_DBTPA010131GAR_SCT 1 - Valuation Model v2.RMB+2%_CT3 Reforecast 2 DPW format (060807)" xfId="859" xr:uid="{00000000-0005-0000-0000-0000F4010000}"/>
    <cellStyle name="_DBTPA010131GAR_SCT 1 - Valuation Model v2.RMB+2%_CT3 Reforecast 2 DPW format (060807)_Annualized figure of Pd077" xfId="860" xr:uid="{00000000-0005-0000-0000-0000F5010000}"/>
    <cellStyle name="_DBTPA010131GAR_SCT 1 - Valuation Model v2.RMB+2%_CT3 Reforecast 2 DPW format (060807)_Annualized figure of Pd087" xfId="861" xr:uid="{00000000-0005-0000-0000-0000F6010000}"/>
    <cellStyle name="_DBTPA010131GAR_SCT 1 - Valuation Model v2_Annualized figure of Pd077" xfId="862" xr:uid="{00000000-0005-0000-0000-0000F7010000}"/>
    <cellStyle name="_DBTPA010131GAR_SCT 1 - Valuation Model v2_Annualized figure of Pd087" xfId="863" xr:uid="{00000000-0005-0000-0000-0000F8010000}"/>
    <cellStyle name="_DBTPA010131GAR_SCT 1 - Valuation Model v2_CT3 Reforecast 2 DPW format (060807)" xfId="864" xr:uid="{00000000-0005-0000-0000-0000F9010000}"/>
    <cellStyle name="_DBTPA010131GAR_SCT 1 - Valuation Model v2_CT3 Reforecast 2 DPW format (060807)_Annualized figure of Pd077" xfId="865" xr:uid="{00000000-0005-0000-0000-0000FA010000}"/>
    <cellStyle name="_DBTPA010131GAR_SCT 1 - Valuation Model v2_CT3 Reforecast 2 DPW format (060807)_Annualized figure of Pd087" xfId="866" xr:uid="{00000000-0005-0000-0000-0000FB010000}"/>
    <cellStyle name="_DBTPA010131GAR_SCT 1 - Valuation Model.200508v1" xfId="867" xr:uid="{00000000-0005-0000-0000-0000FC010000}"/>
    <cellStyle name="_DBTPA010131GAR_SCT 1 - Valuation Model.200508v1_Annualized figure of Pd077" xfId="868" xr:uid="{00000000-0005-0000-0000-0000FD010000}"/>
    <cellStyle name="_DBTPA010131GAR_SCT 1 - Valuation Model.200508v1_Annualized figure of Pd087" xfId="869" xr:uid="{00000000-0005-0000-0000-0000FE010000}"/>
    <cellStyle name="_DBTPA010131GAR_SCT 1 - Valuation Model.200508v1_CT3 Reforecast 2 DPW format (060807)" xfId="870" xr:uid="{00000000-0005-0000-0000-0000FF010000}"/>
    <cellStyle name="_DBTPA010131GAR_SCT 1 - Valuation Model.200508v1_CT3 Reforecast 2 DPW format (060807)_Annualized figure of Pd077" xfId="871" xr:uid="{00000000-0005-0000-0000-000000020000}"/>
    <cellStyle name="_DBTPA010131GAR_SCT 1 - Valuation Model.200508v1_CT3 Reforecast 2 DPW format (060807)_Annualized figure of Pd087" xfId="872" xr:uid="{00000000-0005-0000-0000-000001020000}"/>
    <cellStyle name="_DBTPA010131GAR_SCT 1 - Valuation Model.200609 (JOA)" xfId="873" xr:uid="{00000000-0005-0000-0000-000002020000}"/>
    <cellStyle name="_DBTPA010131GAR_SCT 1 - Valuation Model.200609 (JOA)_Annualized figure of Pd077" xfId="874" xr:uid="{00000000-0005-0000-0000-000003020000}"/>
    <cellStyle name="_DBTPA010131GAR_SCT 1 - Valuation Model.200609 (JOA)_Annualized figure of Pd087" xfId="875" xr:uid="{00000000-0005-0000-0000-000004020000}"/>
    <cellStyle name="_DBTPA010131GAR_SCT 1 - Valuation Model.200609 (JOA)_CT3 Reforecast 2 DPW format (060807)" xfId="876" xr:uid="{00000000-0005-0000-0000-000005020000}"/>
    <cellStyle name="_DBTPA010131GAR_SCT 1 - Valuation Model.200609 (JOA)_CT3 Reforecast 2 DPW format (060807)_Annualized figure of Pd077" xfId="877" xr:uid="{00000000-0005-0000-0000-000006020000}"/>
    <cellStyle name="_DBTPA010131GAR_SCT 1 - Valuation Model.200609 (JOA)_CT3 Reforecast 2 DPW format (060807)_Annualized figure of Pd087" xfId="878" xr:uid="{00000000-0005-0000-0000-000007020000}"/>
    <cellStyle name="_DBTPA010131GAR_SCT 2 - Valuation Model.0508v1" xfId="879" xr:uid="{00000000-0005-0000-0000-000008020000}"/>
    <cellStyle name="_DBTPA010131GAR_SCT 2 - Valuation Model.0508v1_Annualized figure of Pd077" xfId="880" xr:uid="{00000000-0005-0000-0000-000009020000}"/>
    <cellStyle name="_DBTPA010131GAR_SCT 2 - Valuation Model.0508v1_Annualized figure of Pd087" xfId="881" xr:uid="{00000000-0005-0000-0000-00000A020000}"/>
    <cellStyle name="_DBTPA010131GAR_SCT 2 - Valuation Model.0508v1_CT3 Reforecast 2 DPW format (060807)" xfId="882" xr:uid="{00000000-0005-0000-0000-00000B020000}"/>
    <cellStyle name="_DBTPA010131GAR_SCT 2 - Valuation Model.0508v1_CT3 Reforecast 2 DPW format (060807)_Annualized figure of Pd077" xfId="883" xr:uid="{00000000-0005-0000-0000-00000C020000}"/>
    <cellStyle name="_DBTPA010131GAR_SCT 2 - Valuation Model.0508v1_CT3 Reforecast 2 DPW format (060807)_Annualized figure of Pd087" xfId="884" xr:uid="{00000000-0005-0000-0000-00000D020000}"/>
    <cellStyle name="_DBTRP" xfId="885" xr:uid="{00000000-0005-0000-0000-00000E020000}"/>
    <cellStyle name="_DBTRP_2008 Mgmt Report - January_02.08.08_support" xfId="886" xr:uid="{00000000-0005-0000-0000-00000F020000}"/>
    <cellStyle name="_DBTRP_2008 Mgmt Report - January_02.08.08_support_Pd018 Mgmt Report - ATI.Apr_support" xfId="887" xr:uid="{00000000-0005-0000-0000-000010020000}"/>
    <cellStyle name="_DBTRP_2008 Mgmt Report - January_02.08.08_support_Pd018 Mgmt Report - ATI.Apr_support_2009-11 DPW Budget Template - ATI - Oct 6" xfId="888" xr:uid="{00000000-0005-0000-0000-000011020000}"/>
    <cellStyle name="_DBTRP_2008 Mgmt Report - January_02.08.08_support_Pd038 Mgmt Report - ATI_ June'08_support" xfId="889" xr:uid="{00000000-0005-0000-0000-000012020000}"/>
    <cellStyle name="_DBTRP_2008 Mgmt Report - January_02.08.08_support_Pd038 Mgmt Report - ATI_ May'08_support" xfId="890" xr:uid="{00000000-0005-0000-0000-000013020000}"/>
    <cellStyle name="_DBTRP_2008-10 DPW Budget Template (HFM Upload)" xfId="891" xr:uid="{00000000-0005-0000-0000-000014020000}"/>
    <cellStyle name="_DBTRP_2009-11 DPW Budget Template - ATI - Oct 6" xfId="892" xr:uid="{00000000-0005-0000-0000-000015020000}"/>
    <cellStyle name="_DBTRP_Annualized figure of Pd077" xfId="893" xr:uid="{00000000-0005-0000-0000-000016020000}"/>
    <cellStyle name="_DBTRP_Annualized figure of Pd087" xfId="894" xr:uid="{00000000-0005-0000-0000-000017020000}"/>
    <cellStyle name="_DBTRP_AR02" xfId="895" xr:uid="{00000000-0005-0000-0000-000018020000}"/>
    <cellStyle name="_DBTRP_Book1" xfId="896" xr:uid="{00000000-0005-0000-0000-000019020000}"/>
    <cellStyle name="_DBTRP_CT3 Reforecast 2 DPW format (060807)" xfId="897" xr:uid="{00000000-0005-0000-0000-00001A020000}"/>
    <cellStyle name="_DBTRP_CT3 Reforecast 2 DPW format (060807)_Annualized figure of Pd077" xfId="898" xr:uid="{00000000-0005-0000-0000-00001B020000}"/>
    <cellStyle name="_DBTRP_CT3 Reforecast 2 DPW format (060807)_Annualized figure of Pd087" xfId="899" xr:uid="{00000000-0005-0000-0000-00001C020000}"/>
    <cellStyle name="_DBTRP_DPW Budget - ATI - Revised" xfId="900" xr:uid="{00000000-0005-0000-0000-00001D020000}"/>
    <cellStyle name="_DBTRP_DPW Template_ATI-RF1 2008_support_actualized mar_REV04.15.08" xfId="901" xr:uid="{00000000-0005-0000-0000-00001E020000}"/>
    <cellStyle name="_DBTRP_DPW Template_ATI-RF1 2008_support_actualized mar_REV04.15.08_2009-11 DPW Budget Template - ATI - Oct 6" xfId="902" xr:uid="{00000000-0005-0000-0000-00001F020000}"/>
    <cellStyle name="_DBTRP_DPW Template_ATI-RF3 2008" xfId="903" xr:uid="{00000000-0005-0000-0000-000020020000}"/>
    <cellStyle name="_DBTRP_Group Top 24 Debtor" xfId="904" xr:uid="{00000000-0005-0000-0000-000021020000}"/>
    <cellStyle name="_DBTRP_Pd018 Mgmt Report - ATI.Apr_support" xfId="905" xr:uid="{00000000-0005-0000-0000-000022020000}"/>
    <cellStyle name="_DBTRP_Pd038 Mgmt Report - ATI_ June'08_support" xfId="906" xr:uid="{00000000-0005-0000-0000-000023020000}"/>
    <cellStyle name="_DBTRP_Pd038 Mgmt Report - ATI_ May'08_support" xfId="907" xr:uid="{00000000-0005-0000-0000-000024020000}"/>
    <cellStyle name="_DBTRP_Report 01-2002" xfId="908" xr:uid="{00000000-0005-0000-0000-000025020000}"/>
    <cellStyle name="_DBTRP_Report 01-2002 lhl" xfId="909" xr:uid="{00000000-0005-0000-0000-000026020000}"/>
    <cellStyle name="_DBTRP_Report 02-2002" xfId="910" xr:uid="{00000000-0005-0000-0000-000027020000}"/>
    <cellStyle name="_DBTRP_Report 03-2002" xfId="911" xr:uid="{00000000-0005-0000-0000-000028020000}"/>
    <cellStyle name="_DBTRP_SCT 1 - Valuation Model v2" xfId="912" xr:uid="{00000000-0005-0000-0000-000029020000}"/>
    <cellStyle name="_DBTRP_SCT 1 - Valuation Model v2.RMB+2%" xfId="913" xr:uid="{00000000-0005-0000-0000-00002A020000}"/>
    <cellStyle name="_DBTRP_SCT 1 - Valuation Model v2.RMB+2%_Annualized figure of Pd077" xfId="914" xr:uid="{00000000-0005-0000-0000-00002B020000}"/>
    <cellStyle name="_DBTRP_SCT 1 - Valuation Model v2.RMB+2%_Annualized figure of Pd087" xfId="915" xr:uid="{00000000-0005-0000-0000-00002C020000}"/>
    <cellStyle name="_DBTRP_SCT 1 - Valuation Model v2.RMB+2%_CT3 Reforecast 2 DPW format (060807)" xfId="916" xr:uid="{00000000-0005-0000-0000-00002D020000}"/>
    <cellStyle name="_DBTRP_SCT 1 - Valuation Model v2.RMB+2%_CT3 Reforecast 2 DPW format (060807)_Annualized figure of Pd077" xfId="917" xr:uid="{00000000-0005-0000-0000-00002E020000}"/>
    <cellStyle name="_DBTRP_SCT 1 - Valuation Model v2.RMB+2%_CT3 Reforecast 2 DPW format (060807)_Annualized figure of Pd087" xfId="918" xr:uid="{00000000-0005-0000-0000-00002F020000}"/>
    <cellStyle name="_DBTRP_SCT 1 - Valuation Model v2_Annualized figure of Pd077" xfId="919" xr:uid="{00000000-0005-0000-0000-000030020000}"/>
    <cellStyle name="_DBTRP_SCT 1 - Valuation Model v2_Annualized figure of Pd087" xfId="920" xr:uid="{00000000-0005-0000-0000-000031020000}"/>
    <cellStyle name="_DBTRP_SCT 1 - Valuation Model v2_CT3 Reforecast 2 DPW format (060807)" xfId="921" xr:uid="{00000000-0005-0000-0000-000032020000}"/>
    <cellStyle name="_DBTRP_SCT 1 - Valuation Model v2_CT3 Reforecast 2 DPW format (060807)_Annualized figure of Pd077" xfId="922" xr:uid="{00000000-0005-0000-0000-000033020000}"/>
    <cellStyle name="_DBTRP_SCT 1 - Valuation Model v2_CT3 Reforecast 2 DPW format (060807)_Annualized figure of Pd087" xfId="923" xr:uid="{00000000-0005-0000-0000-000034020000}"/>
    <cellStyle name="_DBTRP_SCT 1 - Valuation Model.200508v1" xfId="924" xr:uid="{00000000-0005-0000-0000-000035020000}"/>
    <cellStyle name="_DBTRP_SCT 1 - Valuation Model.200508v1_Annualized figure of Pd077" xfId="925" xr:uid="{00000000-0005-0000-0000-000036020000}"/>
    <cellStyle name="_DBTRP_SCT 1 - Valuation Model.200508v1_Annualized figure of Pd087" xfId="926" xr:uid="{00000000-0005-0000-0000-000037020000}"/>
    <cellStyle name="_DBTRP_SCT 1 - Valuation Model.200508v1_CT3 Reforecast 2 DPW format (060807)" xfId="927" xr:uid="{00000000-0005-0000-0000-000038020000}"/>
    <cellStyle name="_DBTRP_SCT 1 - Valuation Model.200508v1_CT3 Reforecast 2 DPW format (060807)_Annualized figure of Pd077" xfId="928" xr:uid="{00000000-0005-0000-0000-000039020000}"/>
    <cellStyle name="_DBTRP_SCT 1 - Valuation Model.200508v1_CT3 Reforecast 2 DPW format (060807)_Annualized figure of Pd087" xfId="929" xr:uid="{00000000-0005-0000-0000-00003A020000}"/>
    <cellStyle name="_DBTRP_SCT 1 - Valuation Model.200609 (JOA)" xfId="930" xr:uid="{00000000-0005-0000-0000-00003B020000}"/>
    <cellStyle name="_DBTRP_SCT 1 - Valuation Model.200609 (JOA)_Annualized figure of Pd077" xfId="931" xr:uid="{00000000-0005-0000-0000-00003C020000}"/>
    <cellStyle name="_DBTRP_SCT 1 - Valuation Model.200609 (JOA)_Annualized figure of Pd087" xfId="932" xr:uid="{00000000-0005-0000-0000-00003D020000}"/>
    <cellStyle name="_DBTRP_SCT 1 - Valuation Model.200609 (JOA)_CT3 Reforecast 2 DPW format (060807)" xfId="933" xr:uid="{00000000-0005-0000-0000-00003E020000}"/>
    <cellStyle name="_DBTRP_SCT 1 - Valuation Model.200609 (JOA)_CT3 Reforecast 2 DPW format (060807)_Annualized figure of Pd077" xfId="934" xr:uid="{00000000-0005-0000-0000-00003F020000}"/>
    <cellStyle name="_DBTRP_SCT 1 - Valuation Model.200609 (JOA)_CT3 Reforecast 2 DPW format (060807)_Annualized figure of Pd087" xfId="935" xr:uid="{00000000-0005-0000-0000-000040020000}"/>
    <cellStyle name="_DBTRP_SCT 2 - Valuation Model.0508v1" xfId="936" xr:uid="{00000000-0005-0000-0000-000041020000}"/>
    <cellStyle name="_DBTRP_SCT 2 - Valuation Model.0508v1_Annualized figure of Pd077" xfId="937" xr:uid="{00000000-0005-0000-0000-000042020000}"/>
    <cellStyle name="_DBTRP_SCT 2 - Valuation Model.0508v1_Annualized figure of Pd087" xfId="938" xr:uid="{00000000-0005-0000-0000-000043020000}"/>
    <cellStyle name="_DBTRP_SCT 2 - Valuation Model.0508v1_CT3 Reforecast 2 DPW format (060807)" xfId="939" xr:uid="{00000000-0005-0000-0000-000044020000}"/>
    <cellStyle name="_DBTRP_SCT 2 - Valuation Model.0508v1_CT3 Reforecast 2 DPW format (060807)_Annualized figure of Pd077" xfId="940" xr:uid="{00000000-0005-0000-0000-000045020000}"/>
    <cellStyle name="_DBTRP_SCT 2 - Valuation Model.0508v1_CT3 Reforecast 2 DPW format (060807)_Annualized figure of Pd087" xfId="941" xr:uid="{00000000-0005-0000-0000-000046020000}"/>
    <cellStyle name="_DDJJ08 WP UV FINAL" xfId="942" xr:uid="{00000000-0005-0000-0000-000047020000}"/>
    <cellStyle name="_DEBT-0201" xfId="943" xr:uid="{00000000-0005-0000-0000-000048020000}"/>
    <cellStyle name="_DEBT-0201_2008 Mgmt Report - January_02.08.08_support" xfId="944" xr:uid="{00000000-0005-0000-0000-000049020000}"/>
    <cellStyle name="_DEBT-0201_2008 Mgmt Report - January_02.08.08_support_Pd018 Mgmt Report - ATI.Apr_support" xfId="945" xr:uid="{00000000-0005-0000-0000-00004A020000}"/>
    <cellStyle name="_DEBT-0201_2008 Mgmt Report - January_02.08.08_support_Pd018 Mgmt Report - ATI.Apr_support_2009-11 DPW Budget Template - ATI - Oct 6" xfId="946" xr:uid="{00000000-0005-0000-0000-00004B020000}"/>
    <cellStyle name="_DEBT-0201_2008 Mgmt Report - January_02.08.08_support_Pd038 Mgmt Report - ATI_ June'08_support" xfId="947" xr:uid="{00000000-0005-0000-0000-00004C020000}"/>
    <cellStyle name="_DEBT-0201_2008 Mgmt Report - January_02.08.08_support_Pd038 Mgmt Report - ATI_ May'08_support" xfId="948" xr:uid="{00000000-0005-0000-0000-00004D020000}"/>
    <cellStyle name="_DEBT-0201_2008-10 DPW Budget Template (HFM Upload)" xfId="949" xr:uid="{00000000-0005-0000-0000-00004E020000}"/>
    <cellStyle name="_DEBT-0201_2009-11 DPW Budget Template - ATI - Oct 6" xfId="950" xr:uid="{00000000-0005-0000-0000-00004F020000}"/>
    <cellStyle name="_DEBT-0201_Annualized figure of Pd077" xfId="951" xr:uid="{00000000-0005-0000-0000-000050020000}"/>
    <cellStyle name="_DEBT-0201_Annualized figure of Pd087" xfId="952" xr:uid="{00000000-0005-0000-0000-000051020000}"/>
    <cellStyle name="_DEBT-0201_AR02" xfId="953" xr:uid="{00000000-0005-0000-0000-000052020000}"/>
    <cellStyle name="_DEBT-0201_Book1" xfId="954" xr:uid="{00000000-0005-0000-0000-000053020000}"/>
    <cellStyle name="_DEBT-0201_CT3 Reforecast 2 DPW format (060807)" xfId="955" xr:uid="{00000000-0005-0000-0000-000054020000}"/>
    <cellStyle name="_DEBT-0201_CT3 Reforecast 2 DPW format (060807)_Annualized figure of Pd077" xfId="956" xr:uid="{00000000-0005-0000-0000-000055020000}"/>
    <cellStyle name="_DEBT-0201_CT3 Reforecast 2 DPW format (060807)_Annualized figure of Pd087" xfId="957" xr:uid="{00000000-0005-0000-0000-000056020000}"/>
    <cellStyle name="_DEBT-0201_DPW Budget - ATI - Revised" xfId="958" xr:uid="{00000000-0005-0000-0000-000057020000}"/>
    <cellStyle name="_DEBT-0201_DPW Template_ATI-RF1 2008_support_actualized mar_REV04.15.08" xfId="959" xr:uid="{00000000-0005-0000-0000-000058020000}"/>
    <cellStyle name="_DEBT-0201_DPW Template_ATI-RF1 2008_support_actualized mar_REV04.15.08_2009-11 DPW Budget Template - ATI - Oct 6" xfId="960" xr:uid="{00000000-0005-0000-0000-000059020000}"/>
    <cellStyle name="_DEBT-0201_DPW Template_ATI-RF3 2008" xfId="961" xr:uid="{00000000-0005-0000-0000-00005A020000}"/>
    <cellStyle name="_DEBT-0201_Group Top 24 Debtor" xfId="962" xr:uid="{00000000-0005-0000-0000-00005B020000}"/>
    <cellStyle name="_DEBT-0201_Pd018 Mgmt Report - ATI.Apr_support" xfId="963" xr:uid="{00000000-0005-0000-0000-00005C020000}"/>
    <cellStyle name="_DEBT-0201_Pd038 Mgmt Report - ATI_ June'08_support" xfId="964" xr:uid="{00000000-0005-0000-0000-00005D020000}"/>
    <cellStyle name="_DEBT-0201_Pd038 Mgmt Report - ATI_ May'08_support" xfId="965" xr:uid="{00000000-0005-0000-0000-00005E020000}"/>
    <cellStyle name="_DEBT-0201_Report 01-2002" xfId="966" xr:uid="{00000000-0005-0000-0000-00005F020000}"/>
    <cellStyle name="_DEBT-0201_Report 01-2002 lhl" xfId="967" xr:uid="{00000000-0005-0000-0000-000060020000}"/>
    <cellStyle name="_DEBT-0201_Report 02-2002" xfId="968" xr:uid="{00000000-0005-0000-0000-000061020000}"/>
    <cellStyle name="_DEBT-0201_Report 03-2002" xfId="969" xr:uid="{00000000-0005-0000-0000-000062020000}"/>
    <cellStyle name="_DEBT-0201_SCT 1 - Valuation Model v2" xfId="970" xr:uid="{00000000-0005-0000-0000-000063020000}"/>
    <cellStyle name="_DEBT-0201_SCT 1 - Valuation Model v2.RMB+2%" xfId="971" xr:uid="{00000000-0005-0000-0000-000064020000}"/>
    <cellStyle name="_DEBT-0201_SCT 1 - Valuation Model v2.RMB+2%_Annualized figure of Pd077" xfId="972" xr:uid="{00000000-0005-0000-0000-000065020000}"/>
    <cellStyle name="_DEBT-0201_SCT 1 - Valuation Model v2.RMB+2%_Annualized figure of Pd087" xfId="973" xr:uid="{00000000-0005-0000-0000-000066020000}"/>
    <cellStyle name="_DEBT-0201_SCT 1 - Valuation Model v2.RMB+2%_CT3 Reforecast 2 DPW format (060807)" xfId="974" xr:uid="{00000000-0005-0000-0000-000067020000}"/>
    <cellStyle name="_DEBT-0201_SCT 1 - Valuation Model v2.RMB+2%_CT3 Reforecast 2 DPW format (060807)_Annualized figure of Pd077" xfId="975" xr:uid="{00000000-0005-0000-0000-000068020000}"/>
    <cellStyle name="_DEBT-0201_SCT 1 - Valuation Model v2.RMB+2%_CT3 Reforecast 2 DPW format (060807)_Annualized figure of Pd087" xfId="976" xr:uid="{00000000-0005-0000-0000-000069020000}"/>
    <cellStyle name="_DEBT-0201_SCT 1 - Valuation Model v2_Annualized figure of Pd077" xfId="977" xr:uid="{00000000-0005-0000-0000-00006A020000}"/>
    <cellStyle name="_DEBT-0201_SCT 1 - Valuation Model v2_Annualized figure of Pd087" xfId="978" xr:uid="{00000000-0005-0000-0000-00006B020000}"/>
    <cellStyle name="_DEBT-0201_SCT 1 - Valuation Model v2_CT3 Reforecast 2 DPW format (060807)" xfId="979" xr:uid="{00000000-0005-0000-0000-00006C020000}"/>
    <cellStyle name="_DEBT-0201_SCT 1 - Valuation Model v2_CT3 Reforecast 2 DPW format (060807)_Annualized figure of Pd077" xfId="980" xr:uid="{00000000-0005-0000-0000-00006D020000}"/>
    <cellStyle name="_DEBT-0201_SCT 1 - Valuation Model v2_CT3 Reforecast 2 DPW format (060807)_Annualized figure of Pd087" xfId="981" xr:uid="{00000000-0005-0000-0000-00006E020000}"/>
    <cellStyle name="_DEBT-0201_SCT 1 - Valuation Model.200508v1" xfId="982" xr:uid="{00000000-0005-0000-0000-00006F020000}"/>
    <cellStyle name="_DEBT-0201_SCT 1 - Valuation Model.200508v1_Annualized figure of Pd077" xfId="983" xr:uid="{00000000-0005-0000-0000-000070020000}"/>
    <cellStyle name="_DEBT-0201_SCT 1 - Valuation Model.200508v1_Annualized figure of Pd087" xfId="984" xr:uid="{00000000-0005-0000-0000-000071020000}"/>
    <cellStyle name="_DEBT-0201_SCT 1 - Valuation Model.200508v1_CT3 Reforecast 2 DPW format (060807)" xfId="985" xr:uid="{00000000-0005-0000-0000-000072020000}"/>
    <cellStyle name="_DEBT-0201_SCT 1 - Valuation Model.200508v1_CT3 Reforecast 2 DPW format (060807)_Annualized figure of Pd077" xfId="986" xr:uid="{00000000-0005-0000-0000-000073020000}"/>
    <cellStyle name="_DEBT-0201_SCT 1 - Valuation Model.200508v1_CT3 Reforecast 2 DPW format (060807)_Annualized figure of Pd087" xfId="987" xr:uid="{00000000-0005-0000-0000-000074020000}"/>
    <cellStyle name="_DEBT-0201_SCT 1 - Valuation Model.200609 (JOA)" xfId="988" xr:uid="{00000000-0005-0000-0000-000075020000}"/>
    <cellStyle name="_DEBT-0201_SCT 1 - Valuation Model.200609 (JOA)_Annualized figure of Pd077" xfId="989" xr:uid="{00000000-0005-0000-0000-000076020000}"/>
    <cellStyle name="_DEBT-0201_SCT 1 - Valuation Model.200609 (JOA)_Annualized figure of Pd087" xfId="990" xr:uid="{00000000-0005-0000-0000-000077020000}"/>
    <cellStyle name="_DEBT-0201_SCT 1 - Valuation Model.200609 (JOA)_CT3 Reforecast 2 DPW format (060807)" xfId="991" xr:uid="{00000000-0005-0000-0000-000078020000}"/>
    <cellStyle name="_DEBT-0201_SCT 1 - Valuation Model.200609 (JOA)_CT3 Reforecast 2 DPW format (060807)_Annualized figure of Pd077" xfId="992" xr:uid="{00000000-0005-0000-0000-000079020000}"/>
    <cellStyle name="_DEBT-0201_SCT 1 - Valuation Model.200609 (JOA)_CT3 Reforecast 2 DPW format (060807)_Annualized figure of Pd087" xfId="993" xr:uid="{00000000-0005-0000-0000-00007A020000}"/>
    <cellStyle name="_DEBT-0201_SCT 2 - Valuation Model.0508v1" xfId="994" xr:uid="{00000000-0005-0000-0000-00007B020000}"/>
    <cellStyle name="_DEBT-0201_SCT 2 - Valuation Model.0508v1_Annualized figure of Pd077" xfId="995" xr:uid="{00000000-0005-0000-0000-00007C020000}"/>
    <cellStyle name="_DEBT-0201_SCT 2 - Valuation Model.0508v1_Annualized figure of Pd087" xfId="996" xr:uid="{00000000-0005-0000-0000-00007D020000}"/>
    <cellStyle name="_DEBT-0201_SCT 2 - Valuation Model.0508v1_CT3 Reforecast 2 DPW format (060807)" xfId="997" xr:uid="{00000000-0005-0000-0000-00007E020000}"/>
    <cellStyle name="_DEBT-0201_SCT 2 - Valuation Model.0508v1_CT3 Reforecast 2 DPW format (060807)_Annualized figure of Pd077" xfId="998" xr:uid="{00000000-0005-0000-0000-00007F020000}"/>
    <cellStyle name="_DEBT-0201_SCT 2 - Valuation Model.0508v1_CT3 Reforecast 2 DPW format (060807)_Annualized figure of Pd087" xfId="999" xr:uid="{00000000-0005-0000-0000-000080020000}"/>
    <cellStyle name="_Deducciones por inversiones_Scot" xfId="1000" xr:uid="{00000000-0005-0000-0000-000081020000}"/>
    <cellStyle name="_Detalle depositos a plazo al 31.12.08" xfId="1001" xr:uid="{00000000-0005-0000-0000-000082020000}"/>
    <cellStyle name="_DIAR280 v2" xfId="1002" xr:uid="{00000000-0005-0000-0000-000083020000}"/>
    <cellStyle name="_DIAR280 v2_II.1" xfId="1003" xr:uid="{00000000-0005-0000-0000-000084020000}"/>
    <cellStyle name="_DIAR280 v2_II.35" xfId="1004" xr:uid="{00000000-0005-0000-0000-000085020000}"/>
    <cellStyle name="_DIAR280 v2_II.49" xfId="1005" xr:uid="{00000000-0005-0000-0000-000086020000}"/>
    <cellStyle name="_DIAR280 v2_Vouchin PC" xfId="1006" xr:uid="{00000000-0005-0000-0000-000087020000}"/>
    <cellStyle name="_Earning Sum Detail 130607" xfId="1007" xr:uid="{00000000-0005-0000-0000-000088020000}"/>
    <cellStyle name="_Evaluación Debito Fiscal" xfId="1008" xr:uid="{00000000-0005-0000-0000-000089020000}"/>
    <cellStyle name="_Evaluación Debito Fiscal_II.1" xfId="1009" xr:uid="{00000000-0005-0000-0000-00008A020000}"/>
    <cellStyle name="_Evaluación Debito Fiscal_II.35" xfId="1010" xr:uid="{00000000-0005-0000-0000-00008B020000}"/>
    <cellStyle name="_Evaluación Debito Fiscal_II.49" xfId="1011" xr:uid="{00000000-0005-0000-0000-00008C020000}"/>
    <cellStyle name="_Evaluación Debito Fiscal_Vouchin PC" xfId="1012" xr:uid="{00000000-0005-0000-0000-00008D020000}"/>
    <cellStyle name="_Evaluacion Derivados" xfId="1013" xr:uid="{00000000-0005-0000-0000-00008E020000}"/>
    <cellStyle name="_Evaluacion Derivados_Template de Marzo-2010_ Rockwell" xfId="1014" xr:uid="{00000000-0005-0000-0000-00008F020000}"/>
    <cellStyle name="_Evaluacion Derivados_Template de Marzo-2010_ Rockwell (version 1)" xfId="1015" xr:uid="{00000000-0005-0000-0000-000090020000}"/>
    <cellStyle name="_Evaluacion Derivados_Template mensual-Probado V10" xfId="1016" xr:uid="{00000000-0005-0000-0000-000091020000}"/>
    <cellStyle name="_Evaluacion Derivados_Template mensual-Probado V10_Template de Marzo-2010_ Rockwell" xfId="1017" xr:uid="{00000000-0005-0000-0000-000092020000}"/>
    <cellStyle name="_Evaluacion Derivados_Template mensual-Probado V10_Template de Marzo-2010_ Rockwell (version 1)" xfId="1018" xr:uid="{00000000-0005-0000-0000-000093020000}"/>
    <cellStyle name="_Financial Model 2007-2047 (Aug 16 2007)" xfId="1019" xr:uid="{00000000-0005-0000-0000-000094020000}"/>
    <cellStyle name="_Formatos T1 - T2 nov-07 London" xfId="1020" xr:uid="{00000000-0005-0000-0000-000095020000}"/>
    <cellStyle name="_Formatos T1 - T2 V.2 Nov-07" xfId="1021" xr:uid="{00000000-0005-0000-0000-000096020000}"/>
    <cellStyle name="_Formatos T1 y T2 -2007 Hunter nov V.1" xfId="1022" xr:uid="{00000000-0005-0000-0000-000097020000}"/>
    <cellStyle name="_Gastos de representación y gastos recreativos" xfId="1023" xr:uid="{00000000-0005-0000-0000-000098020000}"/>
    <cellStyle name="_Gastos devengados 2007, registrados 2008" xfId="1024" xr:uid="{00000000-0005-0000-0000-000099020000}"/>
    <cellStyle name="_Gastos devengados 2007, registrados 2008 (v1)" xfId="1025" xr:uid="{00000000-0005-0000-0000-00009A020000}"/>
    <cellStyle name="_Gastos Financieros limitados" xfId="1026" xr:uid="{00000000-0005-0000-0000-00009B020000}"/>
    <cellStyle name="_Gastos inherentes" xfId="1027" xr:uid="{00000000-0005-0000-0000-00009C020000}"/>
    <cellStyle name="_Group Top 24 Debtor" xfId="1028" xr:uid="{00000000-0005-0000-0000-00009D020000}"/>
    <cellStyle name="_HP - PDT MENSUAL" xfId="1029" xr:uid="{00000000-0005-0000-0000-00009E020000}"/>
    <cellStyle name="_Impuestos Motorola_Junio" xfId="1030" xr:uid="{00000000-0005-0000-0000-00009F020000}"/>
    <cellStyle name="_Impuestos TgP Mes de Agosto 2007 FINAL" xfId="1031" xr:uid="{00000000-0005-0000-0000-0000A0020000}"/>
    <cellStyle name="_Impuestos TgP Mes de Junio 2007" xfId="1032" xr:uid="{00000000-0005-0000-0000-0000A1020000}"/>
    <cellStyle name="_Impuestos_Motorola Abril 2007" xfId="1033" xr:uid="{00000000-0005-0000-0000-0000A2020000}"/>
    <cellStyle name="_Impuestos_Motorola Mayo 2007 Pegie" xfId="1034" xr:uid="{00000000-0005-0000-0000-0000A3020000}"/>
    <cellStyle name="_inc a) art. 37" xfId="1035" xr:uid="{00000000-0005-0000-0000-0000A4020000}"/>
    <cellStyle name="_Inc. p)" xfId="1036" xr:uid="{00000000-0005-0000-0000-0000A5020000}"/>
    <cellStyle name="_Ingresos 51" xfId="1037" xr:uid="{00000000-0005-0000-0000-0000A6020000}"/>
    <cellStyle name="_Ingresos 51_II.1" xfId="1038" xr:uid="{00000000-0005-0000-0000-0000A7020000}"/>
    <cellStyle name="_Ingresos 51_II.35" xfId="1039" xr:uid="{00000000-0005-0000-0000-0000A8020000}"/>
    <cellStyle name="_Ingresos 51_II.49" xfId="1040" xr:uid="{00000000-0005-0000-0000-0000A9020000}"/>
    <cellStyle name="_Ingresos 51_Vouchin PC" xfId="1041" xr:uid="{00000000-0005-0000-0000-0000AA020000}"/>
    <cellStyle name="_Intangibles" xfId="1042" xr:uid="{00000000-0005-0000-0000-0000AB020000}"/>
    <cellStyle name="_Interfase retenciones" xfId="1043" xr:uid="{00000000-0005-0000-0000-0000AC020000}"/>
    <cellStyle name="_INTERNATIONAL LOGGING - PDT MENSUAL" xfId="1044" xr:uid="{00000000-0005-0000-0000-0000AD020000}"/>
    <cellStyle name="_inv perm" xfId="1045" xr:uid="{00000000-0005-0000-0000-0000AE020000}"/>
    <cellStyle name="_Inv.Permanentes_2007" xfId="1046" xr:uid="{00000000-0005-0000-0000-0000AF020000}"/>
    <cellStyle name="_IR TdP setiembre 2006 Auditores" xfId="1047" xr:uid="{00000000-0005-0000-0000-0000B0020000}"/>
    <cellStyle name="_IRM TdP pre-final 2005" xfId="1048" xr:uid="{00000000-0005-0000-0000-0000B1020000}"/>
    <cellStyle name="_IRM TdP pre-final 2005_Template de Marzo-2010_ Rockwell" xfId="1049" xr:uid="{00000000-0005-0000-0000-0000B2020000}"/>
    <cellStyle name="_IRM TdP pre-final 2005_Template de Marzo-2010_ Rockwell (version 1)" xfId="1050" xr:uid="{00000000-0005-0000-0000-0000B3020000}"/>
    <cellStyle name="_IRM TdP pre-final 2005_Template mensual-Probado V10" xfId="1051" xr:uid="{00000000-0005-0000-0000-0000B4020000}"/>
    <cellStyle name="_IRM TdP pre-final 2005_Template mensual-Probado V10_Template de Marzo-2010_ Rockwell" xfId="1052" xr:uid="{00000000-0005-0000-0000-0000B5020000}"/>
    <cellStyle name="_IRM TdP pre-final 2005_Template mensual-Probado V10_Template de Marzo-2010_ Rockwell (version 1)" xfId="1053" xr:uid="{00000000-0005-0000-0000-0000B6020000}"/>
    <cellStyle name="_Jan  2007 Mgmt Report Template - ATI" xfId="1054" xr:uid="{00000000-0005-0000-0000-0000B7020000}"/>
    <cellStyle name="_Jan  2007 Mgmt Report Template - ATI_final send_02 08 07" xfId="1055" xr:uid="{00000000-0005-0000-0000-0000B8020000}"/>
    <cellStyle name="_Key Assumptions_Template" xfId="1056" xr:uid="{00000000-0005-0000-0000-0000B9020000}"/>
    <cellStyle name="_Lectura de Balance" xfId="1057" xr:uid="{00000000-0005-0000-0000-0000BA020000}"/>
    <cellStyle name="_Libro mayor abr-08" xfId="1058" xr:uid="{00000000-0005-0000-0000-0000BB020000}"/>
    <cellStyle name="_LOANS  INT  EXP  CY07 RF3 - CY10" xfId="1059" xr:uid="{00000000-0005-0000-0000-0000BC020000}"/>
    <cellStyle name="_LOANS  INT  EXP  CY07 RF3 - CY10_2009-11 DPW Budget Template - ATI - Oct 6" xfId="1060" xr:uid="{00000000-0005-0000-0000-0000BD020000}"/>
    <cellStyle name="_LOANS  INT  EXP  CY08 RF2" xfId="1061" xr:uid="{00000000-0005-0000-0000-0000BE020000}"/>
    <cellStyle name="_LOANS  INT  EXP  CY08 RF2_2009-11 DPW Budget Template - ATI - Oct 6" xfId="1062" xr:uid="{00000000-0005-0000-0000-0000BF020000}"/>
    <cellStyle name="_LONDON - PDT MENSUAL" xfId="1063" xr:uid="{00000000-0005-0000-0000-0000C0020000}"/>
    <cellStyle name="_M" xfId="1064" xr:uid="{00000000-0005-0000-0000-0000C1020000}"/>
    <cellStyle name="_M Coca Cola Servicios 2006 (draft)" xfId="1065" xr:uid="{00000000-0005-0000-0000-0000C2020000}"/>
    <cellStyle name="_M Coca Cola Servicios 2007 comparativa" xfId="1066" xr:uid="{00000000-0005-0000-0000-0000C3020000}"/>
    <cellStyle name="_M. Coca COLA. 2006.Rectif.ULTIMA (2)" xfId="1067" xr:uid="{00000000-0005-0000-0000-0000C4020000}"/>
    <cellStyle name="_Mar 2007 Mgmt Report Template - ATI" xfId="1068" xr:uid="{00000000-0005-0000-0000-0000C5020000}"/>
    <cellStyle name="_Mar 2007 Mgmt Report Template - ATI_04.11.07" xfId="1069" xr:uid="{00000000-0005-0000-0000-0000C6020000}"/>
    <cellStyle name="_MAY 2007_DPW Mgmt Report_final send_06 07 07" xfId="1070" xr:uid="{00000000-0005-0000-0000-0000C7020000}"/>
    <cellStyle name="_Mayor retencion Enero - Diciembre 2006" xfId="1071" xr:uid="{00000000-0005-0000-0000-0000C8020000}"/>
    <cellStyle name="_Mayor retencion Enero - Diciembre 2006 RS" xfId="1072" xr:uid="{00000000-0005-0000-0000-0000C9020000}"/>
    <cellStyle name="_Mensual Motorola Marzo 2007" xfId="1073" xr:uid="{00000000-0005-0000-0000-0000CA020000}"/>
    <cellStyle name="_Muestra de Intangibles" xfId="1074" xr:uid="{00000000-0005-0000-0000-0000CB020000}"/>
    <cellStyle name="_papeles de trabajo de TDP-Tempresas DDJJ 2006 preliminar" xfId="1075" xr:uid="{00000000-0005-0000-0000-0000CC020000}"/>
    <cellStyle name="_PIP  Non-PIP" xfId="1076" xr:uid="{00000000-0005-0000-0000-0000CD020000}"/>
    <cellStyle name="_Provisión  y Facturación de Ingresos" xfId="1077" xr:uid="{00000000-0005-0000-0000-0000CE020000}"/>
    <cellStyle name="_PROVISION ITX 2004" xfId="1078" xr:uid="{00000000-0005-0000-0000-0000CF020000}"/>
    <cellStyle name="_PROVISION ITX 2004_II.1" xfId="1079" xr:uid="{00000000-0005-0000-0000-0000D0020000}"/>
    <cellStyle name="_PROVISION ITX 2004_II.35" xfId="1080" xr:uid="{00000000-0005-0000-0000-0000D1020000}"/>
    <cellStyle name="_PROVISION ITX 2004_II.49" xfId="1081" xr:uid="{00000000-0005-0000-0000-0000D2020000}"/>
    <cellStyle name="_PROVISION ITX 2004_Vouchin PC" xfId="1082" xr:uid="{00000000-0005-0000-0000-0000D3020000}"/>
    <cellStyle name="_Prueba RV" xfId="1083" xr:uid="{00000000-0005-0000-0000-0000D4020000}"/>
    <cellStyle name="_PT Apoyo Dic 2007 Rimac" xfId="1084" xr:uid="{00000000-0005-0000-0000-0000D5020000}"/>
    <cellStyle name="_PT DJ 2007 Rimac_Cia" xfId="1085" xr:uid="{00000000-0005-0000-0000-0000D6020000}"/>
    <cellStyle name="_PT Scotiabank_alan" xfId="1086" xr:uid="{00000000-0005-0000-0000-0000D7020000}"/>
    <cellStyle name="_RC RV vs PDT-BC 2006" xfId="1087" xr:uid="{00000000-0005-0000-0000-0000D8020000}"/>
    <cellStyle name="_RDJ Preliminar 30.11.08 " xfId="1088" xr:uid="{00000000-0005-0000-0000-0000D9020000}"/>
    <cellStyle name="_Reconciliation (draft March 20 2007) (version 1.4)" xfId="1089" xr:uid="{00000000-0005-0000-0000-0000DA020000}"/>
    <cellStyle name="_Reconciliation of 08 Budget vs Pd087 annualized" xfId="1090" xr:uid="{00000000-0005-0000-0000-0000DB020000}"/>
    <cellStyle name="_Rectificatorias HP FINAL IGV 2004-2005-2006" xfId="1091" xr:uid="{00000000-0005-0000-0000-0000DC020000}"/>
    <cellStyle name="_Reg Ventas Calado Canal Dic_06" xfId="1092" xr:uid="{00000000-0005-0000-0000-0000DD020000}"/>
    <cellStyle name="_Reg. Ventas Nextsoft Set05" xfId="1093" xr:uid="{00000000-0005-0000-0000-0000DE020000}"/>
    <cellStyle name="_Report 01-2002" xfId="1094" xr:uid="{00000000-0005-0000-0000-0000DF020000}"/>
    <cellStyle name="_Report 01-2002 lhl" xfId="1095" xr:uid="{00000000-0005-0000-0000-0000E0020000}"/>
    <cellStyle name="_Report 02-2002" xfId="1096" xr:uid="{00000000-0005-0000-0000-0000E1020000}"/>
    <cellStyle name="_Report 03-2002" xfId="1097" xr:uid="{00000000-0005-0000-0000-0000E2020000}"/>
    <cellStyle name="_Requisitos mínimos" xfId="1098" xr:uid="{00000000-0005-0000-0000-0000E3020000}"/>
    <cellStyle name="_REVENUE  EXPENSE CURRENCY" xfId="1099" xr:uid="{00000000-0005-0000-0000-0000E4020000}"/>
    <cellStyle name="_REVENUE  EXPENSE CURRENCY_2009-11 DPW Budget Template - ATI - Oct 6" xfId="1100" xr:uid="{00000000-0005-0000-0000-0000E5020000}"/>
    <cellStyle name="_Revision Mensual Mayo 2006 PwC" xfId="1101" xr:uid="{00000000-0005-0000-0000-0000E6020000}"/>
    <cellStyle name="_Revisión Semestral de obligaciones Tributarias_WHITEHALL WYETH 07" xfId="1102" xr:uid="{00000000-0005-0000-0000-0000E7020000}"/>
    <cellStyle name="_SCT 1 - 5 Year plan (2005_03_04)" xfId="1103" xr:uid="{00000000-0005-0000-0000-0000E8020000}"/>
    <cellStyle name="_SCT 1 - 5 Year plan (2005_03_04)_Annualized figure of Pd077" xfId="1104" xr:uid="{00000000-0005-0000-0000-0000E9020000}"/>
    <cellStyle name="_SCT 1 - 5 Year plan (2005_03_04)_Annualized figure of Pd087" xfId="1105" xr:uid="{00000000-0005-0000-0000-0000EA020000}"/>
    <cellStyle name="_SCT 1 - 5 Year plan (2005_03_04)_CT3 Reforecast 2 DPW format (060807)" xfId="1106" xr:uid="{00000000-0005-0000-0000-0000EB020000}"/>
    <cellStyle name="_SCT 1 - 5 Year plan (2005_03_04)_CT3 Reforecast 2 DPW format (060807)_Annualized figure of Pd077" xfId="1107" xr:uid="{00000000-0005-0000-0000-0000EC020000}"/>
    <cellStyle name="_SCT 1 - 5 Year plan (2005_03_04)_CT3 Reforecast 2 DPW format (060807)_Annualized figure of Pd087" xfId="1108" xr:uid="{00000000-0005-0000-0000-0000ED020000}"/>
    <cellStyle name="_SCT 1 - 5 Year plan (2005_03_04)_SCT 1 - Valuation Model v2" xfId="1109" xr:uid="{00000000-0005-0000-0000-0000EE020000}"/>
    <cellStyle name="_SCT 1 - 5 Year plan (2005_03_04)_SCT 1 - Valuation Model v2.RMB+2%" xfId="1110" xr:uid="{00000000-0005-0000-0000-0000EF020000}"/>
    <cellStyle name="_SCT 1 - 5 Year plan (2005_03_04)_SCT 1 - Valuation Model v2.RMB+2%_Annualized figure of Pd077" xfId="1111" xr:uid="{00000000-0005-0000-0000-0000F0020000}"/>
    <cellStyle name="_SCT 1 - 5 Year plan (2005_03_04)_SCT 1 - Valuation Model v2.RMB+2%_Annualized figure of Pd087" xfId="1112" xr:uid="{00000000-0005-0000-0000-0000F1020000}"/>
    <cellStyle name="_SCT 1 - 5 Year plan (2005_03_04)_SCT 1 - Valuation Model v2.RMB+2%_CT3 Reforecast 2 DPW format (060807)" xfId="1113" xr:uid="{00000000-0005-0000-0000-0000F2020000}"/>
    <cellStyle name="_SCT 1 - 5 Year plan (2005_03_04)_SCT 1 - Valuation Model v2.RMB+2%_CT3 Reforecast 2 DPW format (060807)_Annualized figure of Pd077" xfId="1114" xr:uid="{00000000-0005-0000-0000-0000F3020000}"/>
    <cellStyle name="_SCT 1 - 5 Year plan (2005_03_04)_SCT 1 - Valuation Model v2.RMB+2%_CT3 Reforecast 2 DPW format (060807)_Annualized figure of Pd087" xfId="1115" xr:uid="{00000000-0005-0000-0000-0000F4020000}"/>
    <cellStyle name="_SCT 1 - 5 Year plan (2005_03_04)_SCT 1 - Valuation Model v2_Annualized figure of Pd077" xfId="1116" xr:uid="{00000000-0005-0000-0000-0000F5020000}"/>
    <cellStyle name="_SCT 1 - 5 Year plan (2005_03_04)_SCT 1 - Valuation Model v2_Annualized figure of Pd087" xfId="1117" xr:uid="{00000000-0005-0000-0000-0000F6020000}"/>
    <cellStyle name="_SCT 1 - 5 Year plan (2005_03_04)_SCT 1 - Valuation Model v2_CT3 Reforecast 2 DPW format (060807)" xfId="1118" xr:uid="{00000000-0005-0000-0000-0000F7020000}"/>
    <cellStyle name="_SCT 1 - 5 Year plan (2005_03_04)_SCT 1 - Valuation Model v2_CT3 Reforecast 2 DPW format (060807)_Annualized figure of Pd077" xfId="1119" xr:uid="{00000000-0005-0000-0000-0000F8020000}"/>
    <cellStyle name="_SCT 1 - 5 Year plan (2005_03_04)_SCT 1 - Valuation Model v2_CT3 Reforecast 2 DPW format (060807)_Annualized figure of Pd087" xfId="1120" xr:uid="{00000000-0005-0000-0000-0000F9020000}"/>
    <cellStyle name="_SCT 1 - 5 Year plan (2005_03_04)_SCT 1 - Valuation Model.200508v1" xfId="1121" xr:uid="{00000000-0005-0000-0000-0000FA020000}"/>
    <cellStyle name="_SCT 1 - 5 Year plan (2005_03_04)_SCT 1 - Valuation Model.200508v1_Annualized figure of Pd077" xfId="1122" xr:uid="{00000000-0005-0000-0000-0000FB020000}"/>
    <cellStyle name="_SCT 1 - 5 Year plan (2005_03_04)_SCT 1 - Valuation Model.200508v1_Annualized figure of Pd087" xfId="1123" xr:uid="{00000000-0005-0000-0000-0000FC020000}"/>
    <cellStyle name="_SCT 1 - 5 Year plan (2005_03_04)_SCT 1 - Valuation Model.200508v1_CT3 Reforecast 2 DPW format (060807)" xfId="1124" xr:uid="{00000000-0005-0000-0000-0000FD020000}"/>
    <cellStyle name="_SCT 1 - 5 Year plan (2005_03_04)_SCT 1 - Valuation Model.200508v1_CT3 Reforecast 2 DPW format (060807)_Annualized figure of Pd077" xfId="1125" xr:uid="{00000000-0005-0000-0000-0000FE020000}"/>
    <cellStyle name="_SCT 1 - 5 Year plan (2005_03_04)_SCT 1 - Valuation Model.200508v1_CT3 Reforecast 2 DPW format (060807)_Annualized figure of Pd087" xfId="1126" xr:uid="{00000000-0005-0000-0000-0000FF020000}"/>
    <cellStyle name="_SCT 1 - 5 Year plan (2005_03_04)_SCT 1 - Valuation Model.200609 (JOA)" xfId="1127" xr:uid="{00000000-0005-0000-0000-000000030000}"/>
    <cellStyle name="_SCT 1 - 5 Year plan (2005_03_04)_SCT 1 - Valuation Model.200609 (JOA)_Annualized figure of Pd077" xfId="1128" xr:uid="{00000000-0005-0000-0000-000001030000}"/>
    <cellStyle name="_SCT 1 - 5 Year plan (2005_03_04)_SCT 1 - Valuation Model.200609 (JOA)_Annualized figure of Pd087" xfId="1129" xr:uid="{00000000-0005-0000-0000-000002030000}"/>
    <cellStyle name="_SCT 1 - 5 Year plan (2005_03_04)_SCT 1 - Valuation Model.200609 (JOA)_CT3 Reforecast 2 DPW format (060807)" xfId="1130" xr:uid="{00000000-0005-0000-0000-000003030000}"/>
    <cellStyle name="_SCT 1 - 5 Year plan (2005_03_04)_SCT 1 - Valuation Model.200609 (JOA)_CT3 Reforecast 2 DPW format (060807)_Annualized figure of Pd077" xfId="1131" xr:uid="{00000000-0005-0000-0000-000004030000}"/>
    <cellStyle name="_SCT 1 - 5 Year plan (2005_03_04)_SCT 1 - Valuation Model.200609 (JOA)_CT3 Reforecast 2 DPW format (060807)_Annualized figure of Pd087" xfId="1132" xr:uid="{00000000-0005-0000-0000-000005030000}"/>
    <cellStyle name="_SCT 1 - 5 Year plan (2005_03_04)_SCT 2 - Valuation Model.0508v1" xfId="1133" xr:uid="{00000000-0005-0000-0000-000006030000}"/>
    <cellStyle name="_SCT 1 - 5 Year plan (2005_03_04)_SCT 2 - Valuation Model.0508v1_Annualized figure of Pd077" xfId="1134" xr:uid="{00000000-0005-0000-0000-000007030000}"/>
    <cellStyle name="_SCT 1 - 5 Year plan (2005_03_04)_SCT 2 - Valuation Model.0508v1_Annualized figure of Pd087" xfId="1135" xr:uid="{00000000-0005-0000-0000-000008030000}"/>
    <cellStyle name="_SCT 1 - 5 Year plan (2005_03_04)_SCT 2 - Valuation Model.0508v1_CT3 Reforecast 2 DPW format (060807)" xfId="1136" xr:uid="{00000000-0005-0000-0000-000009030000}"/>
    <cellStyle name="_SCT 1 - 5 Year plan (2005_03_04)_SCT 2 - Valuation Model.0508v1_CT3 Reforecast 2 DPW format (060807)_Annualized figure of Pd077" xfId="1137" xr:uid="{00000000-0005-0000-0000-00000A030000}"/>
    <cellStyle name="_SCT 1 - 5 Year plan (2005_03_04)_SCT 2 - Valuation Model.0508v1_CT3 Reforecast 2 DPW format (060807)_Annualized figure of Pd087" xfId="1138" xr:uid="{00000000-0005-0000-0000-00000B030000}"/>
    <cellStyle name="_SH REVENUE 2007-2009_final" xfId="1139" xr:uid="{00000000-0005-0000-0000-00000C030000}"/>
    <cellStyle name="_SH REVENUE 2007-2009_final_2009-11 DPW Budget Template - ATI - Oct 6" xfId="1140" xr:uid="{00000000-0005-0000-0000-00000D030000}"/>
    <cellStyle name="_Sheet1" xfId="1141" xr:uid="{00000000-0005-0000-0000-00000E030000}"/>
    <cellStyle name="_Sheet1_II.1" xfId="1142" xr:uid="{00000000-0005-0000-0000-00000F030000}"/>
    <cellStyle name="_Sheet1_II.35" xfId="1143" xr:uid="{00000000-0005-0000-0000-000010030000}"/>
    <cellStyle name="_Sheet1_II.49" xfId="1144" xr:uid="{00000000-0005-0000-0000-000011030000}"/>
    <cellStyle name="_Sheet1_Vouchin PC" xfId="1145" xr:uid="{00000000-0005-0000-0000-000012030000}"/>
    <cellStyle name="_Sheet2" xfId="1146" xr:uid="{00000000-0005-0000-0000-000013030000}"/>
    <cellStyle name="_StandardFinReports-Apr  '06 (2)" xfId="1147" xr:uid="{00000000-0005-0000-0000-000014030000}"/>
    <cellStyle name="_StandardFinReports-Apr  '06 (2)_2008 Mgmt Report - January_02.08.08_support" xfId="1148" xr:uid="{00000000-0005-0000-0000-000015030000}"/>
    <cellStyle name="_StandardFinReports-Apr  '06 (2)_2008 Mgmt Report - January_02.08.08_support_Pd018 Mgmt Report - ATI.Apr_support" xfId="1149" xr:uid="{00000000-0005-0000-0000-000016030000}"/>
    <cellStyle name="_StandardFinReports-Apr  '06 (2)_2008 Mgmt Report - January_02.08.08_support_Pd018 Mgmt Report - ATI.Apr_support_2009-11 DPW Budget Template - ATI - Oct 6" xfId="1150" xr:uid="{00000000-0005-0000-0000-000017030000}"/>
    <cellStyle name="_StandardFinReports-Apr  '06 (2)_2008 Mgmt Report - January_02.08.08_support_Pd038 Mgmt Report - ATI_ June'08_support" xfId="1151" xr:uid="{00000000-0005-0000-0000-000018030000}"/>
    <cellStyle name="_StandardFinReports-Apr  '06 (2)_2008 Mgmt Report - January_02.08.08_support_Pd038 Mgmt Report - ATI_ May'08_support" xfId="1152" xr:uid="{00000000-0005-0000-0000-000019030000}"/>
    <cellStyle name="_StandardFinReports-Apr  '06 (2)_2009-11 DPW Budget Template - ATI - Oct 6" xfId="1153" xr:uid="{00000000-0005-0000-0000-00001A030000}"/>
    <cellStyle name="_StandardFinReports-Apr  '06 (2)_DPW Budget - ATI - Revised" xfId="1154" xr:uid="{00000000-0005-0000-0000-00001B030000}"/>
    <cellStyle name="_StandardFinReports-Apr  '06 (2)_Pd018 Mgmt Report - ATI.Apr_support" xfId="1155" xr:uid="{00000000-0005-0000-0000-00001C030000}"/>
    <cellStyle name="_StandardFinReports-Apr  '06 (2)_Pd038 Mgmt Report - ATI_ June'08_07.08.08" xfId="1156" xr:uid="{00000000-0005-0000-0000-00001D030000}"/>
    <cellStyle name="_StandardFinReports-Apr  '06 (2)_Pd038 Mgmt Report - ATI_ June'08_support" xfId="1157" xr:uid="{00000000-0005-0000-0000-00001E030000}"/>
    <cellStyle name="_StandardFinReports-Apr  '06 (2)_Pd038 Mgmt Report - ATI_ May'08_support" xfId="1158" xr:uid="{00000000-0005-0000-0000-00001F030000}"/>
    <cellStyle name="_StandardFinReports-Apr  '06_final send_050506" xfId="1159" xr:uid="{00000000-0005-0000-0000-000020030000}"/>
    <cellStyle name="_StandardFinReports-Apr  '06_final send_050506_2008 Mgmt Report - January_02.08.08_support" xfId="1160" xr:uid="{00000000-0005-0000-0000-000021030000}"/>
    <cellStyle name="_StandardFinReports-Apr  '06_final send_050506_2008 Mgmt Report - January_02.08.08_support_Pd018 Mgmt Report - ATI.Apr_support" xfId="1161" xr:uid="{00000000-0005-0000-0000-000022030000}"/>
    <cellStyle name="_StandardFinReports-Apr  '06_final send_050506_2008 Mgmt Report - January_02.08.08_support_Pd018 Mgmt Report - ATI.Apr_support_2009-11 DPW Budget Template - ATI - Oct 6" xfId="1162" xr:uid="{00000000-0005-0000-0000-000023030000}"/>
    <cellStyle name="_StandardFinReports-Apr  '06_final send_050506_2008 Mgmt Report - January_02.08.08_support_Pd038 Mgmt Report - ATI_ June'08_support" xfId="1163" xr:uid="{00000000-0005-0000-0000-000024030000}"/>
    <cellStyle name="_StandardFinReports-Apr  '06_final send_050506_2008 Mgmt Report - January_02.08.08_support_Pd038 Mgmt Report - ATI_ May'08_support" xfId="1164" xr:uid="{00000000-0005-0000-0000-000025030000}"/>
    <cellStyle name="_StandardFinReports-Apr  '06_final send_050506_2009-11 DPW Budget Template - ATI - Oct 6" xfId="1165" xr:uid="{00000000-0005-0000-0000-000026030000}"/>
    <cellStyle name="_StandardFinReports-Apr  '06_final send_050506_DPW Budget - ATI - Revised" xfId="1166" xr:uid="{00000000-0005-0000-0000-000027030000}"/>
    <cellStyle name="_StandardFinReports-Apr  '06_final send_050506_Pd018 Mgmt Report - ATI.Apr_support" xfId="1167" xr:uid="{00000000-0005-0000-0000-000028030000}"/>
    <cellStyle name="_StandardFinReports-Apr  '06_final send_050506_Pd038 Mgmt Report - ATI_ June'08_07.08.08" xfId="1168" xr:uid="{00000000-0005-0000-0000-000029030000}"/>
    <cellStyle name="_StandardFinReports-Apr  '06_final send_050506_Pd038 Mgmt Report - ATI_ June'08_support" xfId="1169" xr:uid="{00000000-0005-0000-0000-00002A030000}"/>
    <cellStyle name="_StandardFinReports-Apr  '06_final send_050506_Pd038 Mgmt Report - ATI_ May'08_support" xfId="1170" xr:uid="{00000000-0005-0000-0000-00002B030000}"/>
    <cellStyle name="_StandardFinReports-Apr. '05_final send_050905" xfId="1171" xr:uid="{00000000-0005-0000-0000-00002C030000}"/>
    <cellStyle name="_StandardFinReports-Apr. '05_final send_050905_2008 Mgmt Report - January_02.08.08_support" xfId="1172" xr:uid="{00000000-0005-0000-0000-00002D030000}"/>
    <cellStyle name="_StandardFinReports-Apr. '05_final send_050905_2008 Mgmt Report - January_02.08.08_support_Pd018 Mgmt Report - ATI.Apr_support" xfId="1173" xr:uid="{00000000-0005-0000-0000-00002E030000}"/>
    <cellStyle name="_StandardFinReports-Apr. '05_final send_050905_2008 Mgmt Report - January_02.08.08_support_Pd018 Mgmt Report - ATI.Apr_support_2009-11 DPW Budget Template - ATI - Oct 6" xfId="1174" xr:uid="{00000000-0005-0000-0000-00002F030000}"/>
    <cellStyle name="_StandardFinReports-Apr. '05_final send_050905_2008 Mgmt Report - January_02.08.08_support_Pd038 Mgmt Report - ATI_ June'08_support" xfId="1175" xr:uid="{00000000-0005-0000-0000-000030030000}"/>
    <cellStyle name="_StandardFinReports-Apr. '05_final send_050905_2008 Mgmt Report - January_02.08.08_support_Pd038 Mgmt Report - ATI_ May'08_support" xfId="1176" xr:uid="{00000000-0005-0000-0000-000031030000}"/>
    <cellStyle name="_StandardFinReports-Apr. '05_final send_050905_2009-11 DPW Budget Template - ATI - Oct 6" xfId="1177" xr:uid="{00000000-0005-0000-0000-000032030000}"/>
    <cellStyle name="_StandardFinReports-Apr. '05_final send_050905_DPW Budget - ATI - Revised" xfId="1178" xr:uid="{00000000-0005-0000-0000-000033030000}"/>
    <cellStyle name="_StandardFinReports-Apr. '05_final send_050905_Pd018 Mgmt Report - ATI.Apr_support" xfId="1179" xr:uid="{00000000-0005-0000-0000-000034030000}"/>
    <cellStyle name="_StandardFinReports-Apr. '05_final send_050905_Pd038 Mgmt Report - ATI_ June'08_07.08.08" xfId="1180" xr:uid="{00000000-0005-0000-0000-000035030000}"/>
    <cellStyle name="_StandardFinReports-Apr. '05_final send_050905_Pd038 Mgmt Report - ATI_ June'08_support" xfId="1181" xr:uid="{00000000-0005-0000-0000-000036030000}"/>
    <cellStyle name="_StandardFinReports-Apr. '05_final send_050905_Pd038 Mgmt Report - ATI_ May'08_support" xfId="1182" xr:uid="{00000000-0005-0000-0000-000037030000}"/>
    <cellStyle name="_StandardFinReports-Dec. '05_REVISED_1.18.06" xfId="1183" xr:uid="{00000000-0005-0000-0000-000038030000}"/>
    <cellStyle name="_StandardFinReports-Dec. '05_REVISED_1.18.06_2008 Mgmt Report - January_02.08.08_support" xfId="1184" xr:uid="{00000000-0005-0000-0000-000039030000}"/>
    <cellStyle name="_StandardFinReports-Dec. '05_REVISED_1.18.06_2008 Mgmt Report - January_02.08.08_support_Pd018 Mgmt Report - ATI.Apr_support" xfId="1185" xr:uid="{00000000-0005-0000-0000-00003A030000}"/>
    <cellStyle name="_StandardFinReports-Dec. '05_REVISED_1.18.06_2008 Mgmt Report - January_02.08.08_support_Pd018 Mgmt Report - ATI.Apr_support_2009-11 DPW Budget Template - ATI - Oct 6" xfId="1186" xr:uid="{00000000-0005-0000-0000-00003B030000}"/>
    <cellStyle name="_StandardFinReports-Dec. '05_REVISED_1.18.06_2008 Mgmt Report - January_02.08.08_support_Pd038 Mgmt Report - ATI_ June'08_support" xfId="1187" xr:uid="{00000000-0005-0000-0000-00003C030000}"/>
    <cellStyle name="_StandardFinReports-Dec. '05_REVISED_1.18.06_2008 Mgmt Report - January_02.08.08_support_Pd038 Mgmt Report - ATI_ May'08_support" xfId="1188" xr:uid="{00000000-0005-0000-0000-00003D030000}"/>
    <cellStyle name="_StandardFinReports-Dec. '05_REVISED_1.18.06_2009-11 DPW Budget Template - ATI - Oct 6" xfId="1189" xr:uid="{00000000-0005-0000-0000-00003E030000}"/>
    <cellStyle name="_StandardFinReports-Dec. '05_REVISED_1.18.06_DPW Budget - ATI - Revised" xfId="1190" xr:uid="{00000000-0005-0000-0000-00003F030000}"/>
    <cellStyle name="_StandardFinReports-Dec. '05_REVISED_1.18.06_Pd018 Mgmt Report - ATI.Apr_support" xfId="1191" xr:uid="{00000000-0005-0000-0000-000040030000}"/>
    <cellStyle name="_StandardFinReports-Dec. '05_REVISED_1.18.06_Pd038 Mgmt Report - ATI_ June'08_07.08.08" xfId="1192" xr:uid="{00000000-0005-0000-0000-000041030000}"/>
    <cellStyle name="_StandardFinReports-Dec. '05_REVISED_1.18.06_Pd038 Mgmt Report - ATI_ June'08_support" xfId="1193" xr:uid="{00000000-0005-0000-0000-000042030000}"/>
    <cellStyle name="_StandardFinReports-Dec. '05_REVISED_1.18.06_Pd038 Mgmt Report - ATI_ May'08_support" xfId="1194" xr:uid="{00000000-0005-0000-0000-000043030000}"/>
    <cellStyle name="_StandardFinReports-May '06" xfId="1195" xr:uid="{00000000-0005-0000-0000-000044030000}"/>
    <cellStyle name="_StandardFinReports-May '06_2008 Mgmt Report - January_02.08.08_support" xfId="1196" xr:uid="{00000000-0005-0000-0000-000045030000}"/>
    <cellStyle name="_StandardFinReports-May '06_2008 Mgmt Report - January_02.08.08_support_Pd018 Mgmt Report - ATI.Apr_support" xfId="1197" xr:uid="{00000000-0005-0000-0000-000046030000}"/>
    <cellStyle name="_StandardFinReports-May '06_2008 Mgmt Report - January_02.08.08_support_Pd018 Mgmt Report - ATI.Apr_support_2009-11 DPW Budget Template - ATI - Oct 6" xfId="1198" xr:uid="{00000000-0005-0000-0000-000047030000}"/>
    <cellStyle name="_StandardFinReports-May '06_2008 Mgmt Report - January_02.08.08_support_Pd038 Mgmt Report - ATI_ June'08_support" xfId="1199" xr:uid="{00000000-0005-0000-0000-000048030000}"/>
    <cellStyle name="_StandardFinReports-May '06_2008 Mgmt Report - January_02.08.08_support_Pd038 Mgmt Report - ATI_ May'08_support" xfId="1200" xr:uid="{00000000-0005-0000-0000-000049030000}"/>
    <cellStyle name="_StandardFinReports-May '06_2009-11 DPW Budget Template - ATI - Oct 6" xfId="1201" xr:uid="{00000000-0005-0000-0000-00004A030000}"/>
    <cellStyle name="_StandardFinReports-May '06_DPW Budget - ATI - Revised" xfId="1202" xr:uid="{00000000-0005-0000-0000-00004B030000}"/>
    <cellStyle name="_StandardFinReports-May '06_Pd018 Mgmt Report - ATI.Apr_support" xfId="1203" xr:uid="{00000000-0005-0000-0000-00004C030000}"/>
    <cellStyle name="_StandardFinReports-May '06_Pd038 Mgmt Report - ATI_ June'08_07.08.08" xfId="1204" xr:uid="{00000000-0005-0000-0000-00004D030000}"/>
    <cellStyle name="_StandardFinReports-May '06_Pd038 Mgmt Report - ATI_ June'08_support" xfId="1205" xr:uid="{00000000-0005-0000-0000-00004E030000}"/>
    <cellStyle name="_StandardFinReports-May '06_Pd038 Mgmt Report - ATI_ May'08_support" xfId="1206" xr:uid="{00000000-0005-0000-0000-00004F030000}"/>
    <cellStyle name="_Sum PL_RF1-dpw" xfId="1207" xr:uid="{00000000-0005-0000-0000-000050030000}"/>
    <cellStyle name="_Sum PL_RF1-dpw_2009-11 DPW Budget Template - ATI - Oct 6" xfId="1208" xr:uid="{00000000-0005-0000-0000-000051030000}"/>
    <cellStyle name="_Summary of key assumptions" xfId="1209" xr:uid="{00000000-0005-0000-0000-000052030000}"/>
    <cellStyle name="_T.C." xfId="1210" xr:uid="{00000000-0005-0000-0000-000053030000}"/>
    <cellStyle name="_Tax File AYS S.A Mes de Mayo Final Final 2007" xfId="1211" xr:uid="{00000000-0005-0000-0000-000054030000}"/>
    <cellStyle name="_template" xfId="1212" xr:uid="{00000000-0005-0000-0000-000055030000}"/>
    <cellStyle name="_Template mensual-Probado (final)v3" xfId="1213" xr:uid="{00000000-0005-0000-0000-000056030000}"/>
    <cellStyle name="_Template Rockwell may-08 v1" xfId="1214" xr:uid="{00000000-0005-0000-0000-000057030000}"/>
    <cellStyle name="_Temporales 2005" xfId="1215" xr:uid="{00000000-0005-0000-0000-000058030000}"/>
    <cellStyle name="_Temporales 2005_Template de Marzo-2010_ Rockwell" xfId="1216" xr:uid="{00000000-0005-0000-0000-000059030000}"/>
    <cellStyle name="_Temporales 2005_Template de Marzo-2010_ Rockwell (version 1)" xfId="1217" xr:uid="{00000000-0005-0000-0000-00005A030000}"/>
    <cellStyle name="_Temporales 2005_Template mensual-Probado V10" xfId="1218" xr:uid="{00000000-0005-0000-0000-00005B030000}"/>
    <cellStyle name="_Temporales 2005_Template mensual-Probado V10_Template de Marzo-2010_ Rockwell" xfId="1219" xr:uid="{00000000-0005-0000-0000-00005C030000}"/>
    <cellStyle name="_Temporales 2005_Template mensual-Probado V10_Template de Marzo-2010_ Rockwell (version 1)" xfId="1220" xr:uid="{00000000-0005-0000-0000-00005D030000}"/>
    <cellStyle name="_Ternium Int Perú S.A.C. - DJ 2005" xfId="1221" xr:uid="{00000000-0005-0000-0000-00005E030000}"/>
    <cellStyle name="_Ternium Int Perú S.A.C. - DJ 2005_II.1" xfId="1222" xr:uid="{00000000-0005-0000-0000-00005F030000}"/>
    <cellStyle name="_Ternium Int Perú S.A.C. - DJ 2005_II.35" xfId="1223" xr:uid="{00000000-0005-0000-0000-000060030000}"/>
    <cellStyle name="_Ternium Int Perú S.A.C. - DJ 2005_II.49" xfId="1224" xr:uid="{00000000-0005-0000-0000-000061030000}"/>
    <cellStyle name="_Ternium Int Perú S.A.C. - DJ 2005_Template de Marzo-2010_ Rockwell" xfId="1225" xr:uid="{00000000-0005-0000-0000-000062030000}"/>
    <cellStyle name="_Ternium Int Perú S.A.C. - DJ 2005_Template de Marzo-2010_ Rockwell (version 1)" xfId="1226" xr:uid="{00000000-0005-0000-0000-000063030000}"/>
    <cellStyle name="_Ternium Int Perú S.A.C. - DJ 2005_Template mensual-Probado V10" xfId="1227" xr:uid="{00000000-0005-0000-0000-000064030000}"/>
    <cellStyle name="_Ternium Int Perú S.A.C. - DJ 2005_Template mensual-Probado V10_Template de Marzo-2010_ Rockwell" xfId="1228" xr:uid="{00000000-0005-0000-0000-000065030000}"/>
    <cellStyle name="_Ternium Int Perú S.A.C. - DJ 2005_Template mensual-Probado V10_Template de Marzo-2010_ Rockwell (version 1)" xfId="1229" xr:uid="{00000000-0005-0000-0000-000066030000}"/>
    <cellStyle name="_Ternium Int Perú S.A.C. - DJ 2005_Vouchin PC" xfId="1230" xr:uid="{00000000-0005-0000-0000-000067030000}"/>
    <cellStyle name="_TPADB" xfId="1231" xr:uid="{00000000-0005-0000-0000-000068030000}"/>
    <cellStyle name="_TPADB_2008 Mgmt Report - January_02.08.08_support" xfId="1232" xr:uid="{00000000-0005-0000-0000-000069030000}"/>
    <cellStyle name="_TPADB_2008 Mgmt Report - January_02.08.08_support_Pd018 Mgmt Report - ATI.Apr_support" xfId="1233" xr:uid="{00000000-0005-0000-0000-00006A030000}"/>
    <cellStyle name="_TPADB_2008 Mgmt Report - January_02.08.08_support_Pd018 Mgmt Report - ATI.Apr_support_2009-11 DPW Budget Template - ATI - Oct 6" xfId="1234" xr:uid="{00000000-0005-0000-0000-00006B030000}"/>
    <cellStyle name="_TPADB_2008 Mgmt Report - January_02.08.08_support_Pd038 Mgmt Report - ATI_ June'08_support" xfId="1235" xr:uid="{00000000-0005-0000-0000-00006C030000}"/>
    <cellStyle name="_TPADB_2008 Mgmt Report - January_02.08.08_support_Pd038 Mgmt Report - ATI_ May'08_support" xfId="1236" xr:uid="{00000000-0005-0000-0000-00006D030000}"/>
    <cellStyle name="_TPADB_2008-10 DPW Budget Template (HFM Upload)" xfId="1237" xr:uid="{00000000-0005-0000-0000-00006E030000}"/>
    <cellStyle name="_TPADB_2009-11 DPW Budget Template - ATI - Oct 6" xfId="1238" xr:uid="{00000000-0005-0000-0000-00006F030000}"/>
    <cellStyle name="_TPADB_Annualized figure of Pd077" xfId="1239" xr:uid="{00000000-0005-0000-0000-000070030000}"/>
    <cellStyle name="_TPADB_Annualized figure of Pd087" xfId="1240" xr:uid="{00000000-0005-0000-0000-000071030000}"/>
    <cellStyle name="_TPADB_AR02" xfId="1241" xr:uid="{00000000-0005-0000-0000-000072030000}"/>
    <cellStyle name="_TPADB_Book1" xfId="1242" xr:uid="{00000000-0005-0000-0000-000073030000}"/>
    <cellStyle name="_TPADB_CT3 Reforecast 2 DPW format (060807)" xfId="1243" xr:uid="{00000000-0005-0000-0000-000074030000}"/>
    <cellStyle name="_TPADB_CT3 Reforecast 2 DPW format (060807)_Annualized figure of Pd077" xfId="1244" xr:uid="{00000000-0005-0000-0000-000075030000}"/>
    <cellStyle name="_TPADB_CT3 Reforecast 2 DPW format (060807)_Annualized figure of Pd087" xfId="1245" xr:uid="{00000000-0005-0000-0000-000076030000}"/>
    <cellStyle name="_TPADB_DPW Budget - ATI - Revised" xfId="1246" xr:uid="{00000000-0005-0000-0000-000077030000}"/>
    <cellStyle name="_TPADB_DPW Template_ATI-RF1 2008_support_actualized mar_REV04.15.08" xfId="1247" xr:uid="{00000000-0005-0000-0000-000078030000}"/>
    <cellStyle name="_TPADB_DPW Template_ATI-RF1 2008_support_actualized mar_REV04.15.08_2009-11 DPW Budget Template - ATI - Oct 6" xfId="1248" xr:uid="{00000000-0005-0000-0000-000079030000}"/>
    <cellStyle name="_TPADB_DPW Template_ATI-RF3 2008" xfId="1249" xr:uid="{00000000-0005-0000-0000-00007A030000}"/>
    <cellStyle name="_TPADB_Group Top 24 Debtor" xfId="1250" xr:uid="{00000000-0005-0000-0000-00007B030000}"/>
    <cellStyle name="_TPADB_Pd018 Mgmt Report - ATI.Apr_support" xfId="1251" xr:uid="{00000000-0005-0000-0000-00007C030000}"/>
    <cellStyle name="_TPADB_Pd038 Mgmt Report - ATI_ June'08_support" xfId="1252" xr:uid="{00000000-0005-0000-0000-00007D030000}"/>
    <cellStyle name="_TPADB_Pd038 Mgmt Report - ATI_ May'08_support" xfId="1253" xr:uid="{00000000-0005-0000-0000-00007E030000}"/>
    <cellStyle name="_TPADB_Report 01-2002" xfId="1254" xr:uid="{00000000-0005-0000-0000-00007F030000}"/>
    <cellStyle name="_TPADB_Report 01-2002 lhl" xfId="1255" xr:uid="{00000000-0005-0000-0000-000080030000}"/>
    <cellStyle name="_TPADB_Report 02-2002" xfId="1256" xr:uid="{00000000-0005-0000-0000-000081030000}"/>
    <cellStyle name="_TPADB_Report 03-2002" xfId="1257" xr:uid="{00000000-0005-0000-0000-000082030000}"/>
    <cellStyle name="_TPADB_SCT 1 - Valuation Model v2" xfId="1258" xr:uid="{00000000-0005-0000-0000-000083030000}"/>
    <cellStyle name="_TPADB_SCT 1 - Valuation Model v2.RMB+2%" xfId="1259" xr:uid="{00000000-0005-0000-0000-000084030000}"/>
    <cellStyle name="_TPADB_SCT 1 - Valuation Model v2.RMB+2%_Annualized figure of Pd077" xfId="1260" xr:uid="{00000000-0005-0000-0000-000085030000}"/>
    <cellStyle name="_TPADB_SCT 1 - Valuation Model v2.RMB+2%_Annualized figure of Pd087" xfId="1261" xr:uid="{00000000-0005-0000-0000-000086030000}"/>
    <cellStyle name="_TPADB_SCT 1 - Valuation Model v2.RMB+2%_CT3 Reforecast 2 DPW format (060807)" xfId="1262" xr:uid="{00000000-0005-0000-0000-000087030000}"/>
    <cellStyle name="_TPADB_SCT 1 - Valuation Model v2.RMB+2%_CT3 Reforecast 2 DPW format (060807)_Annualized figure of Pd077" xfId="1263" xr:uid="{00000000-0005-0000-0000-000088030000}"/>
    <cellStyle name="_TPADB_SCT 1 - Valuation Model v2.RMB+2%_CT3 Reforecast 2 DPW format (060807)_Annualized figure of Pd087" xfId="1264" xr:uid="{00000000-0005-0000-0000-000089030000}"/>
    <cellStyle name="_TPADB_SCT 1 - Valuation Model v2_Annualized figure of Pd077" xfId="1265" xr:uid="{00000000-0005-0000-0000-00008A030000}"/>
    <cellStyle name="_TPADB_SCT 1 - Valuation Model v2_Annualized figure of Pd087" xfId="1266" xr:uid="{00000000-0005-0000-0000-00008B030000}"/>
    <cellStyle name="_TPADB_SCT 1 - Valuation Model v2_CT3 Reforecast 2 DPW format (060807)" xfId="1267" xr:uid="{00000000-0005-0000-0000-00008C030000}"/>
    <cellStyle name="_TPADB_SCT 1 - Valuation Model v2_CT3 Reforecast 2 DPW format (060807)_Annualized figure of Pd077" xfId="1268" xr:uid="{00000000-0005-0000-0000-00008D030000}"/>
    <cellStyle name="_TPADB_SCT 1 - Valuation Model v2_CT3 Reforecast 2 DPW format (060807)_Annualized figure of Pd087" xfId="1269" xr:uid="{00000000-0005-0000-0000-00008E030000}"/>
    <cellStyle name="_TPADB_SCT 1 - Valuation Model.200508v1" xfId="1270" xr:uid="{00000000-0005-0000-0000-00008F030000}"/>
    <cellStyle name="_TPADB_SCT 1 - Valuation Model.200508v1_Annualized figure of Pd077" xfId="1271" xr:uid="{00000000-0005-0000-0000-000090030000}"/>
    <cellStyle name="_TPADB_SCT 1 - Valuation Model.200508v1_Annualized figure of Pd087" xfId="1272" xr:uid="{00000000-0005-0000-0000-000091030000}"/>
    <cellStyle name="_TPADB_SCT 1 - Valuation Model.200508v1_CT3 Reforecast 2 DPW format (060807)" xfId="1273" xr:uid="{00000000-0005-0000-0000-000092030000}"/>
    <cellStyle name="_TPADB_SCT 1 - Valuation Model.200508v1_CT3 Reforecast 2 DPW format (060807)_Annualized figure of Pd077" xfId="1274" xr:uid="{00000000-0005-0000-0000-000093030000}"/>
    <cellStyle name="_TPADB_SCT 1 - Valuation Model.200508v1_CT3 Reforecast 2 DPW format (060807)_Annualized figure of Pd087" xfId="1275" xr:uid="{00000000-0005-0000-0000-000094030000}"/>
    <cellStyle name="_TPADB_SCT 1 - Valuation Model.200609 (JOA)" xfId="1276" xr:uid="{00000000-0005-0000-0000-000095030000}"/>
    <cellStyle name="_TPADB_SCT 1 - Valuation Model.200609 (JOA)_Annualized figure of Pd077" xfId="1277" xr:uid="{00000000-0005-0000-0000-000096030000}"/>
    <cellStyle name="_TPADB_SCT 1 - Valuation Model.200609 (JOA)_Annualized figure of Pd087" xfId="1278" xr:uid="{00000000-0005-0000-0000-000097030000}"/>
    <cellStyle name="_TPADB_SCT 1 - Valuation Model.200609 (JOA)_CT3 Reforecast 2 DPW format (060807)" xfId="1279" xr:uid="{00000000-0005-0000-0000-000098030000}"/>
    <cellStyle name="_TPADB_SCT 1 - Valuation Model.200609 (JOA)_CT3 Reforecast 2 DPW format (060807)_Annualized figure of Pd077" xfId="1280" xr:uid="{00000000-0005-0000-0000-000099030000}"/>
    <cellStyle name="_TPADB_SCT 1 - Valuation Model.200609 (JOA)_CT3 Reforecast 2 DPW format (060807)_Annualized figure of Pd087" xfId="1281" xr:uid="{00000000-0005-0000-0000-00009A030000}"/>
    <cellStyle name="_TPADB_SCT 1 - Valuatio塅䕃⹌塅Eel v2_Annualized figure of Pd087" xfId="1282" xr:uid="{00000000-0005-0000-0000-00009B030000}"/>
    <cellStyle name="_TPADB_SCT 2 - Valuation Model.0508v1" xfId="1283" xr:uid="{00000000-0005-0000-0000-00009C030000}"/>
    <cellStyle name="_TPADB_SCT 2 - Valuation Model.0508v1_Annualized figure of Pd077" xfId="1284" xr:uid="{00000000-0005-0000-0000-00009D030000}"/>
    <cellStyle name="_TPADB_SCT 2 - Valuation Model.0508v1_Annualized figure of Pd087" xfId="1285" xr:uid="{00000000-0005-0000-0000-00009E030000}"/>
    <cellStyle name="_TPADB_SCT 2 - Valuation Model.0508v1_CT3 Reforecast 2 DPW format (060807)" xfId="1286" xr:uid="{00000000-0005-0000-0000-00009F030000}"/>
    <cellStyle name="_TPADB_SCT 2 - Valuation Model.0508v1_CT3 Reforecast 2 DPW format (060807)_Annualized figure of Pd077" xfId="1287" xr:uid="{00000000-0005-0000-0000-0000A0030000}"/>
    <cellStyle name="_TPADB_SCT 2 - Valuation Model.0508v1_CT3 Reforecast 2 DPW format (060807)_Annualized figure of Pd087" xfId="1288" xr:uid="{00000000-0005-0000-0000-0000A1030000}"/>
    <cellStyle name="_TPI Assets Template" xfId="1289" xr:uid="{00000000-0005-0000-0000-0000A2030000}"/>
    <cellStyle name="_Vacaciones" xfId="1290" xr:uid="{00000000-0005-0000-0000-0000A3030000}"/>
    <cellStyle name="_VOUCHEO IGV- SALFA montajes S.A_junio_ey" xfId="1291" xr:uid="{00000000-0005-0000-0000-0000A4030000}"/>
    <cellStyle name="_Voucheo no domiciliados ITAN-2008" xfId="1292" xr:uid="{00000000-0005-0000-0000-0000A5030000}"/>
    <cellStyle name="_Voucheo RV 2006" xfId="1293" xr:uid="{00000000-0005-0000-0000-0000A6030000}"/>
    <cellStyle name="_Vouching 2006-MICHELL Y CIA S.A" xfId="1294" xr:uid="{00000000-0005-0000-0000-0000A7030000}"/>
    <cellStyle name="_Vouching 2007 FINAL-EPESCA" xfId="1295" xr:uid="{00000000-0005-0000-0000-0000A8030000}"/>
    <cellStyle name="_Vouching IR 2007_NESTLE" xfId="1296" xr:uid="{00000000-0005-0000-0000-0000A9030000}"/>
    <cellStyle name="_Vouching Overseas Bechtel Inc" xfId="1297" xr:uid="{00000000-0005-0000-0000-0000AA030000}"/>
    <cellStyle name="_WP DDJJ BCO WIESE 05 ultima versión para dj" xfId="1298" xr:uid="{00000000-0005-0000-0000-0000AB030000}"/>
    <cellStyle name="’Ê‰Ý [0.00]_!!!GO" xfId="1299" xr:uid="{00000000-0005-0000-0000-0000AC030000}"/>
    <cellStyle name="’Ê‰Ý_!!!GO" xfId="1300" xr:uid="{00000000-0005-0000-0000-0000AD030000}"/>
    <cellStyle name="_x0004_¥" xfId="1301" xr:uid="{00000000-0005-0000-0000-0000AE030000}"/>
    <cellStyle name="_x0004_¥ 2" xfId="1302" xr:uid="{00000000-0005-0000-0000-0000AF030000}"/>
    <cellStyle name="_x0004_¥ 3" xfId="1303" xr:uid="{00000000-0005-0000-0000-0000B0030000}"/>
    <cellStyle name="_x0004_¥_Copia de Reporte de Pesca y Costos CHD 2008 (29-09)" xfId="1304" xr:uid="{00000000-0005-0000-0000-0000B1030000}"/>
    <cellStyle name="=C:\WINNT\SYSTEM32\COMMAND.COM" xfId="1305" xr:uid="{00000000-0005-0000-0000-0000B2030000}"/>
    <cellStyle name="•W€_!!!GO" xfId="1306" xr:uid="{00000000-0005-0000-0000-0000B3030000}"/>
    <cellStyle name="000 PN" xfId="1307" xr:uid="{00000000-0005-0000-0000-0000B4030000}"/>
    <cellStyle name="0000" xfId="1308" xr:uid="{00000000-0005-0000-0000-0000B5030000}"/>
    <cellStyle name="000000" xfId="1309" xr:uid="{00000000-0005-0000-0000-0000B6030000}"/>
    <cellStyle name="1" xfId="1310" xr:uid="{00000000-0005-0000-0000-0000B7030000}"/>
    <cellStyle name="1_BALANCE COMPROBACION DIC-07" xfId="1311" xr:uid="{00000000-0005-0000-0000-0000B8030000}"/>
    <cellStyle name="20% - Accent1" xfId="234" xr:uid="{00000000-0005-0000-0000-0000B9030000}"/>
    <cellStyle name="20% - Accent1 2" xfId="1312" xr:uid="{00000000-0005-0000-0000-0000BA030000}"/>
    <cellStyle name="20% - Accent1 3" xfId="18630" xr:uid="{00000000-0005-0000-0000-0000BB030000}"/>
    <cellStyle name="20% - Accent2" xfId="237" xr:uid="{00000000-0005-0000-0000-0000BC030000}"/>
    <cellStyle name="20% - Accent2 2" xfId="1313" xr:uid="{00000000-0005-0000-0000-0000BD030000}"/>
    <cellStyle name="20% - Accent2 3" xfId="18631" xr:uid="{00000000-0005-0000-0000-0000BE030000}"/>
    <cellStyle name="20% - Accent3" xfId="240" xr:uid="{00000000-0005-0000-0000-0000BF030000}"/>
    <cellStyle name="20% - Accent3 2" xfId="1314" xr:uid="{00000000-0005-0000-0000-0000C0030000}"/>
    <cellStyle name="20% - Accent3 3" xfId="18632" xr:uid="{00000000-0005-0000-0000-0000C1030000}"/>
    <cellStyle name="20% - Accent4" xfId="243" xr:uid="{00000000-0005-0000-0000-0000C2030000}"/>
    <cellStyle name="20% - Accent4 2" xfId="1315" xr:uid="{00000000-0005-0000-0000-0000C3030000}"/>
    <cellStyle name="20% - Accent4 3" xfId="18633" xr:uid="{00000000-0005-0000-0000-0000C4030000}"/>
    <cellStyle name="20% - Accent5" xfId="246" xr:uid="{00000000-0005-0000-0000-0000C5030000}"/>
    <cellStyle name="20% - Accent5 2" xfId="1316" xr:uid="{00000000-0005-0000-0000-0000C6030000}"/>
    <cellStyle name="20% - Accent5 3" xfId="18634" xr:uid="{00000000-0005-0000-0000-0000C7030000}"/>
    <cellStyle name="20% - Accent6" xfId="249" xr:uid="{00000000-0005-0000-0000-0000C8030000}"/>
    <cellStyle name="20% - Accent6 2" xfId="1317" xr:uid="{00000000-0005-0000-0000-0000C9030000}"/>
    <cellStyle name="20% - Accent6 3" xfId="18635" xr:uid="{00000000-0005-0000-0000-0000CA030000}"/>
    <cellStyle name="20% - Énfasis1" xfId="18715" builtinId="30" customBuiltin="1"/>
    <cellStyle name="20% - Énfasis1 2" xfId="417" xr:uid="{00000000-0005-0000-0000-0000CB030000}"/>
    <cellStyle name="20% - Énfasis1 2 2" xfId="418" xr:uid="{00000000-0005-0000-0000-0000CC030000}"/>
    <cellStyle name="20% - Énfasis1 2 2 2" xfId="14883" xr:uid="{00000000-0005-0000-0000-0000CD030000}"/>
    <cellStyle name="20% - Énfasis1 2 2 3" xfId="1318" xr:uid="{00000000-0005-0000-0000-0000CE030000}"/>
    <cellStyle name="20% - Énfasis1 2 3" xfId="1319" xr:uid="{00000000-0005-0000-0000-0000CF030000}"/>
    <cellStyle name="20% - Énfasis1 2 4" xfId="1320" xr:uid="{00000000-0005-0000-0000-0000D0030000}"/>
    <cellStyle name="20% - Énfasis1 2 5" xfId="1321" xr:uid="{00000000-0005-0000-0000-0000D1030000}"/>
    <cellStyle name="20% - Énfasis1 3" xfId="419" xr:uid="{00000000-0005-0000-0000-0000D2030000}"/>
    <cellStyle name="20% - Énfasis1 3 2" xfId="420" xr:uid="{00000000-0005-0000-0000-0000D3030000}"/>
    <cellStyle name="20% - Énfasis1 4" xfId="421" xr:uid="{00000000-0005-0000-0000-0000D4030000}"/>
    <cellStyle name="20% - Énfasis2" xfId="18718" builtinId="34" customBuiltin="1"/>
    <cellStyle name="20% - Énfasis2 2" xfId="422" xr:uid="{00000000-0005-0000-0000-0000D5030000}"/>
    <cellStyle name="20% - Énfasis2 2 2" xfId="423" xr:uid="{00000000-0005-0000-0000-0000D6030000}"/>
    <cellStyle name="20% - Énfasis2 2 2 2" xfId="14884" xr:uid="{00000000-0005-0000-0000-0000D7030000}"/>
    <cellStyle name="20% - Énfasis2 2 2 3" xfId="1322" xr:uid="{00000000-0005-0000-0000-0000D8030000}"/>
    <cellStyle name="20% - Énfasis2 2 3" xfId="1323" xr:uid="{00000000-0005-0000-0000-0000D9030000}"/>
    <cellStyle name="20% - Énfasis2 2 4" xfId="1324" xr:uid="{00000000-0005-0000-0000-0000DA030000}"/>
    <cellStyle name="20% - Énfasis2 2 5" xfId="1325" xr:uid="{00000000-0005-0000-0000-0000DB030000}"/>
    <cellStyle name="20% - Énfasis2 3" xfId="424" xr:uid="{00000000-0005-0000-0000-0000DC030000}"/>
    <cellStyle name="20% - Énfasis2 3 2" xfId="425" xr:uid="{00000000-0005-0000-0000-0000DD030000}"/>
    <cellStyle name="20% - Énfasis2 4" xfId="426" xr:uid="{00000000-0005-0000-0000-0000DE030000}"/>
    <cellStyle name="20% - Énfasis3" xfId="18721" builtinId="38" customBuiltin="1"/>
    <cellStyle name="20% - Énfasis3 2" xfId="427" xr:uid="{00000000-0005-0000-0000-0000DF030000}"/>
    <cellStyle name="20% - Énfasis3 2 2" xfId="428" xr:uid="{00000000-0005-0000-0000-0000E0030000}"/>
    <cellStyle name="20% - Énfasis3 2 2 2" xfId="14885" xr:uid="{00000000-0005-0000-0000-0000E1030000}"/>
    <cellStyle name="20% - Énfasis3 2 2 3" xfId="1326" xr:uid="{00000000-0005-0000-0000-0000E2030000}"/>
    <cellStyle name="20% - Énfasis3 2 3" xfId="1327" xr:uid="{00000000-0005-0000-0000-0000E3030000}"/>
    <cellStyle name="20% - Énfasis3 2 4" xfId="1328" xr:uid="{00000000-0005-0000-0000-0000E4030000}"/>
    <cellStyle name="20% - Énfasis3 2 5" xfId="1329" xr:uid="{00000000-0005-0000-0000-0000E5030000}"/>
    <cellStyle name="20% - Énfasis3 3" xfId="429" xr:uid="{00000000-0005-0000-0000-0000E6030000}"/>
    <cellStyle name="20% - Énfasis3 3 2" xfId="430" xr:uid="{00000000-0005-0000-0000-0000E7030000}"/>
    <cellStyle name="20% - Énfasis3 4" xfId="431" xr:uid="{00000000-0005-0000-0000-0000E8030000}"/>
    <cellStyle name="20% - Énfasis4" xfId="18724" builtinId="42" customBuiltin="1"/>
    <cellStyle name="20% - Énfasis4 2" xfId="432" xr:uid="{00000000-0005-0000-0000-0000E9030000}"/>
    <cellStyle name="20% - Énfasis4 2 2" xfId="433" xr:uid="{00000000-0005-0000-0000-0000EA030000}"/>
    <cellStyle name="20% - Énfasis4 2 2 2" xfId="14886" xr:uid="{00000000-0005-0000-0000-0000EB030000}"/>
    <cellStyle name="20% - Énfasis4 2 2 3" xfId="1330" xr:uid="{00000000-0005-0000-0000-0000EC030000}"/>
    <cellStyle name="20% - Énfasis4 2 3" xfId="1331" xr:uid="{00000000-0005-0000-0000-0000ED030000}"/>
    <cellStyle name="20% - Énfasis4 2 4" xfId="1332" xr:uid="{00000000-0005-0000-0000-0000EE030000}"/>
    <cellStyle name="20% - Énfasis4 2 5" xfId="1333" xr:uid="{00000000-0005-0000-0000-0000EF030000}"/>
    <cellStyle name="20% - Énfasis4 3" xfId="434" xr:uid="{00000000-0005-0000-0000-0000F0030000}"/>
    <cellStyle name="20% - Énfasis4 3 2" xfId="435" xr:uid="{00000000-0005-0000-0000-0000F1030000}"/>
    <cellStyle name="20% - Énfasis4 4" xfId="436" xr:uid="{00000000-0005-0000-0000-0000F2030000}"/>
    <cellStyle name="20% - Énfasis5" xfId="18727" builtinId="46" customBuiltin="1"/>
    <cellStyle name="20% - Énfasis5 2" xfId="437" xr:uid="{00000000-0005-0000-0000-0000F3030000}"/>
    <cellStyle name="20% - Énfasis5 2 2" xfId="438" xr:uid="{00000000-0005-0000-0000-0000F4030000}"/>
    <cellStyle name="20% - Énfasis5 2 2 2" xfId="14887" xr:uid="{00000000-0005-0000-0000-0000F5030000}"/>
    <cellStyle name="20% - Énfasis5 2 2 3" xfId="1334" xr:uid="{00000000-0005-0000-0000-0000F6030000}"/>
    <cellStyle name="20% - Énfasis5 2 3" xfId="1335" xr:uid="{00000000-0005-0000-0000-0000F7030000}"/>
    <cellStyle name="20% - Énfasis5 2 4" xfId="1336" xr:uid="{00000000-0005-0000-0000-0000F8030000}"/>
    <cellStyle name="20% - Énfasis5 2 5" xfId="1337" xr:uid="{00000000-0005-0000-0000-0000F9030000}"/>
    <cellStyle name="20% - Énfasis5 3" xfId="439" xr:uid="{00000000-0005-0000-0000-0000FA030000}"/>
    <cellStyle name="20% - Énfasis5 3 2" xfId="440" xr:uid="{00000000-0005-0000-0000-0000FB030000}"/>
    <cellStyle name="20% - Énfasis5 4" xfId="441" xr:uid="{00000000-0005-0000-0000-0000FC030000}"/>
    <cellStyle name="20% - Énfasis6" xfId="18730" builtinId="50" customBuiltin="1"/>
    <cellStyle name="20% - Énfasis6 2" xfId="442" xr:uid="{00000000-0005-0000-0000-0000FD030000}"/>
    <cellStyle name="20% - Énfasis6 2 2" xfId="443" xr:uid="{00000000-0005-0000-0000-0000FE030000}"/>
    <cellStyle name="20% - Énfasis6 2 2 2" xfId="14888" xr:uid="{00000000-0005-0000-0000-0000FF030000}"/>
    <cellStyle name="20% - Énfasis6 2 2 3" xfId="1338" xr:uid="{00000000-0005-0000-0000-000000040000}"/>
    <cellStyle name="20% - Énfasis6 2 3" xfId="1339" xr:uid="{00000000-0005-0000-0000-000001040000}"/>
    <cellStyle name="20% - Énfasis6 2 4" xfId="1340" xr:uid="{00000000-0005-0000-0000-000002040000}"/>
    <cellStyle name="20% - Énfasis6 2 5" xfId="1341" xr:uid="{00000000-0005-0000-0000-000003040000}"/>
    <cellStyle name="20% - Énfasis6 3" xfId="444" xr:uid="{00000000-0005-0000-0000-000004040000}"/>
    <cellStyle name="20% - Énfasis6 3 2" xfId="445" xr:uid="{00000000-0005-0000-0000-000005040000}"/>
    <cellStyle name="20% - Énfasis6 4" xfId="446" xr:uid="{00000000-0005-0000-0000-000006040000}"/>
    <cellStyle name="2line" xfId="1342" xr:uid="{00000000-0005-0000-0000-000007040000}"/>
    <cellStyle name="2line 2" xfId="18001" xr:uid="{00000000-0005-0000-0000-000008040000}"/>
    <cellStyle name="40% - Accent1" xfId="235" xr:uid="{00000000-0005-0000-0000-000009040000}"/>
    <cellStyle name="40% - Accent1 2" xfId="1343" xr:uid="{00000000-0005-0000-0000-00000A040000}"/>
    <cellStyle name="40% - Accent1 3" xfId="18636" xr:uid="{00000000-0005-0000-0000-00000B040000}"/>
    <cellStyle name="40% - Accent2" xfId="238" xr:uid="{00000000-0005-0000-0000-00000C040000}"/>
    <cellStyle name="40% - Accent2 2" xfId="1344" xr:uid="{00000000-0005-0000-0000-00000D040000}"/>
    <cellStyle name="40% - Accent2 3" xfId="18637" xr:uid="{00000000-0005-0000-0000-00000E040000}"/>
    <cellStyle name="40% - Accent3" xfId="241" xr:uid="{00000000-0005-0000-0000-00000F040000}"/>
    <cellStyle name="40% - Accent3 2" xfId="1345" xr:uid="{00000000-0005-0000-0000-000010040000}"/>
    <cellStyle name="40% - Accent3 3" xfId="18638" xr:uid="{00000000-0005-0000-0000-000011040000}"/>
    <cellStyle name="40% - Accent4" xfId="244" xr:uid="{00000000-0005-0000-0000-000012040000}"/>
    <cellStyle name="40% - Accent4 2" xfId="1346" xr:uid="{00000000-0005-0000-0000-000013040000}"/>
    <cellStyle name="40% - Accent4 3" xfId="18639" xr:uid="{00000000-0005-0000-0000-000014040000}"/>
    <cellStyle name="40% - Accent5" xfId="247" xr:uid="{00000000-0005-0000-0000-000015040000}"/>
    <cellStyle name="40% - Accent5 2" xfId="1347" xr:uid="{00000000-0005-0000-0000-000016040000}"/>
    <cellStyle name="40% - Accent5 3" xfId="18640" xr:uid="{00000000-0005-0000-0000-000017040000}"/>
    <cellStyle name="40% - Accent6" xfId="250" xr:uid="{00000000-0005-0000-0000-000018040000}"/>
    <cellStyle name="40% - Accent6 2" xfId="1348" xr:uid="{00000000-0005-0000-0000-000019040000}"/>
    <cellStyle name="40% - Accent6 3" xfId="18641" xr:uid="{00000000-0005-0000-0000-00001A040000}"/>
    <cellStyle name="40% - Énfasis1" xfId="18716" builtinId="31" customBuiltin="1"/>
    <cellStyle name="40% - Énfasis1 2" xfId="447" xr:uid="{00000000-0005-0000-0000-00001B040000}"/>
    <cellStyle name="40% - Énfasis1 2 2" xfId="448" xr:uid="{00000000-0005-0000-0000-00001C040000}"/>
    <cellStyle name="40% - Énfasis1 2 2 2" xfId="14889" xr:uid="{00000000-0005-0000-0000-00001D040000}"/>
    <cellStyle name="40% - Énfasis1 2 2 3" xfId="1349" xr:uid="{00000000-0005-0000-0000-00001E040000}"/>
    <cellStyle name="40% - Énfasis1 2 3" xfId="1350" xr:uid="{00000000-0005-0000-0000-00001F040000}"/>
    <cellStyle name="40% - Énfasis1 2 4" xfId="1351" xr:uid="{00000000-0005-0000-0000-000020040000}"/>
    <cellStyle name="40% - Énfasis1 2 5" xfId="1352" xr:uid="{00000000-0005-0000-0000-000021040000}"/>
    <cellStyle name="40% - Énfasis1 3" xfId="449" xr:uid="{00000000-0005-0000-0000-000022040000}"/>
    <cellStyle name="40% - Énfasis1 3 2" xfId="450" xr:uid="{00000000-0005-0000-0000-000023040000}"/>
    <cellStyle name="40% - Énfasis1 4" xfId="451" xr:uid="{00000000-0005-0000-0000-000024040000}"/>
    <cellStyle name="40% - Énfasis2" xfId="18719" builtinId="35" customBuiltin="1"/>
    <cellStyle name="40% - Énfasis2 2" xfId="452" xr:uid="{00000000-0005-0000-0000-000025040000}"/>
    <cellStyle name="40% - Énfasis2 2 2" xfId="453" xr:uid="{00000000-0005-0000-0000-000026040000}"/>
    <cellStyle name="40% - Énfasis2 2 2 2" xfId="14890" xr:uid="{00000000-0005-0000-0000-000027040000}"/>
    <cellStyle name="40% - Énfasis2 2 2 3" xfId="1353" xr:uid="{00000000-0005-0000-0000-000028040000}"/>
    <cellStyle name="40% - Énfasis2 2 3" xfId="1354" xr:uid="{00000000-0005-0000-0000-000029040000}"/>
    <cellStyle name="40% - Énfasis2 2 4" xfId="1355" xr:uid="{00000000-0005-0000-0000-00002A040000}"/>
    <cellStyle name="40% - Énfasis2 2 5" xfId="1356" xr:uid="{00000000-0005-0000-0000-00002B040000}"/>
    <cellStyle name="40% - Énfasis2 3" xfId="454" xr:uid="{00000000-0005-0000-0000-00002C040000}"/>
    <cellStyle name="40% - Énfasis2 3 2" xfId="455" xr:uid="{00000000-0005-0000-0000-00002D040000}"/>
    <cellStyle name="40% - Énfasis2 4" xfId="456" xr:uid="{00000000-0005-0000-0000-00002E040000}"/>
    <cellStyle name="40% - Énfasis3" xfId="18722" builtinId="39" customBuiltin="1"/>
    <cellStyle name="40% - Énfasis3 2" xfId="457" xr:uid="{00000000-0005-0000-0000-00002F040000}"/>
    <cellStyle name="40% - Énfasis3 2 2" xfId="458" xr:uid="{00000000-0005-0000-0000-000030040000}"/>
    <cellStyle name="40% - Énfasis3 2 2 2" xfId="14891" xr:uid="{00000000-0005-0000-0000-000031040000}"/>
    <cellStyle name="40% - Énfasis3 2 2 3" xfId="1357" xr:uid="{00000000-0005-0000-0000-000032040000}"/>
    <cellStyle name="40% - Énfasis3 2 3" xfId="1358" xr:uid="{00000000-0005-0000-0000-000033040000}"/>
    <cellStyle name="40% - Énfasis3 2 4" xfId="1359" xr:uid="{00000000-0005-0000-0000-000034040000}"/>
    <cellStyle name="40% - Énfasis3 2 5" xfId="1360" xr:uid="{00000000-0005-0000-0000-000035040000}"/>
    <cellStyle name="40% - Énfasis3 3" xfId="459" xr:uid="{00000000-0005-0000-0000-000036040000}"/>
    <cellStyle name="40% - Énfasis3 3 2" xfId="460" xr:uid="{00000000-0005-0000-0000-000037040000}"/>
    <cellStyle name="40% - Énfasis3 4" xfId="461" xr:uid="{00000000-0005-0000-0000-000038040000}"/>
    <cellStyle name="40% - Énfasis4" xfId="18725" builtinId="43" customBuiltin="1"/>
    <cellStyle name="40% - Énfasis4 2" xfId="462" xr:uid="{00000000-0005-0000-0000-000039040000}"/>
    <cellStyle name="40% - Énfasis4 2 2" xfId="463" xr:uid="{00000000-0005-0000-0000-00003A040000}"/>
    <cellStyle name="40% - Énfasis4 2 2 2" xfId="14892" xr:uid="{00000000-0005-0000-0000-00003B040000}"/>
    <cellStyle name="40% - Énfasis4 2 2 3" xfId="1361" xr:uid="{00000000-0005-0000-0000-00003C040000}"/>
    <cellStyle name="40% - Énfasis4 2 3" xfId="1362" xr:uid="{00000000-0005-0000-0000-00003D040000}"/>
    <cellStyle name="40% - Énfasis4 2 4" xfId="1363" xr:uid="{00000000-0005-0000-0000-00003E040000}"/>
    <cellStyle name="40% - Énfasis4 2 5" xfId="1364" xr:uid="{00000000-0005-0000-0000-00003F040000}"/>
    <cellStyle name="40% - Énfasis4 3" xfId="464" xr:uid="{00000000-0005-0000-0000-000040040000}"/>
    <cellStyle name="40% - Énfasis4 3 2" xfId="465" xr:uid="{00000000-0005-0000-0000-000041040000}"/>
    <cellStyle name="40% - Énfasis4 4" xfId="466" xr:uid="{00000000-0005-0000-0000-000042040000}"/>
    <cellStyle name="40% - Énfasis5" xfId="18728" builtinId="47" customBuiltin="1"/>
    <cellStyle name="40% - Énfasis5 2" xfId="467" xr:uid="{00000000-0005-0000-0000-000043040000}"/>
    <cellStyle name="40% - Énfasis5 2 2" xfId="468" xr:uid="{00000000-0005-0000-0000-000044040000}"/>
    <cellStyle name="40% - Énfasis5 2 2 2" xfId="14893" xr:uid="{00000000-0005-0000-0000-000045040000}"/>
    <cellStyle name="40% - Énfasis5 2 2 3" xfId="1365" xr:uid="{00000000-0005-0000-0000-000046040000}"/>
    <cellStyle name="40% - Énfasis5 2 3" xfId="1366" xr:uid="{00000000-0005-0000-0000-000047040000}"/>
    <cellStyle name="40% - Énfasis5 2 4" xfId="1367" xr:uid="{00000000-0005-0000-0000-000048040000}"/>
    <cellStyle name="40% - Énfasis5 2 5" xfId="1368" xr:uid="{00000000-0005-0000-0000-000049040000}"/>
    <cellStyle name="40% - Énfasis5 3" xfId="469" xr:uid="{00000000-0005-0000-0000-00004A040000}"/>
    <cellStyle name="40% - Énfasis5 3 2" xfId="470" xr:uid="{00000000-0005-0000-0000-00004B040000}"/>
    <cellStyle name="40% - Énfasis5 4" xfId="471" xr:uid="{00000000-0005-0000-0000-00004C040000}"/>
    <cellStyle name="40% - Énfasis6" xfId="18731" builtinId="51" customBuiltin="1"/>
    <cellStyle name="40% - Énfasis6 2" xfId="472" xr:uid="{00000000-0005-0000-0000-00004D040000}"/>
    <cellStyle name="40% - Énfasis6 2 2" xfId="473" xr:uid="{00000000-0005-0000-0000-00004E040000}"/>
    <cellStyle name="40% - Énfasis6 2 2 2" xfId="14894" xr:uid="{00000000-0005-0000-0000-00004F040000}"/>
    <cellStyle name="40% - Énfasis6 2 2 3" xfId="1369" xr:uid="{00000000-0005-0000-0000-000050040000}"/>
    <cellStyle name="40% - Énfasis6 2 3" xfId="1370" xr:uid="{00000000-0005-0000-0000-000051040000}"/>
    <cellStyle name="40% - Énfasis6 2 4" xfId="1371" xr:uid="{00000000-0005-0000-0000-000052040000}"/>
    <cellStyle name="40% - Énfasis6 2 5" xfId="1372" xr:uid="{00000000-0005-0000-0000-000053040000}"/>
    <cellStyle name="40% - Énfasis6 3" xfId="474" xr:uid="{00000000-0005-0000-0000-000054040000}"/>
    <cellStyle name="40% - Énfasis6 3 2" xfId="475" xr:uid="{00000000-0005-0000-0000-000055040000}"/>
    <cellStyle name="40% - Énfasis6 4" xfId="476" xr:uid="{00000000-0005-0000-0000-000056040000}"/>
    <cellStyle name="60% - Accent1" xfId="45" xr:uid="{00000000-0005-0000-0000-000057040000}"/>
    <cellStyle name="60% - Accent1 2" xfId="1373" xr:uid="{00000000-0005-0000-0000-000058040000}"/>
    <cellStyle name="60% - Accent2" xfId="46" xr:uid="{00000000-0005-0000-0000-000059040000}"/>
    <cellStyle name="60% - Accent2 2" xfId="1374" xr:uid="{00000000-0005-0000-0000-00005A040000}"/>
    <cellStyle name="60% - Accent3" xfId="47" xr:uid="{00000000-0005-0000-0000-00005B040000}"/>
    <cellStyle name="60% - Accent3 2" xfId="1375" xr:uid="{00000000-0005-0000-0000-00005C040000}"/>
    <cellStyle name="60% - Accent4" xfId="48" xr:uid="{00000000-0005-0000-0000-00005D040000}"/>
    <cellStyle name="60% - Accent4 2" xfId="1376" xr:uid="{00000000-0005-0000-0000-00005E040000}"/>
    <cellStyle name="60% - Accent5" xfId="49" xr:uid="{00000000-0005-0000-0000-00005F040000}"/>
    <cellStyle name="60% - Accent5 2" xfId="1377" xr:uid="{00000000-0005-0000-0000-000060040000}"/>
    <cellStyle name="60% - Accent6" xfId="50" xr:uid="{00000000-0005-0000-0000-000061040000}"/>
    <cellStyle name="60% - Accent6 2" xfId="1378" xr:uid="{00000000-0005-0000-0000-000062040000}"/>
    <cellStyle name="60% - Énfasis1 2" xfId="283" xr:uid="{00000000-0005-0000-0000-000063040000}"/>
    <cellStyle name="60% - Énfasis1 2 2" xfId="1379" xr:uid="{00000000-0005-0000-0000-000064040000}"/>
    <cellStyle name="60% - Énfasis1 2 3" xfId="1380" xr:uid="{00000000-0005-0000-0000-000065040000}"/>
    <cellStyle name="60% - Énfasis1 3" xfId="17926" xr:uid="{00000000-0005-0000-0000-000066040000}"/>
    <cellStyle name="60% - Énfasis1 4" xfId="18348" xr:uid="{00000000-0005-0000-0000-000067040000}"/>
    <cellStyle name="60% - Énfasis2 2" xfId="286" xr:uid="{00000000-0005-0000-0000-000068040000}"/>
    <cellStyle name="60% - Énfasis2 2 2" xfId="1381" xr:uid="{00000000-0005-0000-0000-000069040000}"/>
    <cellStyle name="60% - Énfasis2 2 3" xfId="1382" xr:uid="{00000000-0005-0000-0000-00006A040000}"/>
    <cellStyle name="60% - Énfasis2 3" xfId="17927" xr:uid="{00000000-0005-0000-0000-00006B040000}"/>
    <cellStyle name="60% - Énfasis2 4" xfId="18349" xr:uid="{00000000-0005-0000-0000-00006C040000}"/>
    <cellStyle name="60% - Énfasis3 2" xfId="290" xr:uid="{00000000-0005-0000-0000-00006D040000}"/>
    <cellStyle name="60% - Énfasis3 2 2" xfId="1383" xr:uid="{00000000-0005-0000-0000-00006E040000}"/>
    <cellStyle name="60% - Énfasis3 2 3" xfId="1384" xr:uid="{00000000-0005-0000-0000-00006F040000}"/>
    <cellStyle name="60% - Énfasis3 3" xfId="17928" xr:uid="{00000000-0005-0000-0000-000070040000}"/>
    <cellStyle name="60% - Énfasis3 4" xfId="18350" xr:uid="{00000000-0005-0000-0000-000071040000}"/>
    <cellStyle name="60% - Énfasis4 2" xfId="294" xr:uid="{00000000-0005-0000-0000-000072040000}"/>
    <cellStyle name="60% - Énfasis4 2 2" xfId="1385" xr:uid="{00000000-0005-0000-0000-000073040000}"/>
    <cellStyle name="60% - Énfasis4 2 3" xfId="1386" xr:uid="{00000000-0005-0000-0000-000074040000}"/>
    <cellStyle name="60% - Énfasis4 3" xfId="17929" xr:uid="{00000000-0005-0000-0000-000075040000}"/>
    <cellStyle name="60% - Énfasis4 4" xfId="18351" xr:uid="{00000000-0005-0000-0000-000076040000}"/>
    <cellStyle name="60% - Énfasis5 2" xfId="298" xr:uid="{00000000-0005-0000-0000-000077040000}"/>
    <cellStyle name="60% - Énfasis5 2 2" xfId="1387" xr:uid="{00000000-0005-0000-0000-000078040000}"/>
    <cellStyle name="60% - Énfasis5 2 3" xfId="1388" xr:uid="{00000000-0005-0000-0000-000079040000}"/>
    <cellStyle name="60% - Énfasis5 3" xfId="17930" xr:uid="{00000000-0005-0000-0000-00007A040000}"/>
    <cellStyle name="60% - Énfasis5 4" xfId="18352" xr:uid="{00000000-0005-0000-0000-00007B040000}"/>
    <cellStyle name="60% - Énfasis6 2" xfId="302" xr:uid="{00000000-0005-0000-0000-00007C040000}"/>
    <cellStyle name="60% - Énfasis6 2 2" xfId="1389" xr:uid="{00000000-0005-0000-0000-00007D040000}"/>
    <cellStyle name="60% - Énfasis6 2 3" xfId="1390" xr:uid="{00000000-0005-0000-0000-00007E040000}"/>
    <cellStyle name="60% - Énfasis6 3" xfId="17931" xr:uid="{00000000-0005-0000-0000-00007F040000}"/>
    <cellStyle name="60% - Énfasis6 4" xfId="18353" xr:uid="{00000000-0005-0000-0000-000080040000}"/>
    <cellStyle name="600 PN" xfId="1391" xr:uid="{00000000-0005-0000-0000-000081040000}"/>
    <cellStyle name="6_x0019_¾I?À@%¡h¼ï©À@Ã´üµ¥Þ¾@_x0008_Uy_x0012_ÕÁ@·\È?+Á@Íòw#…»ô@_x000a_MS51500050" xfId="1392" xr:uid="{00000000-0005-0000-0000-000082040000}"/>
    <cellStyle name="700 PN" xfId="1393" xr:uid="{00000000-0005-0000-0000-000083040000}"/>
    <cellStyle name="9" xfId="1394" xr:uid="{00000000-0005-0000-0000-000084040000}"/>
    <cellStyle name="a" xfId="1395" xr:uid="{00000000-0005-0000-0000-000085040000}"/>
    <cellStyle name="A Big heading" xfId="1396" xr:uid="{00000000-0005-0000-0000-000086040000}"/>
    <cellStyle name="A body text" xfId="1397" xr:uid="{00000000-0005-0000-0000-000087040000}"/>
    <cellStyle name="A smaller heading" xfId="1398" xr:uid="{00000000-0005-0000-0000-000088040000}"/>
    <cellStyle name="A3 297 x 420 mm" xfId="1399" xr:uid="{00000000-0005-0000-0000-000089040000}"/>
    <cellStyle name="A3 297 x 420 mm 2" xfId="1400" xr:uid="{00000000-0005-0000-0000-00008A040000}"/>
    <cellStyle name="Accent1" xfId="233" xr:uid="{00000000-0005-0000-0000-00008B040000}"/>
    <cellStyle name="Accent1 2" xfId="1401" xr:uid="{00000000-0005-0000-0000-00008C040000}"/>
    <cellStyle name="Accent1 3" xfId="18643" xr:uid="{00000000-0005-0000-0000-00008D040000}"/>
    <cellStyle name="Accent2" xfId="236" xr:uid="{00000000-0005-0000-0000-00008E040000}"/>
    <cellStyle name="Accent2 2" xfId="1402" xr:uid="{00000000-0005-0000-0000-00008F040000}"/>
    <cellStyle name="Accent2 3" xfId="18644" xr:uid="{00000000-0005-0000-0000-000090040000}"/>
    <cellStyle name="Accent3" xfId="239" xr:uid="{00000000-0005-0000-0000-000091040000}"/>
    <cellStyle name="Accent3 2" xfId="1403" xr:uid="{00000000-0005-0000-0000-000092040000}"/>
    <cellStyle name="Accent3 3" xfId="18645" xr:uid="{00000000-0005-0000-0000-000093040000}"/>
    <cellStyle name="Accent4" xfId="242" xr:uid="{00000000-0005-0000-0000-000094040000}"/>
    <cellStyle name="Accent4 2" xfId="1404" xr:uid="{00000000-0005-0000-0000-000095040000}"/>
    <cellStyle name="Accent4 3" xfId="18646" xr:uid="{00000000-0005-0000-0000-000096040000}"/>
    <cellStyle name="Accent5" xfId="245" xr:uid="{00000000-0005-0000-0000-000097040000}"/>
    <cellStyle name="Accent5 2" xfId="1405" xr:uid="{00000000-0005-0000-0000-000098040000}"/>
    <cellStyle name="Accent5 3" xfId="18647" xr:uid="{00000000-0005-0000-0000-000099040000}"/>
    <cellStyle name="Accent6" xfId="248" xr:uid="{00000000-0005-0000-0000-00009A040000}"/>
    <cellStyle name="Accent6 2" xfId="1406" xr:uid="{00000000-0005-0000-0000-00009B040000}"/>
    <cellStyle name="Accent6 3" xfId="18648" xr:uid="{00000000-0005-0000-0000-00009C040000}"/>
    <cellStyle name="active" xfId="1407" xr:uid="{00000000-0005-0000-0000-00009D040000}"/>
    <cellStyle name="Actual Date" xfId="1408" xr:uid="{00000000-0005-0000-0000-00009E040000}"/>
    <cellStyle name="amount" xfId="1409" xr:uid="{00000000-0005-0000-0000-00009F040000}"/>
    <cellStyle name="amount 2" xfId="18261" xr:uid="{00000000-0005-0000-0000-0000A0040000}"/>
    <cellStyle name="args.style" xfId="1410" xr:uid="{00000000-0005-0000-0000-0000A1040000}"/>
    <cellStyle name="Arial 10" xfId="1411" xr:uid="{00000000-0005-0000-0000-0000A2040000}"/>
    <cellStyle name="Arial 12" xfId="1412" xr:uid="{00000000-0005-0000-0000-0000A3040000}"/>
    <cellStyle name="Ariel 7 pt. plain" xfId="1413" xr:uid="{00000000-0005-0000-0000-0000A4040000}"/>
    <cellStyle name="AUMENTA" xfId="1414" xr:uid="{00000000-0005-0000-0000-0000A5040000}"/>
    <cellStyle name="Bad" xfId="228" xr:uid="{00000000-0005-0000-0000-0000A6040000}"/>
    <cellStyle name="Bad 2" xfId="1415" xr:uid="{00000000-0005-0000-0000-0000A7040000}"/>
    <cellStyle name="Bad 3" xfId="18649" xr:uid="{00000000-0005-0000-0000-0000A8040000}"/>
    <cellStyle name="blank" xfId="1416" xr:uid="{00000000-0005-0000-0000-0000A9040000}"/>
    <cellStyle name="BLOQUES" xfId="1417" xr:uid="{00000000-0005-0000-0000-0000AA040000}"/>
    <cellStyle name="blue" xfId="1418" xr:uid="{00000000-0005-0000-0000-0000AB040000}"/>
    <cellStyle name="Body" xfId="1419" xr:uid="{00000000-0005-0000-0000-0000AC040000}"/>
    <cellStyle name="bold big" xfId="1420" xr:uid="{00000000-0005-0000-0000-0000AD040000}"/>
    <cellStyle name="bold bot bord" xfId="1421" xr:uid="{00000000-0005-0000-0000-0000AE040000}"/>
    <cellStyle name="bold bot bord 2" xfId="15149" xr:uid="{00000000-0005-0000-0000-0000AF040000}"/>
    <cellStyle name="bold underline" xfId="1422" xr:uid="{00000000-0005-0000-0000-0000B0040000}"/>
    <cellStyle name="Border" xfId="1423" xr:uid="{00000000-0005-0000-0000-0000B1040000}"/>
    <cellStyle name="Border 2" xfId="18311" xr:uid="{00000000-0005-0000-0000-0000B2040000}"/>
    <cellStyle name="Border Bottom Thick" xfId="1424" xr:uid="{00000000-0005-0000-0000-0000B3040000}"/>
    <cellStyle name="Border Top Thin" xfId="1425" xr:uid="{00000000-0005-0000-0000-0000B4040000}"/>
    <cellStyle name="Border Top Thin 2" xfId="18257" xr:uid="{00000000-0005-0000-0000-0000B5040000}"/>
    <cellStyle name="British Pound" xfId="1426" xr:uid="{00000000-0005-0000-0000-0000B6040000}"/>
    <cellStyle name="Buena 2" xfId="1427" xr:uid="{00000000-0005-0000-0000-0000B7040000}"/>
    <cellStyle name="Buena 2 2" xfId="1428" xr:uid="{00000000-0005-0000-0000-0000B8040000}"/>
    <cellStyle name="Buena 2 3" xfId="1429" xr:uid="{00000000-0005-0000-0000-0000B9040000}"/>
    <cellStyle name="Bueno" xfId="18652" builtinId="26" customBuiltin="1"/>
    <cellStyle name="Bueno 2" xfId="18733" xr:uid="{C036D2A5-4129-4D37-9634-88FC17474833}"/>
    <cellStyle name="Cabecera" xfId="1430" xr:uid="{00000000-0005-0000-0000-0000BB040000}"/>
    <cellStyle name="Cabecera 1" xfId="1431" xr:uid="{00000000-0005-0000-0000-0000BC040000}"/>
    <cellStyle name="Cabecera 1 2" xfId="1432" xr:uid="{00000000-0005-0000-0000-0000BD040000}"/>
    <cellStyle name="Cabecera 1 3" xfId="1433" xr:uid="{00000000-0005-0000-0000-0000BE040000}"/>
    <cellStyle name="Cabecera 1 4" xfId="1434" xr:uid="{00000000-0005-0000-0000-0000BF040000}"/>
    <cellStyle name="Cabecera 1 5" xfId="1435" xr:uid="{00000000-0005-0000-0000-0000C0040000}"/>
    <cellStyle name="Cabecera 1 6" xfId="1436" xr:uid="{00000000-0005-0000-0000-0000C1040000}"/>
    <cellStyle name="Cabecera 1 7" xfId="1437" xr:uid="{00000000-0005-0000-0000-0000C2040000}"/>
    <cellStyle name="Cabecera 2" xfId="1438" xr:uid="{00000000-0005-0000-0000-0000C3040000}"/>
    <cellStyle name="Cabecera 2 2" xfId="1439" xr:uid="{00000000-0005-0000-0000-0000C4040000}"/>
    <cellStyle name="Cabecera 2 3" xfId="1440" xr:uid="{00000000-0005-0000-0000-0000C5040000}"/>
    <cellStyle name="Cabecera 2 4" xfId="1441" xr:uid="{00000000-0005-0000-0000-0000C6040000}"/>
    <cellStyle name="Cabecera 2 5" xfId="1442" xr:uid="{00000000-0005-0000-0000-0000C7040000}"/>
    <cellStyle name="Cabecera 2 6" xfId="1443" xr:uid="{00000000-0005-0000-0000-0000C8040000}"/>
    <cellStyle name="Cabecera 2 7" xfId="1444" xr:uid="{00000000-0005-0000-0000-0000C9040000}"/>
    <cellStyle name="Calc Currency (0)" xfId="1445" xr:uid="{00000000-0005-0000-0000-0000CA040000}"/>
    <cellStyle name="Calc Currency (0) 2" xfId="1446" xr:uid="{00000000-0005-0000-0000-0000CB040000}"/>
    <cellStyle name="Calc Currency (0) 3" xfId="1447" xr:uid="{00000000-0005-0000-0000-0000CC040000}"/>
    <cellStyle name="Calc Currency (0) 4" xfId="1448" xr:uid="{00000000-0005-0000-0000-0000CD040000}"/>
    <cellStyle name="Calc Currency (0) 5" xfId="1449" xr:uid="{00000000-0005-0000-0000-0000CE040000}"/>
    <cellStyle name="Calc Currency (0) 6" xfId="1450" xr:uid="{00000000-0005-0000-0000-0000CF040000}"/>
    <cellStyle name="Calc Currency (0) 7" xfId="1451" xr:uid="{00000000-0005-0000-0000-0000D0040000}"/>
    <cellStyle name="Calc Currency (0) 8" xfId="1452" xr:uid="{00000000-0005-0000-0000-0000D1040000}"/>
    <cellStyle name="Calc Currency (2)" xfId="1453" xr:uid="{00000000-0005-0000-0000-0000D2040000}"/>
    <cellStyle name="Calc Cu븢_x0001_ency (2)" xfId="1454" xr:uid="{00000000-0005-0000-0000-0000D3040000}"/>
    <cellStyle name="Calc Percent (0)" xfId="1455" xr:uid="{00000000-0005-0000-0000-0000D4040000}"/>
    <cellStyle name="Calc Percent (1)" xfId="1456" xr:uid="{00000000-0005-0000-0000-0000D5040000}"/>
    <cellStyle name="Calc Percent (2)" xfId="1457" xr:uid="{00000000-0005-0000-0000-0000D6040000}"/>
    <cellStyle name="Calc Units (0)" xfId="1458" xr:uid="{00000000-0005-0000-0000-0000D7040000}"/>
    <cellStyle name="Calc Units (1)" xfId="1459" xr:uid="{00000000-0005-0000-0000-0000D8040000}"/>
    <cellStyle name="Calc Units (2)" xfId="1460" xr:uid="{00000000-0005-0000-0000-0000D9040000}"/>
    <cellStyle name="Calculation" xfId="230" xr:uid="{00000000-0005-0000-0000-0000DA040000}"/>
    <cellStyle name="Calculation 10" xfId="18184" xr:uid="{00000000-0005-0000-0000-0000DB040000}"/>
    <cellStyle name="Calculation 11" xfId="15160" xr:uid="{00000000-0005-0000-0000-0000DC040000}"/>
    <cellStyle name="Calculation 12" xfId="18197" xr:uid="{00000000-0005-0000-0000-0000DD040000}"/>
    <cellStyle name="Calculation 13" xfId="18187" xr:uid="{00000000-0005-0000-0000-0000DE040000}"/>
    <cellStyle name="Calculation 14" xfId="18192" xr:uid="{00000000-0005-0000-0000-0000DF040000}"/>
    <cellStyle name="Calculation 15" xfId="18182" xr:uid="{00000000-0005-0000-0000-0000E0040000}"/>
    <cellStyle name="Calculation 16" xfId="18152" xr:uid="{00000000-0005-0000-0000-0000E1040000}"/>
    <cellStyle name="Calculation 17" xfId="18065" xr:uid="{00000000-0005-0000-0000-0000E2040000}"/>
    <cellStyle name="Calculation 18" xfId="18142" xr:uid="{00000000-0005-0000-0000-0000E3040000}"/>
    <cellStyle name="Calculation 19" xfId="18588" xr:uid="{00000000-0005-0000-0000-0000E4040000}"/>
    <cellStyle name="Calculation 2" xfId="211" xr:uid="{00000000-0005-0000-0000-0000E5040000}"/>
    <cellStyle name="Calculation 2 10" xfId="18151" xr:uid="{00000000-0005-0000-0000-0000E6040000}"/>
    <cellStyle name="Calculation 2 11" xfId="18271" xr:uid="{00000000-0005-0000-0000-0000E7040000}"/>
    <cellStyle name="Calculation 2 12" xfId="18023" xr:uid="{00000000-0005-0000-0000-0000E8040000}"/>
    <cellStyle name="Calculation 2 13" xfId="18158" xr:uid="{00000000-0005-0000-0000-0000E9040000}"/>
    <cellStyle name="Calculation 2 14" xfId="18364" xr:uid="{00000000-0005-0000-0000-0000EA040000}"/>
    <cellStyle name="Calculation 2 15" xfId="18432" xr:uid="{00000000-0005-0000-0000-0000EB040000}"/>
    <cellStyle name="Calculation 2 16" xfId="15106" xr:uid="{00000000-0005-0000-0000-0000EC040000}"/>
    <cellStyle name="Calculation 2 17" xfId="18541" xr:uid="{00000000-0005-0000-0000-0000ED040000}"/>
    <cellStyle name="Calculation 2 18" xfId="18522" xr:uid="{00000000-0005-0000-0000-0000EE040000}"/>
    <cellStyle name="Calculation 2 19" xfId="18499" xr:uid="{00000000-0005-0000-0000-0000EF040000}"/>
    <cellStyle name="Calculation 2 2" xfId="15199" xr:uid="{00000000-0005-0000-0000-0000F0040000}"/>
    <cellStyle name="Calculation 2 2 2" xfId="18401" xr:uid="{00000000-0005-0000-0000-0000F1040000}"/>
    <cellStyle name="Calculation 2 20" xfId="18476" xr:uid="{00000000-0005-0000-0000-0000F2040000}"/>
    <cellStyle name="Calculation 2 21" xfId="18596" xr:uid="{00000000-0005-0000-0000-0000F3040000}"/>
    <cellStyle name="Calculation 2 22" xfId="1461" xr:uid="{00000000-0005-0000-0000-0000F4040000}"/>
    <cellStyle name="Calculation 2 23" xfId="18661" xr:uid="{00000000-0005-0000-0000-0000F5040000}"/>
    <cellStyle name="Calculation 2 3" xfId="15092" xr:uid="{00000000-0005-0000-0000-0000F6040000}"/>
    <cellStyle name="Calculation 2 3 2" xfId="18389" xr:uid="{00000000-0005-0000-0000-0000F7040000}"/>
    <cellStyle name="Calculation 2 4" xfId="15128" xr:uid="{00000000-0005-0000-0000-0000F8040000}"/>
    <cellStyle name="Calculation 2 5" xfId="18225" xr:uid="{00000000-0005-0000-0000-0000F9040000}"/>
    <cellStyle name="Calculation 2 6" xfId="18166" xr:uid="{00000000-0005-0000-0000-0000FA040000}"/>
    <cellStyle name="Calculation 2 7" xfId="18045" xr:uid="{00000000-0005-0000-0000-0000FB040000}"/>
    <cellStyle name="Calculation 2 8" xfId="18150" xr:uid="{00000000-0005-0000-0000-0000FC040000}"/>
    <cellStyle name="Calculation 2 9" xfId="18110" xr:uid="{00000000-0005-0000-0000-0000FD040000}"/>
    <cellStyle name="Calculation 20" xfId="18573" xr:uid="{00000000-0005-0000-0000-0000FE040000}"/>
    <cellStyle name="Calculation 21" xfId="18565" xr:uid="{00000000-0005-0000-0000-0000FF040000}"/>
    <cellStyle name="Calculation 22" xfId="18600" xr:uid="{00000000-0005-0000-0000-000000050000}"/>
    <cellStyle name="Calculation 23" xfId="18547" xr:uid="{00000000-0005-0000-0000-000001050000}"/>
    <cellStyle name="Calculation 24" xfId="18626" xr:uid="{00000000-0005-0000-0000-000002050000}"/>
    <cellStyle name="Calculation 3" xfId="221" xr:uid="{00000000-0005-0000-0000-000003050000}"/>
    <cellStyle name="Calculation 3 10" xfId="18408" xr:uid="{00000000-0005-0000-0000-000004050000}"/>
    <cellStyle name="Calculation 3 11" xfId="18017" xr:uid="{00000000-0005-0000-0000-000005050000}"/>
    <cellStyle name="Calculation 3 12" xfId="18092" xr:uid="{00000000-0005-0000-0000-000006050000}"/>
    <cellStyle name="Calculation 3 13" xfId="18255" xr:uid="{00000000-0005-0000-0000-000007050000}"/>
    <cellStyle name="Calculation 3 14" xfId="15125" xr:uid="{00000000-0005-0000-0000-000008050000}"/>
    <cellStyle name="Calculation 3 15" xfId="15137" xr:uid="{00000000-0005-0000-0000-000009050000}"/>
    <cellStyle name="Calculation 3 16" xfId="18531" xr:uid="{00000000-0005-0000-0000-00000A050000}"/>
    <cellStyle name="Calculation 3 17" xfId="18512" xr:uid="{00000000-0005-0000-0000-00000B050000}"/>
    <cellStyle name="Calculation 3 18" xfId="18489" xr:uid="{00000000-0005-0000-0000-00000C050000}"/>
    <cellStyle name="Calculation 3 19" xfId="18467" xr:uid="{00000000-0005-0000-0000-00000D050000}"/>
    <cellStyle name="Calculation 3 2" xfId="15087" xr:uid="{00000000-0005-0000-0000-00000E050000}"/>
    <cellStyle name="Calculation 3 2 2" xfId="18386" xr:uid="{00000000-0005-0000-0000-00000F050000}"/>
    <cellStyle name="Calculation 3 20" xfId="18460" xr:uid="{00000000-0005-0000-0000-000010050000}"/>
    <cellStyle name="Calculation 3 21" xfId="18688" xr:uid="{00000000-0005-0000-0000-000011050000}"/>
    <cellStyle name="Calculation 3 3" xfId="15145" xr:uid="{00000000-0005-0000-0000-000012050000}"/>
    <cellStyle name="Calculation 3 4" xfId="18238" xr:uid="{00000000-0005-0000-0000-000013050000}"/>
    <cellStyle name="Calculation 3 5" xfId="15180" xr:uid="{00000000-0005-0000-0000-000014050000}"/>
    <cellStyle name="Calculation 3 6" xfId="18324" xr:uid="{00000000-0005-0000-0000-000015050000}"/>
    <cellStyle name="Calculation 3 7" xfId="18228" xr:uid="{00000000-0005-0000-0000-000016050000}"/>
    <cellStyle name="Calculation 3 8" xfId="18128" xr:uid="{00000000-0005-0000-0000-000017050000}"/>
    <cellStyle name="Calculation 3 9" xfId="18094" xr:uid="{00000000-0005-0000-0000-000018050000}"/>
    <cellStyle name="Calculation 4" xfId="204" xr:uid="{00000000-0005-0000-0000-000019050000}"/>
    <cellStyle name="Calculation 4 10" xfId="18052" xr:uid="{00000000-0005-0000-0000-00001A050000}"/>
    <cellStyle name="Calculation 4 11" xfId="18278" xr:uid="{00000000-0005-0000-0000-00001B050000}"/>
    <cellStyle name="Calculation 4 12" xfId="18407" xr:uid="{00000000-0005-0000-0000-00001C050000}"/>
    <cellStyle name="Calculation 4 13" xfId="15102" xr:uid="{00000000-0005-0000-0000-00001D050000}"/>
    <cellStyle name="Calculation 4 14" xfId="18546" xr:uid="{00000000-0005-0000-0000-00001E050000}"/>
    <cellStyle name="Calculation 4 15" xfId="18529" xr:uid="{00000000-0005-0000-0000-00001F050000}"/>
    <cellStyle name="Calculation 4 16" xfId="18506" xr:uid="{00000000-0005-0000-0000-000020050000}"/>
    <cellStyle name="Calculation 4 17" xfId="18483" xr:uid="{00000000-0005-0000-0000-000021050000}"/>
    <cellStyle name="Calculation 4 18" xfId="18602" xr:uid="{00000000-0005-0000-0000-000022050000}"/>
    <cellStyle name="Calculation 4 19" xfId="18675" xr:uid="{00000000-0005-0000-0000-000023050000}"/>
    <cellStyle name="Calculation 4 2" xfId="18452" xr:uid="{00000000-0005-0000-0000-000024050000}"/>
    <cellStyle name="Calculation 4 3" xfId="18088" xr:uid="{00000000-0005-0000-0000-000025050000}"/>
    <cellStyle name="Calculation 4 4" xfId="15132" xr:uid="{00000000-0005-0000-0000-000026050000}"/>
    <cellStyle name="Calculation 4 5" xfId="18188" xr:uid="{00000000-0005-0000-0000-000027050000}"/>
    <cellStyle name="Calculation 4 6" xfId="18130" xr:uid="{00000000-0005-0000-0000-000028050000}"/>
    <cellStyle name="Calculation 4 7" xfId="18156" xr:uid="{00000000-0005-0000-0000-000029050000}"/>
    <cellStyle name="Calculation 4 8" xfId="18339" xr:uid="{00000000-0005-0000-0000-00002A050000}"/>
    <cellStyle name="Calculation 4 9" xfId="18030" xr:uid="{00000000-0005-0000-0000-00002B050000}"/>
    <cellStyle name="Calculation 5" xfId="222" xr:uid="{00000000-0005-0000-0000-00002C050000}"/>
    <cellStyle name="Calculation 5 10" xfId="18104" xr:uid="{00000000-0005-0000-0000-00002D050000}"/>
    <cellStyle name="Calculation 5 11" xfId="18291" xr:uid="{00000000-0005-0000-0000-00002E050000}"/>
    <cellStyle name="Calculation 5 12" xfId="15097" xr:uid="{00000000-0005-0000-0000-00002F050000}"/>
    <cellStyle name="Calculation 5 13" xfId="15110" xr:uid="{00000000-0005-0000-0000-000030050000}"/>
    <cellStyle name="Calculation 5 14" xfId="18530" xr:uid="{00000000-0005-0000-0000-000031050000}"/>
    <cellStyle name="Calculation 5 15" xfId="18511" xr:uid="{00000000-0005-0000-0000-000032050000}"/>
    <cellStyle name="Calculation 5 16" xfId="18488" xr:uid="{00000000-0005-0000-0000-000033050000}"/>
    <cellStyle name="Calculation 5 17" xfId="18466" xr:uid="{00000000-0005-0000-0000-000034050000}"/>
    <cellStyle name="Calculation 5 18" xfId="18459" xr:uid="{00000000-0005-0000-0000-000035050000}"/>
    <cellStyle name="Calculation 5 19" xfId="18689" xr:uid="{00000000-0005-0000-0000-000036050000}"/>
    <cellStyle name="Calculation 5 2" xfId="18435" xr:uid="{00000000-0005-0000-0000-000037050000}"/>
    <cellStyle name="Calculation 5 3" xfId="18196" xr:uid="{00000000-0005-0000-0000-000038050000}"/>
    <cellStyle name="Calculation 5 4" xfId="18061" xr:uid="{00000000-0005-0000-0000-000039050000}"/>
    <cellStyle name="Calculation 5 5" xfId="18220" xr:uid="{00000000-0005-0000-0000-00003A050000}"/>
    <cellStyle name="Calculation 5 6" xfId="18193" xr:uid="{00000000-0005-0000-0000-00003B050000}"/>
    <cellStyle name="Calculation 5 7" xfId="18093" xr:uid="{00000000-0005-0000-0000-00003C050000}"/>
    <cellStyle name="Calculation 5 8" xfId="18427" xr:uid="{00000000-0005-0000-0000-00003D050000}"/>
    <cellStyle name="Calculation 5 9" xfId="18438" xr:uid="{00000000-0005-0000-0000-00003E050000}"/>
    <cellStyle name="Calculation 6" xfId="190" xr:uid="{00000000-0005-0000-0000-00003F050000}"/>
    <cellStyle name="Calculation 6 10" xfId="18236" xr:uid="{00000000-0005-0000-0000-000040050000}"/>
    <cellStyle name="Calculation 6 11" xfId="15076" xr:uid="{00000000-0005-0000-0000-000041050000}"/>
    <cellStyle name="Calculation 6 12" xfId="18031" xr:uid="{00000000-0005-0000-0000-000042050000}"/>
    <cellStyle name="Calculation 6 13" xfId="18562" xr:uid="{00000000-0005-0000-0000-000043050000}"/>
    <cellStyle name="Calculation 6 14" xfId="18583" xr:uid="{00000000-0005-0000-0000-000044050000}"/>
    <cellStyle name="Calculation 6 15" xfId="18568" xr:uid="{00000000-0005-0000-0000-000045050000}"/>
    <cellStyle name="Calculation 6 16" xfId="18566" xr:uid="{00000000-0005-0000-0000-000046050000}"/>
    <cellStyle name="Calculation 6 17" xfId="18485" xr:uid="{00000000-0005-0000-0000-000047050000}"/>
    <cellStyle name="Calculation 6 18" xfId="18670" xr:uid="{00000000-0005-0000-0000-000048050000}"/>
    <cellStyle name="Calculation 6 2" xfId="18082" xr:uid="{00000000-0005-0000-0000-000049050000}"/>
    <cellStyle name="Calculation 6 3" xfId="18060" xr:uid="{00000000-0005-0000-0000-00004A050000}"/>
    <cellStyle name="Calculation 6 4" xfId="18071" xr:uid="{00000000-0005-0000-0000-00004B050000}"/>
    <cellStyle name="Calculation 6 5" xfId="18105" xr:uid="{00000000-0005-0000-0000-00004C050000}"/>
    <cellStyle name="Calculation 6 6" xfId="18216" xr:uid="{00000000-0005-0000-0000-00004D050000}"/>
    <cellStyle name="Calculation 6 7" xfId="18064" xr:uid="{00000000-0005-0000-0000-00004E050000}"/>
    <cellStyle name="Calculation 6 8" xfId="18200" xr:uid="{00000000-0005-0000-0000-00004F050000}"/>
    <cellStyle name="Calculation 6 9" xfId="18411" xr:uid="{00000000-0005-0000-0000-000050050000}"/>
    <cellStyle name="Calculation 7" xfId="175" xr:uid="{00000000-0005-0000-0000-000051050000}"/>
    <cellStyle name="Calculation 8" xfId="18209" xr:uid="{00000000-0005-0000-0000-000052050000}"/>
    <cellStyle name="Calculation 9" xfId="18147" xr:uid="{00000000-0005-0000-0000-000053050000}"/>
    <cellStyle name="Cálculo" xfId="18712" builtinId="22" customBuiltin="1"/>
    <cellStyle name="Cálculo 2" xfId="1462" xr:uid="{00000000-0005-0000-0000-000054050000}"/>
    <cellStyle name="Cálculo 2 2" xfId="1463" xr:uid="{00000000-0005-0000-0000-000055050000}"/>
    <cellStyle name="Cálculo 2 3" xfId="1464" xr:uid="{00000000-0005-0000-0000-000056050000}"/>
    <cellStyle name="Cambiar to&amp;do" xfId="1465" xr:uid="{00000000-0005-0000-0000-000057050000}"/>
    <cellStyle name="Cambiar to&amp;do 2" xfId="1466" xr:uid="{00000000-0005-0000-0000-000058050000}"/>
    <cellStyle name="Cambiar to&amp;do 2 2" xfId="1467" xr:uid="{00000000-0005-0000-0000-000059050000}"/>
    <cellStyle name="Cambiar to&amp;do 3" xfId="1468" xr:uid="{00000000-0005-0000-0000-00005A050000}"/>
    <cellStyle name="Cancel" xfId="1469" xr:uid="{00000000-0005-0000-0000-00005B050000}"/>
    <cellStyle name="Cancel 2" xfId="1470" xr:uid="{00000000-0005-0000-0000-00005C050000}"/>
    <cellStyle name="Celda de comprobación" xfId="18650" builtinId="23" customBuiltin="1"/>
    <cellStyle name="Celda de comprobación 2" xfId="1471" xr:uid="{00000000-0005-0000-0000-00005E050000}"/>
    <cellStyle name="Celda de comprobación 2 2" xfId="1472" xr:uid="{00000000-0005-0000-0000-00005F050000}"/>
    <cellStyle name="Celda de comprobación 2 3" xfId="1473" xr:uid="{00000000-0005-0000-0000-000060050000}"/>
    <cellStyle name="Celda vinculada" xfId="18657" builtinId="24" customBuiltin="1"/>
    <cellStyle name="Celda vinculada 2" xfId="1474" xr:uid="{00000000-0005-0000-0000-000062050000}"/>
    <cellStyle name="Celda vinculada 2 2" xfId="1475" xr:uid="{00000000-0005-0000-0000-000063050000}"/>
    <cellStyle name="Celda vinculada 2 3" xfId="1476" xr:uid="{00000000-0005-0000-0000-000064050000}"/>
    <cellStyle name="change" xfId="1477" xr:uid="{00000000-0005-0000-0000-000065050000}"/>
    <cellStyle name="Check" xfId="1478" xr:uid="{00000000-0005-0000-0000-000066050000}"/>
    <cellStyle name="Check Cell" xfId="18735" xr:uid="{40D3975D-7A5C-436E-817D-5E9A8661CAAE}"/>
    <cellStyle name="Checksum" xfId="1479" xr:uid="{00000000-0005-0000-0000-000067050000}"/>
    <cellStyle name="Column label" xfId="1480" xr:uid="{00000000-0005-0000-0000-000068050000}"/>
    <cellStyle name="Column label (left aligned)" xfId="1481" xr:uid="{00000000-0005-0000-0000-000069050000}"/>
    <cellStyle name="Column label (no wrap)" xfId="1482" xr:uid="{00000000-0005-0000-0000-00006A050000}"/>
    <cellStyle name="Column label (not bold)" xfId="1483" xr:uid="{00000000-0005-0000-0000-00006B050000}"/>
    <cellStyle name="ColumnAttributeAbovePrompt" xfId="1484" xr:uid="{00000000-0005-0000-0000-00006C050000}"/>
    <cellStyle name="ColumnAttributePrompt" xfId="1485" xr:uid="{00000000-0005-0000-0000-00006D050000}"/>
    <cellStyle name="ColumnAttributeValue" xfId="1486" xr:uid="{00000000-0005-0000-0000-00006E050000}"/>
    <cellStyle name="ColumnHeading" xfId="1487" xr:uid="{00000000-0005-0000-0000-00006F050000}"/>
    <cellStyle name="ColumnHeading 2" xfId="18286" xr:uid="{00000000-0005-0000-0000-000070050000}"/>
    <cellStyle name="ColumnHeadingPrompt" xfId="1488" xr:uid="{00000000-0005-0000-0000-000071050000}"/>
    <cellStyle name="ColumnHeadingValue" xfId="1489" xr:uid="{00000000-0005-0000-0000-000072050000}"/>
    <cellStyle name="Coma 2" xfId="1490" xr:uid="{00000000-0005-0000-0000-000073050000}"/>
    <cellStyle name="Coma 2 2" xfId="1491" xr:uid="{00000000-0005-0000-0000-000074050000}"/>
    <cellStyle name="Coma 2 3" xfId="1492" xr:uid="{00000000-0005-0000-0000-000075050000}"/>
    <cellStyle name="Comma  - Style1" xfId="1493" xr:uid="{00000000-0005-0000-0000-000076050000}"/>
    <cellStyle name="Comma $[0]_Red" xfId="1494" xr:uid="{00000000-0005-0000-0000-000077050000}"/>
    <cellStyle name="Comma [0.0]" xfId="1495" xr:uid="{00000000-0005-0000-0000-000078050000}"/>
    <cellStyle name="Comma [0] 2" xfId="1496" xr:uid="{00000000-0005-0000-0000-000079050000}"/>
    <cellStyle name="Comma [00]" xfId="1497" xr:uid="{00000000-0005-0000-0000-00007A050000}"/>
    <cellStyle name="Comma 0" xfId="1498" xr:uid="{00000000-0005-0000-0000-00007B050000}"/>
    <cellStyle name="Comma 0*" xfId="1499" xr:uid="{00000000-0005-0000-0000-00007C050000}"/>
    <cellStyle name="Comma 0_Comp1" xfId="1500" xr:uid="{00000000-0005-0000-0000-00007D050000}"/>
    <cellStyle name="Comma 10" xfId="1501" xr:uid="{00000000-0005-0000-0000-00007E050000}"/>
    <cellStyle name="Comma 11" xfId="1502" xr:uid="{00000000-0005-0000-0000-00007F050000}"/>
    <cellStyle name="Comma 12" xfId="1503" xr:uid="{00000000-0005-0000-0000-000080050000}"/>
    <cellStyle name="Comma 13" xfId="1504" xr:uid="{00000000-0005-0000-0000-000081050000}"/>
    <cellStyle name="Comma 14" xfId="1505" xr:uid="{00000000-0005-0000-0000-000082050000}"/>
    <cellStyle name="Comma 15" xfId="1506" xr:uid="{00000000-0005-0000-0000-000083050000}"/>
    <cellStyle name="Comma 16" xfId="1507" xr:uid="{00000000-0005-0000-0000-000084050000}"/>
    <cellStyle name="Comma 17" xfId="1508" xr:uid="{00000000-0005-0000-0000-000085050000}"/>
    <cellStyle name="Comma 2" xfId="22" xr:uid="{00000000-0005-0000-0000-000086050000}"/>
    <cellStyle name="Comma 2 10" xfId="1510" xr:uid="{00000000-0005-0000-0000-000087050000}"/>
    <cellStyle name="Comma 2 10 2" xfId="1511" xr:uid="{00000000-0005-0000-0000-000088050000}"/>
    <cellStyle name="Comma 2 10 2 2" xfId="15014" xr:uid="{00000000-0005-0000-0000-000089050000}"/>
    <cellStyle name="Comma 2 10 2 3" xfId="18258" xr:uid="{00000000-0005-0000-0000-00008A050000}"/>
    <cellStyle name="Comma 2 10 3" xfId="15013" xr:uid="{00000000-0005-0000-0000-00008B050000}"/>
    <cellStyle name="Comma 2 10 4" xfId="18277" xr:uid="{00000000-0005-0000-0000-00008C050000}"/>
    <cellStyle name="Comma 2 11" xfId="1512" xr:uid="{00000000-0005-0000-0000-00008D050000}"/>
    <cellStyle name="Comma 2 12" xfId="1513" xr:uid="{00000000-0005-0000-0000-00008E050000}"/>
    <cellStyle name="Comma 2 13" xfId="1514" xr:uid="{00000000-0005-0000-0000-00008F050000}"/>
    <cellStyle name="Comma 2 13 2" xfId="1515" xr:uid="{00000000-0005-0000-0000-000090050000}"/>
    <cellStyle name="Comma 2 13 3" xfId="1516" xr:uid="{00000000-0005-0000-0000-000091050000}"/>
    <cellStyle name="Comma 2 13 4" xfId="1517" xr:uid="{00000000-0005-0000-0000-000092050000}"/>
    <cellStyle name="Comma 2 14" xfId="1518" xr:uid="{00000000-0005-0000-0000-000093050000}"/>
    <cellStyle name="Comma 2 14 2" xfId="1519" xr:uid="{00000000-0005-0000-0000-000094050000}"/>
    <cellStyle name="Comma 2 14 3" xfId="1520" xr:uid="{00000000-0005-0000-0000-000095050000}"/>
    <cellStyle name="Comma 2 14 4" xfId="1521" xr:uid="{00000000-0005-0000-0000-000096050000}"/>
    <cellStyle name="Comma 2 15" xfId="1522" xr:uid="{00000000-0005-0000-0000-000097050000}"/>
    <cellStyle name="Comma 2 15 2" xfId="1523" xr:uid="{00000000-0005-0000-0000-000098050000}"/>
    <cellStyle name="Comma 2 15 3" xfId="1524" xr:uid="{00000000-0005-0000-0000-000099050000}"/>
    <cellStyle name="Comma 2 15 4" xfId="1525" xr:uid="{00000000-0005-0000-0000-00009A050000}"/>
    <cellStyle name="Comma 2 15 5" xfId="15015" xr:uid="{00000000-0005-0000-0000-00009B050000}"/>
    <cellStyle name="Comma 2 15 6" xfId="18000" xr:uid="{00000000-0005-0000-0000-00009C050000}"/>
    <cellStyle name="Comma 2 16" xfId="1526" xr:uid="{00000000-0005-0000-0000-00009D050000}"/>
    <cellStyle name="Comma 2 17" xfId="1527" xr:uid="{00000000-0005-0000-0000-00009E050000}"/>
    <cellStyle name="Comma 2 18" xfId="1528" xr:uid="{00000000-0005-0000-0000-00009F050000}"/>
    <cellStyle name="Comma 2 19" xfId="1529" xr:uid="{00000000-0005-0000-0000-0000A0050000}"/>
    <cellStyle name="Comma 2 2" xfId="18" xr:uid="{00000000-0005-0000-0000-0000A1050000}"/>
    <cellStyle name="Comma 2 2 10" xfId="1531" xr:uid="{00000000-0005-0000-0000-0000A2050000}"/>
    <cellStyle name="Comma 2 2 10 2" xfId="1532" xr:uid="{00000000-0005-0000-0000-0000A3050000}"/>
    <cellStyle name="Comma 2 2 10 3" xfId="1533" xr:uid="{00000000-0005-0000-0000-0000A4050000}"/>
    <cellStyle name="Comma 2 2 10 4" xfId="1534" xr:uid="{00000000-0005-0000-0000-0000A5050000}"/>
    <cellStyle name="Comma 2 2 11" xfId="1535" xr:uid="{00000000-0005-0000-0000-0000A6050000}"/>
    <cellStyle name="Comma 2 2 11 2" xfId="1536" xr:uid="{00000000-0005-0000-0000-0000A7050000}"/>
    <cellStyle name="Comma 2 2 11 3" xfId="1537" xr:uid="{00000000-0005-0000-0000-0000A8050000}"/>
    <cellStyle name="Comma 2 2 11 4" xfId="1538" xr:uid="{00000000-0005-0000-0000-0000A9050000}"/>
    <cellStyle name="Comma 2 2 12" xfId="1539" xr:uid="{00000000-0005-0000-0000-0000AA050000}"/>
    <cellStyle name="Comma 2 2 13" xfId="1540" xr:uid="{00000000-0005-0000-0000-0000AB050000}"/>
    <cellStyle name="Comma 2 2 14" xfId="1541" xr:uid="{00000000-0005-0000-0000-0000AC050000}"/>
    <cellStyle name="Comma 2 2 15" xfId="1542" xr:uid="{00000000-0005-0000-0000-0000AD050000}"/>
    <cellStyle name="Comma 2 2 16" xfId="1543" xr:uid="{00000000-0005-0000-0000-0000AE050000}"/>
    <cellStyle name="Comma 2 2 17" xfId="1544" xr:uid="{00000000-0005-0000-0000-0000AF050000}"/>
    <cellStyle name="Comma 2 2 18" xfId="1545" xr:uid="{00000000-0005-0000-0000-0000B0050000}"/>
    <cellStyle name="Comma 2 2 19" xfId="14777" xr:uid="{00000000-0005-0000-0000-0000B1050000}"/>
    <cellStyle name="Comma 2 2 19 2" xfId="17924" xr:uid="{00000000-0005-0000-0000-0000B2050000}"/>
    <cellStyle name="Comma 2 2 2" xfId="141" xr:uid="{00000000-0005-0000-0000-0000B3050000}"/>
    <cellStyle name="Comma 2 2 2 2" xfId="160" xr:uid="{00000000-0005-0000-0000-0000B4050000}"/>
    <cellStyle name="Comma 2 2 2 2 2" xfId="168" xr:uid="{00000000-0005-0000-0000-0000B5050000}"/>
    <cellStyle name="Comma 2 2 2 2 2 2" xfId="18622" xr:uid="{00000000-0005-0000-0000-0000B6050000}"/>
    <cellStyle name="Comma 2 2 2 2 2 3" xfId="18751" xr:uid="{48A5C5D3-D39E-43C7-BA15-49975CAD4FCA}"/>
    <cellStyle name="Comma 2 2 2 2 3" xfId="17976" xr:uid="{00000000-0005-0000-0000-0000B7050000}"/>
    <cellStyle name="Comma 2 2 2 2 4" xfId="18746" xr:uid="{4CCC2DD1-54FD-46B4-B33A-7A3102874E92}"/>
    <cellStyle name="Comma 2 2 2 3" xfId="163" xr:uid="{00000000-0005-0000-0000-0000B8050000}"/>
    <cellStyle name="Comma 2 2 2 3 2" xfId="15122" xr:uid="{00000000-0005-0000-0000-0000B9050000}"/>
    <cellStyle name="Comma 2 2 2 3 3" xfId="18749" xr:uid="{7644608B-1079-4947-AD24-35045B83263C}"/>
    <cellStyle name="Comma 2 2 2 4" xfId="197" xr:uid="{00000000-0005-0000-0000-0000BA050000}"/>
    <cellStyle name="Comma 2 2 2 4 2" xfId="18615" xr:uid="{00000000-0005-0000-0000-0000BB050000}"/>
    <cellStyle name="Comma 2 2 2 4 3" xfId="18753" xr:uid="{E156F138-4D77-4A8E-B050-421BE0359BFC}"/>
    <cellStyle name="Comma 2 2 2 5" xfId="527" xr:uid="{00000000-0005-0000-0000-0000BC050000}"/>
    <cellStyle name="Comma 2 2 2 5 2" xfId="18755" xr:uid="{4A94C9FE-87F2-48E6-B9B2-8F1423D02E03}"/>
    <cellStyle name="Comma 2 2 2 6" xfId="1546" xr:uid="{00000000-0005-0000-0000-0000BD050000}"/>
    <cellStyle name="Comma 2 2 2 7" xfId="18692" xr:uid="{00000000-0005-0000-0000-0000BE050000}"/>
    <cellStyle name="Comma 2 2 2 8" xfId="18744" xr:uid="{AA30640D-E573-4806-AAA9-514D14422783}"/>
    <cellStyle name="Comma 2 2 20" xfId="14858" xr:uid="{00000000-0005-0000-0000-0000BF050000}"/>
    <cellStyle name="Comma 2 2 20 2" xfId="17952" xr:uid="{00000000-0005-0000-0000-0000C0050000}"/>
    <cellStyle name="Comma 2 2 21" xfId="14867" xr:uid="{00000000-0005-0000-0000-0000C1050000}"/>
    <cellStyle name="Comma 2 2 22" xfId="15143" xr:uid="{00000000-0005-0000-0000-0000C2050000}"/>
    <cellStyle name="Comma 2 2 23" xfId="18612" xr:uid="{00000000-0005-0000-0000-0000C3050000}"/>
    <cellStyle name="Comma 2 2 24" xfId="1530" xr:uid="{00000000-0005-0000-0000-0000C4050000}"/>
    <cellStyle name="Comma 2 2 25" xfId="18677" xr:uid="{00000000-0005-0000-0000-0000C5050000}"/>
    <cellStyle name="Comma 2 2 26" xfId="18743" xr:uid="{8EDF0112-C16D-4662-B7C7-E226ECA586FF}"/>
    <cellStyle name="Comma 2 2 3" xfId="158" xr:uid="{00000000-0005-0000-0000-0000C6050000}"/>
    <cellStyle name="Comma 2 2 3 2" xfId="166" xr:uid="{00000000-0005-0000-0000-0000C7050000}"/>
    <cellStyle name="Comma 2 2 3 2 2" xfId="18620" xr:uid="{00000000-0005-0000-0000-0000C8050000}"/>
    <cellStyle name="Comma 2 2 3 2 3" xfId="18750" xr:uid="{906E0BEF-F157-48C8-B4A7-654F21EDD613}"/>
    <cellStyle name="Comma 2 2 3 3" xfId="1547" xr:uid="{00000000-0005-0000-0000-0000C9050000}"/>
    <cellStyle name="Comma 2 2 3 4" xfId="18745" xr:uid="{74CDEE1A-3D8D-42D9-8609-C25548AD8265}"/>
    <cellStyle name="Comma 2 2 4" xfId="161" xr:uid="{00000000-0005-0000-0000-0000CA050000}"/>
    <cellStyle name="Comma 2 2 4 2" xfId="1548" xr:uid="{00000000-0005-0000-0000-0000CB050000}"/>
    <cellStyle name="Comma 2 2 4 3" xfId="18748" xr:uid="{FE34D599-A77C-4621-8548-5178DF00E4AF}"/>
    <cellStyle name="Comma 2 2 5" xfId="184" xr:uid="{00000000-0005-0000-0000-0000CC050000}"/>
    <cellStyle name="Comma 2 2 5 2" xfId="1549" xr:uid="{00000000-0005-0000-0000-0000CD050000}"/>
    <cellStyle name="Comma 2 2 5 3" xfId="18752" xr:uid="{AC2B2FD2-6B04-4E75-8D28-2F8DEADFFC02}"/>
    <cellStyle name="Comma 2 2 6" xfId="525" xr:uid="{00000000-0005-0000-0000-0000CE050000}"/>
    <cellStyle name="Comma 2 2 6 2" xfId="1550" xr:uid="{00000000-0005-0000-0000-0000CF050000}"/>
    <cellStyle name="Comma 2 2 6 3" xfId="18754" xr:uid="{060AEC97-A865-4D9E-AD7B-98F03C33688F}"/>
    <cellStyle name="Comma 2 2 7" xfId="1551" xr:uid="{00000000-0005-0000-0000-0000D0050000}"/>
    <cellStyle name="Comma 2 2 8" xfId="1552" xr:uid="{00000000-0005-0000-0000-0000D1050000}"/>
    <cellStyle name="Comma 2 2 9" xfId="1553" xr:uid="{00000000-0005-0000-0000-0000D2050000}"/>
    <cellStyle name="Comma 2 20" xfId="1554" xr:uid="{00000000-0005-0000-0000-0000D3050000}"/>
    <cellStyle name="Comma 2 21" xfId="1555" xr:uid="{00000000-0005-0000-0000-0000D4050000}"/>
    <cellStyle name="Comma 2 22" xfId="1556" xr:uid="{00000000-0005-0000-0000-0000D5050000}"/>
    <cellStyle name="Comma 2 23" xfId="1557" xr:uid="{00000000-0005-0000-0000-0000D6050000}"/>
    <cellStyle name="Comma 2 24" xfId="1558" xr:uid="{00000000-0005-0000-0000-0000D7050000}"/>
    <cellStyle name="Comma 2 25" xfId="1559" xr:uid="{00000000-0005-0000-0000-0000D8050000}"/>
    <cellStyle name="Comma 2 26" xfId="1560" xr:uid="{00000000-0005-0000-0000-0000D9050000}"/>
    <cellStyle name="Comma 2 27" xfId="1561" xr:uid="{00000000-0005-0000-0000-0000DA050000}"/>
    <cellStyle name="Comma 2 28" xfId="1562" xr:uid="{00000000-0005-0000-0000-0000DB050000}"/>
    <cellStyle name="Comma 2 29" xfId="1563" xr:uid="{00000000-0005-0000-0000-0000DC050000}"/>
    <cellStyle name="Comma 2 3" xfId="35" xr:uid="{00000000-0005-0000-0000-0000DD050000}"/>
    <cellStyle name="Comma 2 3 10" xfId="1564" xr:uid="{00000000-0005-0000-0000-0000DE050000}"/>
    <cellStyle name="Comma 2 3 2" xfId="1565" xr:uid="{00000000-0005-0000-0000-0000DF050000}"/>
    <cellStyle name="Comma 2 3 3" xfId="1566" xr:uid="{00000000-0005-0000-0000-0000E0050000}"/>
    <cellStyle name="Comma 2 3 4" xfId="1567" xr:uid="{00000000-0005-0000-0000-0000E1050000}"/>
    <cellStyle name="Comma 2 3 5" xfId="1568" xr:uid="{00000000-0005-0000-0000-0000E2050000}"/>
    <cellStyle name="Comma 2 3 6" xfId="1569" xr:uid="{00000000-0005-0000-0000-0000E3050000}"/>
    <cellStyle name="Comma 2 3 7" xfId="14861" xr:uid="{00000000-0005-0000-0000-0000E4050000}"/>
    <cellStyle name="Comma 2 3 8" xfId="15109" xr:uid="{00000000-0005-0000-0000-0000E5050000}"/>
    <cellStyle name="Comma 2 3 9" xfId="15135" xr:uid="{00000000-0005-0000-0000-0000E6050000}"/>
    <cellStyle name="Comma 2 30" xfId="1570" xr:uid="{00000000-0005-0000-0000-0000E7050000}"/>
    <cellStyle name="Comma 2 31" xfId="1571" xr:uid="{00000000-0005-0000-0000-0000E8050000}"/>
    <cellStyle name="Comma 2 32" xfId="1572" xr:uid="{00000000-0005-0000-0000-0000E9050000}"/>
    <cellStyle name="Comma 2 33" xfId="1573" xr:uid="{00000000-0005-0000-0000-0000EA050000}"/>
    <cellStyle name="Comma 2 34" xfId="1574" xr:uid="{00000000-0005-0000-0000-0000EB050000}"/>
    <cellStyle name="Comma 2 35" xfId="1575" xr:uid="{00000000-0005-0000-0000-0000EC050000}"/>
    <cellStyle name="Comma 2 36" xfId="1576" xr:uid="{00000000-0005-0000-0000-0000ED050000}"/>
    <cellStyle name="Comma 2 37" xfId="1577" xr:uid="{00000000-0005-0000-0000-0000EE050000}"/>
    <cellStyle name="Comma 2 38" xfId="1578" xr:uid="{00000000-0005-0000-0000-0000EF050000}"/>
    <cellStyle name="Comma 2 39" xfId="14771" xr:uid="{00000000-0005-0000-0000-0000F0050000}"/>
    <cellStyle name="Comma 2 4" xfId="143" xr:uid="{00000000-0005-0000-0000-0000F1050000}"/>
    <cellStyle name="Comma 2 4 10" xfId="1579" xr:uid="{00000000-0005-0000-0000-0000F2050000}"/>
    <cellStyle name="Comma 2 4 2" xfId="164" xr:uid="{00000000-0005-0000-0000-0000F3050000}"/>
    <cellStyle name="Comma 2 4 2 2" xfId="1580" xr:uid="{00000000-0005-0000-0000-0000F4050000}"/>
    <cellStyle name="Comma 2 4 3" xfId="1581" xr:uid="{00000000-0005-0000-0000-0000F5050000}"/>
    <cellStyle name="Comma 2 4 4" xfId="1582" xr:uid="{00000000-0005-0000-0000-0000F6050000}"/>
    <cellStyle name="Comma 2 4 5" xfId="1583" xr:uid="{00000000-0005-0000-0000-0000F7050000}"/>
    <cellStyle name="Comma 2 4 6" xfId="1584" xr:uid="{00000000-0005-0000-0000-0000F8050000}"/>
    <cellStyle name="Comma 2 4 7" xfId="15183" xr:uid="{00000000-0005-0000-0000-0000F9050000}"/>
    <cellStyle name="Comma 2 4 8" xfId="15173" xr:uid="{00000000-0005-0000-0000-0000FA050000}"/>
    <cellStyle name="Comma 2 4 9" xfId="18616" xr:uid="{00000000-0005-0000-0000-0000FB050000}"/>
    <cellStyle name="Comma 2 40" xfId="14780" xr:uid="{00000000-0005-0000-0000-0000FC050000}"/>
    <cellStyle name="Comma 2 41" xfId="15144" xr:uid="{00000000-0005-0000-0000-0000FD050000}"/>
    <cellStyle name="Comma 2 42" xfId="1509" xr:uid="{00000000-0005-0000-0000-0000FE050000}"/>
    <cellStyle name="Comma 2 5" xfId="1585" xr:uid="{00000000-0005-0000-0000-0000FF050000}"/>
    <cellStyle name="Comma 2 6" xfId="1586" xr:uid="{00000000-0005-0000-0000-000000060000}"/>
    <cellStyle name="Comma 2 7" xfId="1587" xr:uid="{00000000-0005-0000-0000-000001060000}"/>
    <cellStyle name="Comma 2 8" xfId="1588" xr:uid="{00000000-0005-0000-0000-000002060000}"/>
    <cellStyle name="Comma 2 9" xfId="1589" xr:uid="{00000000-0005-0000-0000-000003060000}"/>
    <cellStyle name="Comma 2*" xfId="1590" xr:uid="{00000000-0005-0000-0000-000004060000}"/>
    <cellStyle name="Comma 2_Comp1" xfId="1591" xr:uid="{00000000-0005-0000-0000-000005060000}"/>
    <cellStyle name="Comma 3" xfId="1592" xr:uid="{00000000-0005-0000-0000-000006060000}"/>
    <cellStyle name="Comma 3 10" xfId="1593" xr:uid="{00000000-0005-0000-0000-000007060000}"/>
    <cellStyle name="Comma 3 11" xfId="1594" xr:uid="{00000000-0005-0000-0000-000008060000}"/>
    <cellStyle name="Comma 3 12" xfId="1595" xr:uid="{00000000-0005-0000-0000-000009060000}"/>
    <cellStyle name="Comma 3 12 2" xfId="1596" xr:uid="{00000000-0005-0000-0000-00000A060000}"/>
    <cellStyle name="Comma 3 12 3" xfId="1597" xr:uid="{00000000-0005-0000-0000-00000B060000}"/>
    <cellStyle name="Comma 3 13" xfId="1598" xr:uid="{00000000-0005-0000-0000-00000C060000}"/>
    <cellStyle name="Comma 3 13 2" xfId="1599" xr:uid="{00000000-0005-0000-0000-00000D060000}"/>
    <cellStyle name="Comma 3 13 3" xfId="1600" xr:uid="{00000000-0005-0000-0000-00000E060000}"/>
    <cellStyle name="Comma 3 14" xfId="1601" xr:uid="{00000000-0005-0000-0000-00000F060000}"/>
    <cellStyle name="Comma 3 14 2" xfId="1602" xr:uid="{00000000-0005-0000-0000-000010060000}"/>
    <cellStyle name="Comma 3 14 3" xfId="1603" xr:uid="{00000000-0005-0000-0000-000011060000}"/>
    <cellStyle name="Comma 3 15" xfId="1604" xr:uid="{00000000-0005-0000-0000-000012060000}"/>
    <cellStyle name="Comma 3 15 2" xfId="1605" xr:uid="{00000000-0005-0000-0000-000013060000}"/>
    <cellStyle name="Comma 3 15 3" xfId="1606" xr:uid="{00000000-0005-0000-0000-000014060000}"/>
    <cellStyle name="Comma 3 16" xfId="1607" xr:uid="{00000000-0005-0000-0000-000015060000}"/>
    <cellStyle name="Comma 3 17" xfId="1608" xr:uid="{00000000-0005-0000-0000-000016060000}"/>
    <cellStyle name="Comma 3 18" xfId="1609" xr:uid="{00000000-0005-0000-0000-000017060000}"/>
    <cellStyle name="Comma 3 19" xfId="1610" xr:uid="{00000000-0005-0000-0000-000018060000}"/>
    <cellStyle name="Comma 3 2" xfId="1611" xr:uid="{00000000-0005-0000-0000-000019060000}"/>
    <cellStyle name="Comma 3 2 10" xfId="1612" xr:uid="{00000000-0005-0000-0000-00001A060000}"/>
    <cellStyle name="Comma 3 2 11" xfId="1613" xr:uid="{00000000-0005-0000-0000-00001B060000}"/>
    <cellStyle name="Comma 3 2 12" xfId="1614" xr:uid="{00000000-0005-0000-0000-00001C060000}"/>
    <cellStyle name="Comma 3 2 13" xfId="1615" xr:uid="{00000000-0005-0000-0000-00001D060000}"/>
    <cellStyle name="Comma 3 2 14" xfId="1616" xr:uid="{00000000-0005-0000-0000-00001E060000}"/>
    <cellStyle name="Comma 3 2 15" xfId="1617" xr:uid="{00000000-0005-0000-0000-00001F060000}"/>
    <cellStyle name="Comma 3 2 16" xfId="1618" xr:uid="{00000000-0005-0000-0000-000020060000}"/>
    <cellStyle name="Comma 3 2 17" xfId="1619" xr:uid="{00000000-0005-0000-0000-000021060000}"/>
    <cellStyle name="Comma 3 2 18" xfId="1620" xr:uid="{00000000-0005-0000-0000-000022060000}"/>
    <cellStyle name="Comma 3 2 19" xfId="1621" xr:uid="{00000000-0005-0000-0000-000023060000}"/>
    <cellStyle name="Comma 3 2 2" xfId="1622" xr:uid="{00000000-0005-0000-0000-000024060000}"/>
    <cellStyle name="Comma 3 2 2 2" xfId="1623" xr:uid="{00000000-0005-0000-0000-000025060000}"/>
    <cellStyle name="Comma 3 2 2 2 2" xfId="1624" xr:uid="{00000000-0005-0000-0000-000026060000}"/>
    <cellStyle name="Comma 3 2 2 2 3" xfId="1625" xr:uid="{00000000-0005-0000-0000-000027060000}"/>
    <cellStyle name="Comma 3 2 2 2 4" xfId="1626" xr:uid="{00000000-0005-0000-0000-000028060000}"/>
    <cellStyle name="Comma 3 2 2 3" xfId="1627" xr:uid="{00000000-0005-0000-0000-000029060000}"/>
    <cellStyle name="Comma 3 2 2 4" xfId="1628" xr:uid="{00000000-0005-0000-0000-00002A060000}"/>
    <cellStyle name="Comma 3 2 2 5" xfId="1629" xr:uid="{00000000-0005-0000-0000-00002B060000}"/>
    <cellStyle name="Comma 3 2 3" xfId="1630" xr:uid="{00000000-0005-0000-0000-00002C060000}"/>
    <cellStyle name="Comma 3 2 4" xfId="1631" xr:uid="{00000000-0005-0000-0000-00002D060000}"/>
    <cellStyle name="Comma 3 2 5" xfId="1632" xr:uid="{00000000-0005-0000-0000-00002E060000}"/>
    <cellStyle name="Comma 3 2 6" xfId="1633" xr:uid="{00000000-0005-0000-0000-00002F060000}"/>
    <cellStyle name="Comma 3 2 7" xfId="1634" xr:uid="{00000000-0005-0000-0000-000030060000}"/>
    <cellStyle name="Comma 3 2 8" xfId="1635" xr:uid="{00000000-0005-0000-0000-000031060000}"/>
    <cellStyle name="Comma 3 2 9" xfId="1636" xr:uid="{00000000-0005-0000-0000-000032060000}"/>
    <cellStyle name="Comma 3 20" xfId="1637" xr:uid="{00000000-0005-0000-0000-000033060000}"/>
    <cellStyle name="Comma 3 21" xfId="1638" xr:uid="{00000000-0005-0000-0000-000034060000}"/>
    <cellStyle name="Comma 3 22" xfId="1639" xr:uid="{00000000-0005-0000-0000-000035060000}"/>
    <cellStyle name="Comma 3 23" xfId="1640" xr:uid="{00000000-0005-0000-0000-000036060000}"/>
    <cellStyle name="Comma 3 24" xfId="1641" xr:uid="{00000000-0005-0000-0000-000037060000}"/>
    <cellStyle name="Comma 3 25" xfId="1642" xr:uid="{00000000-0005-0000-0000-000038060000}"/>
    <cellStyle name="Comma 3 26" xfId="1643" xr:uid="{00000000-0005-0000-0000-000039060000}"/>
    <cellStyle name="Comma 3 27" xfId="1644" xr:uid="{00000000-0005-0000-0000-00003A060000}"/>
    <cellStyle name="Comma 3 28" xfId="1645" xr:uid="{00000000-0005-0000-0000-00003B060000}"/>
    <cellStyle name="Comma 3 29" xfId="1646" xr:uid="{00000000-0005-0000-0000-00003C060000}"/>
    <cellStyle name="Comma 3 3" xfId="1647" xr:uid="{00000000-0005-0000-0000-00003D060000}"/>
    <cellStyle name="Comma 3 3 10" xfId="1648" xr:uid="{00000000-0005-0000-0000-00003E060000}"/>
    <cellStyle name="Comma 3 3 11" xfId="1649" xr:uid="{00000000-0005-0000-0000-00003F060000}"/>
    <cellStyle name="Comma 3 3 12" xfId="1650" xr:uid="{00000000-0005-0000-0000-000040060000}"/>
    <cellStyle name="Comma 3 3 13" xfId="1651" xr:uid="{00000000-0005-0000-0000-000041060000}"/>
    <cellStyle name="Comma 3 3 14" xfId="1652" xr:uid="{00000000-0005-0000-0000-000042060000}"/>
    <cellStyle name="Comma 3 3 15" xfId="1653" xr:uid="{00000000-0005-0000-0000-000043060000}"/>
    <cellStyle name="Comma 3 3 16" xfId="1654" xr:uid="{00000000-0005-0000-0000-000044060000}"/>
    <cellStyle name="Comma 3 3 17" xfId="1655" xr:uid="{00000000-0005-0000-0000-000045060000}"/>
    <cellStyle name="Comma 3 3 18" xfId="1656" xr:uid="{00000000-0005-0000-0000-000046060000}"/>
    <cellStyle name="Comma 3 3 19" xfId="1657" xr:uid="{00000000-0005-0000-0000-000047060000}"/>
    <cellStyle name="Comma 3 3 2" xfId="1658" xr:uid="{00000000-0005-0000-0000-000048060000}"/>
    <cellStyle name="Comma 3 3 2 2" xfId="1659" xr:uid="{00000000-0005-0000-0000-000049060000}"/>
    <cellStyle name="Comma 3 3 2 2 2" xfId="1660" xr:uid="{00000000-0005-0000-0000-00004A060000}"/>
    <cellStyle name="Comma 3 3 2 2 3" xfId="1661" xr:uid="{00000000-0005-0000-0000-00004B060000}"/>
    <cellStyle name="Comma 3 3 2 2 4" xfId="1662" xr:uid="{00000000-0005-0000-0000-00004C060000}"/>
    <cellStyle name="Comma 3 3 2 3" xfId="1663" xr:uid="{00000000-0005-0000-0000-00004D060000}"/>
    <cellStyle name="Comma 3 3 2 4" xfId="1664" xr:uid="{00000000-0005-0000-0000-00004E060000}"/>
    <cellStyle name="Comma 3 3 2 5" xfId="1665" xr:uid="{00000000-0005-0000-0000-00004F060000}"/>
    <cellStyle name="Comma 3 3 2 6" xfId="14863" xr:uid="{00000000-0005-0000-0000-000050060000}"/>
    <cellStyle name="Comma 3 3 20" xfId="1666" xr:uid="{00000000-0005-0000-0000-000051060000}"/>
    <cellStyle name="Comma 3 3 21" xfId="14862" xr:uid="{00000000-0005-0000-0000-000052060000}"/>
    <cellStyle name="Comma 3 3 3" xfId="1667" xr:uid="{00000000-0005-0000-0000-000053060000}"/>
    <cellStyle name="Comma 3 3 3 2" xfId="1668" xr:uid="{00000000-0005-0000-0000-000054060000}"/>
    <cellStyle name="Comma 3 3 3 2 2" xfId="1669" xr:uid="{00000000-0005-0000-0000-000055060000}"/>
    <cellStyle name="Comma 3 3 3 2 3" xfId="1670" xr:uid="{00000000-0005-0000-0000-000056060000}"/>
    <cellStyle name="Comma 3 3 3 2 4" xfId="1671" xr:uid="{00000000-0005-0000-0000-000057060000}"/>
    <cellStyle name="Comma 3 3 3 3" xfId="1672" xr:uid="{00000000-0005-0000-0000-000058060000}"/>
    <cellStyle name="Comma 3 3 3 4" xfId="1673" xr:uid="{00000000-0005-0000-0000-000059060000}"/>
    <cellStyle name="Comma 3 3 3 5" xfId="1674" xr:uid="{00000000-0005-0000-0000-00005A060000}"/>
    <cellStyle name="Comma 3 3 4" xfId="1675" xr:uid="{00000000-0005-0000-0000-00005B060000}"/>
    <cellStyle name="Comma 3 3 5" xfId="1676" xr:uid="{00000000-0005-0000-0000-00005C060000}"/>
    <cellStyle name="Comma 3 3 6" xfId="1677" xr:uid="{00000000-0005-0000-0000-00005D060000}"/>
    <cellStyle name="Comma 3 3 7" xfId="1678" xr:uid="{00000000-0005-0000-0000-00005E060000}"/>
    <cellStyle name="Comma 3 3 8" xfId="1679" xr:uid="{00000000-0005-0000-0000-00005F060000}"/>
    <cellStyle name="Comma 3 3 9" xfId="1680" xr:uid="{00000000-0005-0000-0000-000060060000}"/>
    <cellStyle name="Comma 3 30" xfId="1681" xr:uid="{00000000-0005-0000-0000-000061060000}"/>
    <cellStyle name="Comma 3 31" xfId="1682" xr:uid="{00000000-0005-0000-0000-000062060000}"/>
    <cellStyle name="Comma 3 32" xfId="1683" xr:uid="{00000000-0005-0000-0000-000063060000}"/>
    <cellStyle name="Comma 3 33" xfId="1684" xr:uid="{00000000-0005-0000-0000-000064060000}"/>
    <cellStyle name="Comma 3 34" xfId="1685" xr:uid="{00000000-0005-0000-0000-000065060000}"/>
    <cellStyle name="Comma 3 35" xfId="1686" xr:uid="{00000000-0005-0000-0000-000066060000}"/>
    <cellStyle name="Comma 3 36" xfId="1687" xr:uid="{00000000-0005-0000-0000-000067060000}"/>
    <cellStyle name="Comma 3 37" xfId="1688" xr:uid="{00000000-0005-0000-0000-000068060000}"/>
    <cellStyle name="Comma 3 38" xfId="1689" xr:uid="{00000000-0005-0000-0000-000069060000}"/>
    <cellStyle name="Comma 3 39" xfId="1690" xr:uid="{00000000-0005-0000-0000-00006A060000}"/>
    <cellStyle name="Comma 3 4" xfId="1691" xr:uid="{00000000-0005-0000-0000-00006B060000}"/>
    <cellStyle name="Comma 3 4 2" xfId="1692" xr:uid="{00000000-0005-0000-0000-00006C060000}"/>
    <cellStyle name="Comma 3 4 2 2" xfId="1693" xr:uid="{00000000-0005-0000-0000-00006D060000}"/>
    <cellStyle name="Comma 3 4 2 3" xfId="1694" xr:uid="{00000000-0005-0000-0000-00006E060000}"/>
    <cellStyle name="Comma 3 4 2 4" xfId="1695" xr:uid="{00000000-0005-0000-0000-00006F060000}"/>
    <cellStyle name="Comma 3 4 3" xfId="1696" xr:uid="{00000000-0005-0000-0000-000070060000}"/>
    <cellStyle name="Comma 3 4 4" xfId="1697" xr:uid="{00000000-0005-0000-0000-000071060000}"/>
    <cellStyle name="Comma 3 4 5" xfId="1698" xr:uid="{00000000-0005-0000-0000-000072060000}"/>
    <cellStyle name="Comma 3 5" xfId="1699" xr:uid="{00000000-0005-0000-0000-000073060000}"/>
    <cellStyle name="Comma 3 5 2" xfId="1700" xr:uid="{00000000-0005-0000-0000-000074060000}"/>
    <cellStyle name="Comma 3 5 2 2" xfId="1701" xr:uid="{00000000-0005-0000-0000-000075060000}"/>
    <cellStyle name="Comma 3 5 2 3" xfId="1702" xr:uid="{00000000-0005-0000-0000-000076060000}"/>
    <cellStyle name="Comma 3 5 2 4" xfId="1703" xr:uid="{00000000-0005-0000-0000-000077060000}"/>
    <cellStyle name="Comma 3 5 3" xfId="1704" xr:uid="{00000000-0005-0000-0000-000078060000}"/>
    <cellStyle name="Comma 3 5 4" xfId="1705" xr:uid="{00000000-0005-0000-0000-000079060000}"/>
    <cellStyle name="Comma 3 5 5" xfId="1706" xr:uid="{00000000-0005-0000-0000-00007A060000}"/>
    <cellStyle name="Comma 3 6" xfId="1707" xr:uid="{00000000-0005-0000-0000-00007B060000}"/>
    <cellStyle name="Comma 3 6 2" xfId="1708" xr:uid="{00000000-0005-0000-0000-00007C060000}"/>
    <cellStyle name="Comma 3 6 2 2" xfId="1709" xr:uid="{00000000-0005-0000-0000-00007D060000}"/>
    <cellStyle name="Comma 3 6 2 3" xfId="1710" xr:uid="{00000000-0005-0000-0000-00007E060000}"/>
    <cellStyle name="Comma 3 6 2 4" xfId="1711" xr:uid="{00000000-0005-0000-0000-00007F060000}"/>
    <cellStyle name="Comma 3 6 3" xfId="1712" xr:uid="{00000000-0005-0000-0000-000080060000}"/>
    <cellStyle name="Comma 3 6 4" xfId="1713" xr:uid="{00000000-0005-0000-0000-000081060000}"/>
    <cellStyle name="Comma 3 6 5" xfId="1714" xr:uid="{00000000-0005-0000-0000-000082060000}"/>
    <cellStyle name="Comma 3 6 6" xfId="1715" xr:uid="{00000000-0005-0000-0000-000083060000}"/>
    <cellStyle name="Comma 3 7" xfId="1716" xr:uid="{00000000-0005-0000-0000-000084060000}"/>
    <cellStyle name="Comma 3 8" xfId="1717" xr:uid="{00000000-0005-0000-0000-000085060000}"/>
    <cellStyle name="Comma 3 9" xfId="1718" xr:uid="{00000000-0005-0000-0000-000086060000}"/>
    <cellStyle name="Comma 3*" xfId="1719" xr:uid="{00000000-0005-0000-0000-000087060000}"/>
    <cellStyle name="Comma 3_Gasto Inherente a Rta exonerada" xfId="1720" xr:uid="{00000000-0005-0000-0000-000088060000}"/>
    <cellStyle name="Comma 30" xfId="1721" xr:uid="{00000000-0005-0000-0000-000089060000}"/>
    <cellStyle name="Comma 31" xfId="1722" xr:uid="{00000000-0005-0000-0000-00008A060000}"/>
    <cellStyle name="Comma 32" xfId="1723" xr:uid="{00000000-0005-0000-0000-00008B060000}"/>
    <cellStyle name="Comma 33" xfId="1724" xr:uid="{00000000-0005-0000-0000-00008C060000}"/>
    <cellStyle name="Comma 34" xfId="1725" xr:uid="{00000000-0005-0000-0000-00008D060000}"/>
    <cellStyle name="Comma 35" xfId="1726" xr:uid="{00000000-0005-0000-0000-00008E060000}"/>
    <cellStyle name="Comma 36" xfId="1727" xr:uid="{00000000-0005-0000-0000-00008F060000}"/>
    <cellStyle name="Comma 37" xfId="1728" xr:uid="{00000000-0005-0000-0000-000090060000}"/>
    <cellStyle name="Comma 38" xfId="1729" xr:uid="{00000000-0005-0000-0000-000091060000}"/>
    <cellStyle name="Comma 4" xfId="1730" xr:uid="{00000000-0005-0000-0000-000092060000}"/>
    <cellStyle name="Comma 4 2" xfId="1731" xr:uid="{00000000-0005-0000-0000-000093060000}"/>
    <cellStyle name="Comma 4 2 2" xfId="1732" xr:uid="{00000000-0005-0000-0000-000094060000}"/>
    <cellStyle name="Comma 4 3" xfId="1733" xr:uid="{00000000-0005-0000-0000-000095060000}"/>
    <cellStyle name="Comma 5" xfId="1734" xr:uid="{00000000-0005-0000-0000-000096060000}"/>
    <cellStyle name="Comma 5 2" xfId="1735" xr:uid="{00000000-0005-0000-0000-000097060000}"/>
    <cellStyle name="Comma 6" xfId="1736" xr:uid="{00000000-0005-0000-0000-000098060000}"/>
    <cellStyle name="Comma 6 2" xfId="1737" xr:uid="{00000000-0005-0000-0000-000099060000}"/>
    <cellStyle name="Comma 7" xfId="1738" xr:uid="{00000000-0005-0000-0000-00009A060000}"/>
    <cellStyle name="Comma 7 2" xfId="1739" xr:uid="{00000000-0005-0000-0000-00009B060000}"/>
    <cellStyle name="Comma 8" xfId="1740" xr:uid="{00000000-0005-0000-0000-00009C060000}"/>
    <cellStyle name="Comma 8 2" xfId="1741" xr:uid="{00000000-0005-0000-0000-00009D060000}"/>
    <cellStyle name="Comma 9" xfId="1742" xr:uid="{00000000-0005-0000-0000-00009E060000}"/>
    <cellStyle name="Comma 9 2" xfId="1743" xr:uid="{00000000-0005-0000-0000-00009F060000}"/>
    <cellStyle name="comma zerodec" xfId="1744" xr:uid="{00000000-0005-0000-0000-0000A0060000}"/>
    <cellStyle name="Comma*" xfId="1745" xr:uid="{00000000-0005-0000-0000-0000A1060000}"/>
    <cellStyle name="Comma_398 reparos" xfId="1746" xr:uid="{00000000-0005-0000-0000-0000A2060000}"/>
    <cellStyle name="Comma0" xfId="1747" xr:uid="{00000000-0005-0000-0000-0000A3060000}"/>
    <cellStyle name="Comma0 - Estilo2" xfId="1748" xr:uid="{00000000-0005-0000-0000-0000A4060000}"/>
    <cellStyle name="Comma0 - Modelo1" xfId="1749" xr:uid="{00000000-0005-0000-0000-0000A5060000}"/>
    <cellStyle name="Comma0 - Modelo2" xfId="1750" xr:uid="{00000000-0005-0000-0000-0000A6060000}"/>
    <cellStyle name="Comma0 - Style1" xfId="1751" xr:uid="{00000000-0005-0000-0000-0000A7060000}"/>
    <cellStyle name="Comma0 - Style1 2" xfId="1752" xr:uid="{00000000-0005-0000-0000-0000A8060000}"/>
    <cellStyle name="Comma0 - Style1 3" xfId="1753" xr:uid="{00000000-0005-0000-0000-0000A9060000}"/>
    <cellStyle name="Comma0 - Style1 4" xfId="1754" xr:uid="{00000000-0005-0000-0000-0000AA060000}"/>
    <cellStyle name="Comma0 - Style1 5" xfId="1755" xr:uid="{00000000-0005-0000-0000-0000AB060000}"/>
    <cellStyle name="Comma0 - Style1 6" xfId="1756" xr:uid="{00000000-0005-0000-0000-0000AC060000}"/>
    <cellStyle name="Comma0 - Style1 7" xfId="1757" xr:uid="{00000000-0005-0000-0000-0000AD060000}"/>
    <cellStyle name="Comma0 - Style2" xfId="1758" xr:uid="{00000000-0005-0000-0000-0000AE060000}"/>
    <cellStyle name="Comma0 2" xfId="1759" xr:uid="{00000000-0005-0000-0000-0000AF060000}"/>
    <cellStyle name="Comma0 2 2" xfId="1760" xr:uid="{00000000-0005-0000-0000-0000B0060000}"/>
    <cellStyle name="Comma0 2 3" xfId="1761" xr:uid="{00000000-0005-0000-0000-0000B1060000}"/>
    <cellStyle name="Comma0 3" xfId="1762" xr:uid="{00000000-0005-0000-0000-0000B2060000}"/>
    <cellStyle name="Comma0 4" xfId="1763" xr:uid="{00000000-0005-0000-0000-0000B3060000}"/>
    <cellStyle name="Comma0 5" xfId="1764" xr:uid="{00000000-0005-0000-0000-0000B4060000}"/>
    <cellStyle name="Comma0 6" xfId="1765" xr:uid="{00000000-0005-0000-0000-0000B5060000}"/>
    <cellStyle name="Comma0 7" xfId="1766" xr:uid="{00000000-0005-0000-0000-0000B6060000}"/>
    <cellStyle name="Comma0 8" xfId="1767" xr:uid="{00000000-0005-0000-0000-0000B7060000}"/>
    <cellStyle name="Comma0 9" xfId="1768" xr:uid="{00000000-0005-0000-0000-0000B8060000}"/>
    <cellStyle name="Comma0_Activos Revaluados (Anx.II8 y II9)" xfId="1769" xr:uid="{00000000-0005-0000-0000-0000B9060000}"/>
    <cellStyle name="Comma1 - Modelo1" xfId="1770" xr:uid="{00000000-0005-0000-0000-0000BA060000}"/>
    <cellStyle name="Comma1 - Modelo2" xfId="1771" xr:uid="{00000000-0005-0000-0000-0000BB060000}"/>
    <cellStyle name="Comma1 - Style1" xfId="1772" xr:uid="{00000000-0005-0000-0000-0000BC060000}"/>
    <cellStyle name="Comma1 - Style2" xfId="1773" xr:uid="{00000000-0005-0000-0000-0000BD060000}"/>
    <cellStyle name="Confidential" xfId="1774" xr:uid="{00000000-0005-0000-0000-0000BE060000}"/>
    <cellStyle name="Copied" xfId="1775" xr:uid="{00000000-0005-0000-0000-0000BF060000}"/>
    <cellStyle name="COST1" xfId="1776" xr:uid="{00000000-0005-0000-0000-0000C0060000}"/>
    <cellStyle name="Credit" xfId="1777" xr:uid="{00000000-0005-0000-0000-0000C1060000}"/>
    <cellStyle name="Cuadro 1" xfId="1778" xr:uid="{00000000-0005-0000-0000-0000C2060000}"/>
    <cellStyle name="Curren" xfId="1779" xr:uid="{00000000-0005-0000-0000-0000C3060000}"/>
    <cellStyle name="Curren - Style1" xfId="1780" xr:uid="{00000000-0005-0000-0000-0000C4060000}"/>
    <cellStyle name="Curren - Style2" xfId="1781" xr:uid="{00000000-0005-0000-0000-0000C5060000}"/>
    <cellStyle name="Currency (0.00)" xfId="1782" xr:uid="{00000000-0005-0000-0000-0000C6060000}"/>
    <cellStyle name="Currency (0.00) 2" xfId="18269" xr:uid="{00000000-0005-0000-0000-0000C7060000}"/>
    <cellStyle name="Currency (2dp)" xfId="1783" xr:uid="{00000000-0005-0000-0000-0000C8060000}"/>
    <cellStyle name="Currency [00]" xfId="1784" xr:uid="{00000000-0005-0000-0000-0000C9060000}"/>
    <cellStyle name="Currency 0" xfId="1785" xr:uid="{00000000-0005-0000-0000-0000CA060000}"/>
    <cellStyle name="Currency 2" xfId="1786" xr:uid="{00000000-0005-0000-0000-0000CB060000}"/>
    <cellStyle name="Currency 2 2" xfId="1787" xr:uid="{00000000-0005-0000-0000-0000CC060000}"/>
    <cellStyle name="Currency 2*" xfId="1788" xr:uid="{00000000-0005-0000-0000-0000CD060000}"/>
    <cellStyle name="Currency 2_Comp1" xfId="1789" xr:uid="{00000000-0005-0000-0000-0000CE060000}"/>
    <cellStyle name="Currency 3*" xfId="1790" xr:uid="{00000000-0005-0000-0000-0000CF060000}"/>
    <cellStyle name="Currency Dollar" xfId="1791" xr:uid="{00000000-0005-0000-0000-0000D0060000}"/>
    <cellStyle name="Currency Dollar (2dp)" xfId="1792" xr:uid="{00000000-0005-0000-0000-0000D1060000}"/>
    <cellStyle name="Currency EUR" xfId="1793" xr:uid="{00000000-0005-0000-0000-0000D2060000}"/>
    <cellStyle name="Currency EUR (2dp)" xfId="1794" xr:uid="{00000000-0005-0000-0000-0000D3060000}"/>
    <cellStyle name="Currency Euro" xfId="1795" xr:uid="{00000000-0005-0000-0000-0000D4060000}"/>
    <cellStyle name="Currency Euro (2dp)" xfId="1796" xr:uid="{00000000-0005-0000-0000-0000D5060000}"/>
    <cellStyle name="Currency GBP" xfId="1797" xr:uid="{00000000-0005-0000-0000-0000D6060000}"/>
    <cellStyle name="Currency GBP (2dp)" xfId="1798" xr:uid="{00000000-0005-0000-0000-0000D7060000}"/>
    <cellStyle name="Currency Pound" xfId="1799" xr:uid="{00000000-0005-0000-0000-0000D8060000}"/>
    <cellStyle name="Currency Pound (2dp)" xfId="1800" xr:uid="{00000000-0005-0000-0000-0000D9060000}"/>
    <cellStyle name="Currency USD" xfId="1801" xr:uid="{00000000-0005-0000-0000-0000DA060000}"/>
    <cellStyle name="Currency USD (2dp)" xfId="1802" xr:uid="{00000000-0005-0000-0000-0000DB060000}"/>
    <cellStyle name="Currency*" xfId="1803" xr:uid="{00000000-0005-0000-0000-0000DC060000}"/>
    <cellStyle name="Currency0" xfId="1804" xr:uid="{00000000-0005-0000-0000-0000DD060000}"/>
    <cellStyle name="Currency0 2" xfId="1805" xr:uid="{00000000-0005-0000-0000-0000DE060000}"/>
    <cellStyle name="Currency1" xfId="1806" xr:uid="{00000000-0005-0000-0000-0000DF060000}"/>
    <cellStyle name="custom" xfId="1807" xr:uid="{00000000-0005-0000-0000-0000E0060000}"/>
    <cellStyle name="Dan" xfId="1808" xr:uid="{00000000-0005-0000-0000-0000E1060000}"/>
    <cellStyle name="Data" xfId="1809" xr:uid="{00000000-0005-0000-0000-0000E2060000}"/>
    <cellStyle name="DataEntry" xfId="1810" xr:uid="{00000000-0005-0000-0000-0000E3060000}"/>
    <cellStyle name="Date" xfId="1811" xr:uid="{00000000-0005-0000-0000-0000E4060000}"/>
    <cellStyle name="Date - Estilo1" xfId="1812" xr:uid="{00000000-0005-0000-0000-0000E5060000}"/>
    <cellStyle name="Date - Modelo3" xfId="1813" xr:uid="{00000000-0005-0000-0000-0000E6060000}"/>
    <cellStyle name="Date (Month)" xfId="1814" xr:uid="{00000000-0005-0000-0000-0000E7060000}"/>
    <cellStyle name="Date (Year)" xfId="1815" xr:uid="{00000000-0005-0000-0000-0000E8060000}"/>
    <cellStyle name="Date 2" xfId="1816" xr:uid="{00000000-0005-0000-0000-0000E9060000}"/>
    <cellStyle name="Date 3" xfId="1817" xr:uid="{00000000-0005-0000-0000-0000EA060000}"/>
    <cellStyle name="Date 4" xfId="1818" xr:uid="{00000000-0005-0000-0000-0000EB060000}"/>
    <cellStyle name="Date 5" xfId="1819" xr:uid="{00000000-0005-0000-0000-0000EC060000}"/>
    <cellStyle name="Date 6" xfId="1820" xr:uid="{00000000-0005-0000-0000-0000ED060000}"/>
    <cellStyle name="Date 7" xfId="1821" xr:uid="{00000000-0005-0000-0000-0000EE060000}"/>
    <cellStyle name="Date 8" xfId="1822" xr:uid="{00000000-0005-0000-0000-0000EF060000}"/>
    <cellStyle name="Date Aligned" xfId="1823" xr:uid="{00000000-0005-0000-0000-0000F0060000}"/>
    <cellStyle name="Date Aligned*" xfId="1824" xr:uid="{00000000-0005-0000-0000-0000F1060000}"/>
    <cellStyle name="Date Aligned_Comp1" xfId="1825" xr:uid="{00000000-0005-0000-0000-0000F2060000}"/>
    <cellStyle name="Date Short" xfId="1826" xr:uid="{00000000-0005-0000-0000-0000F3060000}"/>
    <cellStyle name="Date_2006 Cash Tax Summary" xfId="1827" xr:uid="{00000000-0005-0000-0000-0000F4060000}"/>
    <cellStyle name="DateLong" xfId="1828" xr:uid="{00000000-0005-0000-0000-0000F5060000}"/>
    <cellStyle name="DateShort" xfId="1829" xr:uid="{00000000-0005-0000-0000-0000F6060000}"/>
    <cellStyle name="Default" xfId="1830" xr:uid="{00000000-0005-0000-0000-0000F7060000}"/>
    <cellStyle name="DELTA" xfId="1831" xr:uid="{00000000-0005-0000-0000-0000F8060000}"/>
    <cellStyle name="Dezimal (0.0)" xfId="1832" xr:uid="{00000000-0005-0000-0000-0000F9060000}"/>
    <cellStyle name="Dezimal [0]_laroux" xfId="1833" xr:uid="{00000000-0005-0000-0000-0000FA060000}"/>
    <cellStyle name="Dezimal_laroux" xfId="1834" xr:uid="{00000000-0005-0000-0000-0000FB060000}"/>
    <cellStyle name="DIA" xfId="1835" xr:uid="{00000000-0005-0000-0000-0000FC060000}"/>
    <cellStyle name="Dia 2" xfId="1836" xr:uid="{00000000-0005-0000-0000-0000FD060000}"/>
    <cellStyle name="Dia 3" xfId="1837" xr:uid="{00000000-0005-0000-0000-0000FE060000}"/>
    <cellStyle name="Dia 4" xfId="1838" xr:uid="{00000000-0005-0000-0000-0000FF060000}"/>
    <cellStyle name="Dia 5" xfId="1839" xr:uid="{00000000-0005-0000-0000-000000070000}"/>
    <cellStyle name="Dia 6" xfId="1840" xr:uid="{00000000-0005-0000-0000-000001070000}"/>
    <cellStyle name="Dia 7" xfId="1841" xr:uid="{00000000-0005-0000-0000-000002070000}"/>
    <cellStyle name="Dia 8" xfId="1842" xr:uid="{00000000-0005-0000-0000-000003070000}"/>
    <cellStyle name="Diseño" xfId="51" xr:uid="{00000000-0005-0000-0000-000004070000}"/>
    <cellStyle name="Diseño 2" xfId="52" xr:uid="{00000000-0005-0000-0000-000005070000}"/>
    <cellStyle name="Diseño 3" xfId="1843" xr:uid="{00000000-0005-0000-0000-000006070000}"/>
    <cellStyle name="Diseño 4" xfId="1844" xr:uid="{00000000-0005-0000-0000-000007070000}"/>
    <cellStyle name="Diseño 5" xfId="1845" xr:uid="{00000000-0005-0000-0000-000008070000}"/>
    <cellStyle name="Diseño 6" xfId="1846" xr:uid="{00000000-0005-0000-0000-000009070000}"/>
    <cellStyle name="DISMINUYE" xfId="1847" xr:uid="{00000000-0005-0000-0000-00000A070000}"/>
    <cellStyle name="Dollar" xfId="1848" xr:uid="{00000000-0005-0000-0000-00000B070000}"/>
    <cellStyle name="Dollar (zero dec)" xfId="1849" xr:uid="{00000000-0005-0000-0000-00000C070000}"/>
    <cellStyle name="Dotted Line" xfId="1850" xr:uid="{00000000-0005-0000-0000-00000D070000}"/>
    <cellStyle name="Double Accounting" xfId="1851" xr:uid="{00000000-0005-0000-0000-00000E070000}"/>
    <cellStyle name="ENCABEZ1" xfId="1852" xr:uid="{00000000-0005-0000-0000-00000F070000}"/>
    <cellStyle name="Encabez1 2" xfId="1853" xr:uid="{00000000-0005-0000-0000-000010070000}"/>
    <cellStyle name="Encabez1 3" xfId="1854" xr:uid="{00000000-0005-0000-0000-000011070000}"/>
    <cellStyle name="Encabez1 4" xfId="1855" xr:uid="{00000000-0005-0000-0000-000012070000}"/>
    <cellStyle name="Encabez1 5" xfId="1856" xr:uid="{00000000-0005-0000-0000-000013070000}"/>
    <cellStyle name="Encabez1 6" xfId="1857" xr:uid="{00000000-0005-0000-0000-000014070000}"/>
    <cellStyle name="Encabez1 7" xfId="1858" xr:uid="{00000000-0005-0000-0000-000015070000}"/>
    <cellStyle name="Encabez1 8" xfId="1859" xr:uid="{00000000-0005-0000-0000-000016070000}"/>
    <cellStyle name="ENCABEZ2" xfId="1860" xr:uid="{00000000-0005-0000-0000-000017070000}"/>
    <cellStyle name="Encabez2 2" xfId="1861" xr:uid="{00000000-0005-0000-0000-000018070000}"/>
    <cellStyle name="Encabez2 3" xfId="1862" xr:uid="{00000000-0005-0000-0000-000019070000}"/>
    <cellStyle name="Encabez2 4" xfId="1863" xr:uid="{00000000-0005-0000-0000-00001A070000}"/>
    <cellStyle name="Encabez2 5" xfId="1864" xr:uid="{00000000-0005-0000-0000-00001B070000}"/>
    <cellStyle name="Encabez2 6" xfId="1865" xr:uid="{00000000-0005-0000-0000-00001C070000}"/>
    <cellStyle name="Encabez2 7" xfId="1866" xr:uid="{00000000-0005-0000-0000-00001D070000}"/>
    <cellStyle name="Encabez2 8" xfId="1867" xr:uid="{00000000-0005-0000-0000-00001E070000}"/>
    <cellStyle name="Encabezado 1" xfId="18653" builtinId="16" customBuiltin="1"/>
    <cellStyle name="Encabezado 1 2" xfId="18732" xr:uid="{F1223021-1D1F-42F1-A281-F5CDCED221FC}"/>
    <cellStyle name="Encabezado 4" xfId="18655" builtinId="19" customBuiltin="1"/>
    <cellStyle name="Encabezado 4 2" xfId="1868" xr:uid="{00000000-0005-0000-0000-000021070000}"/>
    <cellStyle name="Encabezado 4 2 2" xfId="1869" xr:uid="{00000000-0005-0000-0000-000022070000}"/>
    <cellStyle name="Encabezado 4 2 3" xfId="1870" xr:uid="{00000000-0005-0000-0000-000023070000}"/>
    <cellStyle name="Énfasis1" xfId="18714" builtinId="29" customBuiltin="1"/>
    <cellStyle name="Énfasis1 2" xfId="1871" xr:uid="{00000000-0005-0000-0000-000024070000}"/>
    <cellStyle name="Énfasis1 2 2" xfId="1872" xr:uid="{00000000-0005-0000-0000-000025070000}"/>
    <cellStyle name="Énfasis1 2 3" xfId="1873" xr:uid="{00000000-0005-0000-0000-000026070000}"/>
    <cellStyle name="Énfasis2" xfId="18717" builtinId="33" customBuiltin="1"/>
    <cellStyle name="Énfasis2 2" xfId="1874" xr:uid="{00000000-0005-0000-0000-000027070000}"/>
    <cellStyle name="Énfasis2 2 2" xfId="1875" xr:uid="{00000000-0005-0000-0000-000028070000}"/>
    <cellStyle name="Énfasis2 2 3" xfId="1876" xr:uid="{00000000-0005-0000-0000-000029070000}"/>
    <cellStyle name="Énfasis3" xfId="18720" builtinId="37" customBuiltin="1"/>
    <cellStyle name="Énfasis3 2" xfId="1877" xr:uid="{00000000-0005-0000-0000-00002A070000}"/>
    <cellStyle name="Énfasis3 2 2" xfId="1878" xr:uid="{00000000-0005-0000-0000-00002B070000}"/>
    <cellStyle name="Énfasis3 2 3" xfId="1879" xr:uid="{00000000-0005-0000-0000-00002C070000}"/>
    <cellStyle name="Énfasis4" xfId="18723" builtinId="41" customBuiltin="1"/>
    <cellStyle name="Énfasis4 2" xfId="1880" xr:uid="{00000000-0005-0000-0000-00002D070000}"/>
    <cellStyle name="Énfasis4 2 2" xfId="1881" xr:uid="{00000000-0005-0000-0000-00002E070000}"/>
    <cellStyle name="Énfasis4 2 3" xfId="1882" xr:uid="{00000000-0005-0000-0000-00002F070000}"/>
    <cellStyle name="Énfasis5" xfId="18726" builtinId="45" customBuiltin="1"/>
    <cellStyle name="Énfasis5 2" xfId="1883" xr:uid="{00000000-0005-0000-0000-000030070000}"/>
    <cellStyle name="Énfasis5 2 2" xfId="1884" xr:uid="{00000000-0005-0000-0000-000031070000}"/>
    <cellStyle name="Énfasis5 2 3" xfId="1885" xr:uid="{00000000-0005-0000-0000-000032070000}"/>
    <cellStyle name="Énfasis6" xfId="18729" builtinId="49" customBuiltin="1"/>
    <cellStyle name="Énfasis6 2" xfId="1886" xr:uid="{00000000-0005-0000-0000-000033070000}"/>
    <cellStyle name="Énfasis6 2 2" xfId="1887" xr:uid="{00000000-0005-0000-0000-000034070000}"/>
    <cellStyle name="Énfasis6 2 3" xfId="1888" xr:uid="{00000000-0005-0000-0000-000035070000}"/>
    <cellStyle name="Enter Currency (0)" xfId="1889" xr:uid="{00000000-0005-0000-0000-000036070000}"/>
    <cellStyle name="Enter Currency (2)" xfId="1890" xr:uid="{00000000-0005-0000-0000-000037070000}"/>
    <cellStyle name="Enter Units (0)" xfId="1891" xr:uid="{00000000-0005-0000-0000-000038070000}"/>
    <cellStyle name="Enter Units (1)" xfId="1892" xr:uid="{00000000-0005-0000-0000-000039070000}"/>
    <cellStyle name="Enter Units (2)" xfId="1893" xr:uid="{00000000-0005-0000-0000-00003A070000}"/>
    <cellStyle name="Entered" xfId="1894" xr:uid="{00000000-0005-0000-0000-00003B070000}"/>
    <cellStyle name="Entrada" xfId="18656" builtinId="20" customBuiltin="1"/>
    <cellStyle name="Entrada 2" xfId="1895" xr:uid="{00000000-0005-0000-0000-00003D070000}"/>
    <cellStyle name="Entrada 2 2" xfId="1896" xr:uid="{00000000-0005-0000-0000-00003E070000}"/>
    <cellStyle name="Entrada 2 3" xfId="1897" xr:uid="{00000000-0005-0000-0000-00003F070000}"/>
    <cellStyle name="Entrada 3" xfId="14859" xr:uid="{00000000-0005-0000-0000-000040070000}"/>
    <cellStyle name="Estilo 1" xfId="1898" xr:uid="{00000000-0005-0000-0000-000041070000}"/>
    <cellStyle name="Estilo 1 2" xfId="1899" xr:uid="{00000000-0005-0000-0000-000042070000}"/>
    <cellStyle name="Estilo 1 2 2" xfId="1900" xr:uid="{00000000-0005-0000-0000-000043070000}"/>
    <cellStyle name="Estilo 1 2 3" xfId="1901" xr:uid="{00000000-0005-0000-0000-000044070000}"/>
    <cellStyle name="Estilo 1 3" xfId="1902" xr:uid="{00000000-0005-0000-0000-000045070000}"/>
    <cellStyle name="Estilo 1_05 Análisis de Cuenta 18160202  DIC-10" xfId="1903" xr:uid="{00000000-0005-0000-0000-000046070000}"/>
    <cellStyle name="Estilo 2" xfId="1904" xr:uid="{00000000-0005-0000-0000-000047070000}"/>
    <cellStyle name="Estilo 3" xfId="1905" xr:uid="{00000000-0005-0000-0000-000048070000}"/>
    <cellStyle name="Euro" xfId="53" xr:uid="{00000000-0005-0000-0000-000049070000}"/>
    <cellStyle name="Euro 10" xfId="1906" xr:uid="{00000000-0005-0000-0000-00004A070000}"/>
    <cellStyle name="Euro 11" xfId="1907" xr:uid="{00000000-0005-0000-0000-00004B070000}"/>
    <cellStyle name="Euro 12" xfId="1908" xr:uid="{00000000-0005-0000-0000-00004C070000}"/>
    <cellStyle name="Euro 13" xfId="1909" xr:uid="{00000000-0005-0000-0000-00004D070000}"/>
    <cellStyle name="Euro 14" xfId="1910" xr:uid="{00000000-0005-0000-0000-00004E070000}"/>
    <cellStyle name="Euro 15" xfId="1911" xr:uid="{00000000-0005-0000-0000-00004F070000}"/>
    <cellStyle name="Euro 16" xfId="1912" xr:uid="{00000000-0005-0000-0000-000050070000}"/>
    <cellStyle name="Euro 17" xfId="1913" xr:uid="{00000000-0005-0000-0000-000051070000}"/>
    <cellStyle name="Euro 18" xfId="1914" xr:uid="{00000000-0005-0000-0000-000052070000}"/>
    <cellStyle name="Euro 19" xfId="1915" xr:uid="{00000000-0005-0000-0000-000053070000}"/>
    <cellStyle name="Euro 2" xfId="54" xr:uid="{00000000-0005-0000-0000-000054070000}"/>
    <cellStyle name="Euro 2 2" xfId="1917" xr:uid="{00000000-0005-0000-0000-000055070000}"/>
    <cellStyle name="Euro 2 3" xfId="14819" xr:uid="{00000000-0005-0000-0000-000056070000}"/>
    <cellStyle name="Euro 2 4" xfId="15167" xr:uid="{00000000-0005-0000-0000-000057070000}"/>
    <cellStyle name="Euro 2 5" xfId="1916" xr:uid="{00000000-0005-0000-0000-000058070000}"/>
    <cellStyle name="Euro 20" xfId="1918" xr:uid="{00000000-0005-0000-0000-000059070000}"/>
    <cellStyle name="Euro 21" xfId="1919" xr:uid="{00000000-0005-0000-0000-00005A070000}"/>
    <cellStyle name="Euro 22" xfId="1920" xr:uid="{00000000-0005-0000-0000-00005B070000}"/>
    <cellStyle name="Euro 22 10" xfId="1921" xr:uid="{00000000-0005-0000-0000-00005C070000}"/>
    <cellStyle name="Euro 22 11" xfId="1922" xr:uid="{00000000-0005-0000-0000-00005D070000}"/>
    <cellStyle name="Euro 22 2" xfId="1923" xr:uid="{00000000-0005-0000-0000-00005E070000}"/>
    <cellStyle name="Euro 22 2 2" xfId="1924" xr:uid="{00000000-0005-0000-0000-00005F070000}"/>
    <cellStyle name="Euro 22 2 3" xfId="1925" xr:uid="{00000000-0005-0000-0000-000060070000}"/>
    <cellStyle name="Euro 22 2 4" xfId="1926" xr:uid="{00000000-0005-0000-0000-000061070000}"/>
    <cellStyle name="Euro 22 2 5" xfId="1927" xr:uid="{00000000-0005-0000-0000-000062070000}"/>
    <cellStyle name="Euro 22 2 6" xfId="1928" xr:uid="{00000000-0005-0000-0000-000063070000}"/>
    <cellStyle name="Euro 22 3" xfId="1929" xr:uid="{00000000-0005-0000-0000-000064070000}"/>
    <cellStyle name="Euro 22 4" xfId="1930" xr:uid="{00000000-0005-0000-0000-000065070000}"/>
    <cellStyle name="Euro 22 5" xfId="1931" xr:uid="{00000000-0005-0000-0000-000066070000}"/>
    <cellStyle name="Euro 22 6" xfId="1932" xr:uid="{00000000-0005-0000-0000-000067070000}"/>
    <cellStyle name="Euro 22 7" xfId="1933" xr:uid="{00000000-0005-0000-0000-000068070000}"/>
    <cellStyle name="Euro 22 8" xfId="1934" xr:uid="{00000000-0005-0000-0000-000069070000}"/>
    <cellStyle name="Euro 22 9" xfId="1935" xr:uid="{00000000-0005-0000-0000-00006A070000}"/>
    <cellStyle name="Euro 23" xfId="1936" xr:uid="{00000000-0005-0000-0000-00006B070000}"/>
    <cellStyle name="Euro 24" xfId="1937" xr:uid="{00000000-0005-0000-0000-00006C070000}"/>
    <cellStyle name="Euro 25" xfId="1938" xr:uid="{00000000-0005-0000-0000-00006D070000}"/>
    <cellStyle name="Euro 26" xfId="1939" xr:uid="{00000000-0005-0000-0000-00006E070000}"/>
    <cellStyle name="Euro 27" xfId="1940" xr:uid="{00000000-0005-0000-0000-00006F070000}"/>
    <cellStyle name="Euro 28" xfId="1941" xr:uid="{00000000-0005-0000-0000-000070070000}"/>
    <cellStyle name="Euro 29" xfId="1942" xr:uid="{00000000-0005-0000-0000-000071070000}"/>
    <cellStyle name="Euro 3" xfId="174" xr:uid="{00000000-0005-0000-0000-000072070000}"/>
    <cellStyle name="Euro 3 2" xfId="14907" xr:uid="{00000000-0005-0000-0000-000073070000}"/>
    <cellStyle name="Euro 3 2 2" xfId="15186" xr:uid="{00000000-0005-0000-0000-000074070000}"/>
    <cellStyle name="Euro 3 3" xfId="17847" xr:uid="{00000000-0005-0000-0000-000075070000}"/>
    <cellStyle name="Euro 3 3 2" xfId="21260" xr:uid="{7816D063-A8E4-4977-8F89-EAA235A7C135}"/>
    <cellStyle name="Euro 3 4" xfId="1943" xr:uid="{00000000-0005-0000-0000-000076070000}"/>
    <cellStyle name="Euro 30" xfId="1944" xr:uid="{00000000-0005-0000-0000-000077070000}"/>
    <cellStyle name="Euro 30 2" xfId="1945" xr:uid="{00000000-0005-0000-0000-000078070000}"/>
    <cellStyle name="Euro 30 3" xfId="1946" xr:uid="{00000000-0005-0000-0000-000079070000}"/>
    <cellStyle name="Euro 30 4" xfId="1947" xr:uid="{00000000-0005-0000-0000-00007A070000}"/>
    <cellStyle name="Euro 30 5" xfId="1948" xr:uid="{00000000-0005-0000-0000-00007B070000}"/>
    <cellStyle name="Euro 30 6" xfId="1949" xr:uid="{00000000-0005-0000-0000-00007C070000}"/>
    <cellStyle name="Euro 31" xfId="1950" xr:uid="{00000000-0005-0000-0000-00007D070000}"/>
    <cellStyle name="Euro 32" xfId="1951" xr:uid="{00000000-0005-0000-0000-00007E070000}"/>
    <cellStyle name="Euro 33" xfId="1952" xr:uid="{00000000-0005-0000-0000-00007F070000}"/>
    <cellStyle name="Euro 34" xfId="1953" xr:uid="{00000000-0005-0000-0000-000080070000}"/>
    <cellStyle name="Euro 35" xfId="1954" xr:uid="{00000000-0005-0000-0000-000081070000}"/>
    <cellStyle name="Euro 36" xfId="1955" xr:uid="{00000000-0005-0000-0000-000082070000}"/>
    <cellStyle name="Euro 37" xfId="1956" xr:uid="{00000000-0005-0000-0000-000083070000}"/>
    <cellStyle name="Euro 38" xfId="1957" xr:uid="{00000000-0005-0000-0000-000084070000}"/>
    <cellStyle name="Euro 39" xfId="1958" xr:uid="{00000000-0005-0000-0000-000085070000}"/>
    <cellStyle name="Euro 4" xfId="1959" xr:uid="{00000000-0005-0000-0000-000086070000}"/>
    <cellStyle name="Euro 4 2" xfId="15198" xr:uid="{00000000-0005-0000-0000-000087070000}"/>
    <cellStyle name="Euro 40" xfId="14805" xr:uid="{00000000-0005-0000-0000-000088070000}"/>
    <cellStyle name="Euro 5" xfId="1960" xr:uid="{00000000-0005-0000-0000-000089070000}"/>
    <cellStyle name="Euro 6" xfId="1961" xr:uid="{00000000-0005-0000-0000-00008A070000}"/>
    <cellStyle name="Euro 7" xfId="1962" xr:uid="{00000000-0005-0000-0000-00008B070000}"/>
    <cellStyle name="Euro 8" xfId="1963" xr:uid="{00000000-0005-0000-0000-00008C070000}"/>
    <cellStyle name="Euro 9" xfId="1964" xr:uid="{00000000-0005-0000-0000-00008D070000}"/>
    <cellStyle name="Excel Built-in Normal" xfId="17812" xr:uid="{00000000-0005-0000-0000-00008E070000}"/>
    <cellStyle name="Excel Built-in Normal 2" xfId="17811" xr:uid="{00000000-0005-0000-0000-00008F070000}"/>
    <cellStyle name="Excel Built-in Normal 3" xfId="17810" xr:uid="{00000000-0005-0000-0000-000090070000}"/>
    <cellStyle name="Excel Built-in Normal 4" xfId="17809" xr:uid="{00000000-0005-0000-0000-000091070000}"/>
    <cellStyle name="Excel Built-in Normal 5" xfId="14988" xr:uid="{00000000-0005-0000-0000-000092070000}"/>
    <cellStyle name="Excel Built-in Normal 6" xfId="17808" xr:uid="{00000000-0005-0000-0000-000093070000}"/>
    <cellStyle name="Excel Built-in Normal 7" xfId="17807" xr:uid="{00000000-0005-0000-0000-000094070000}"/>
    <cellStyle name="Excel Built-in Normal 8" xfId="17806" xr:uid="{00000000-0005-0000-0000-000095070000}"/>
    <cellStyle name="Excel.Chart" xfId="1965" xr:uid="{00000000-0005-0000-0000-000096070000}"/>
    <cellStyle name="Explanatory Text" xfId="231" xr:uid="{00000000-0005-0000-0000-000097070000}"/>
    <cellStyle name="Explanatory Text 2" xfId="1966" xr:uid="{00000000-0005-0000-0000-000098070000}"/>
    <cellStyle name="Explanatory Text 3" xfId="18651" xr:uid="{00000000-0005-0000-0000-000099070000}"/>
    <cellStyle name="EY House" xfId="1967" xr:uid="{00000000-0005-0000-0000-00009A070000}"/>
    <cellStyle name="EYBlocked" xfId="1968" xr:uid="{00000000-0005-0000-0000-00009B070000}"/>
    <cellStyle name="EYCallUp" xfId="1969" xr:uid="{00000000-0005-0000-0000-00009C070000}"/>
    <cellStyle name="EYCheck" xfId="1970" xr:uid="{00000000-0005-0000-0000-00009D070000}"/>
    <cellStyle name="EYDate" xfId="1971" xr:uid="{00000000-0005-0000-0000-00009E070000}"/>
    <cellStyle name="EYDeviant" xfId="1972" xr:uid="{00000000-0005-0000-0000-00009F070000}"/>
    <cellStyle name="EYHeader1" xfId="1973" xr:uid="{00000000-0005-0000-0000-0000A0070000}"/>
    <cellStyle name="EYHeader1 2" xfId="18249" xr:uid="{00000000-0005-0000-0000-0000A1070000}"/>
    <cellStyle name="EYHeader2" xfId="1974" xr:uid="{00000000-0005-0000-0000-0000A2070000}"/>
    <cellStyle name="EYHeader3" xfId="1975" xr:uid="{00000000-0005-0000-0000-0000A3070000}"/>
    <cellStyle name="EYInputDate" xfId="1976" xr:uid="{00000000-0005-0000-0000-0000A4070000}"/>
    <cellStyle name="EYInputPercent" xfId="1977" xr:uid="{00000000-0005-0000-0000-0000A5070000}"/>
    <cellStyle name="EYInputValue" xfId="1978" xr:uid="{00000000-0005-0000-0000-0000A6070000}"/>
    <cellStyle name="EYNormal" xfId="1979" xr:uid="{00000000-0005-0000-0000-0000A7070000}"/>
    <cellStyle name="EYPercent" xfId="1980" xr:uid="{00000000-0005-0000-0000-0000A8070000}"/>
    <cellStyle name="EYPercentCapped" xfId="1981" xr:uid="{00000000-0005-0000-0000-0000A9070000}"/>
    <cellStyle name="EYSubTotal" xfId="1982" xr:uid="{00000000-0005-0000-0000-0000AA070000}"/>
    <cellStyle name="EYSubTotal 2" xfId="18367" xr:uid="{00000000-0005-0000-0000-0000AB070000}"/>
    <cellStyle name="EYTotal" xfId="1983" xr:uid="{00000000-0005-0000-0000-0000AC070000}"/>
    <cellStyle name="EYWIP" xfId="1984" xr:uid="{00000000-0005-0000-0000-0000AD070000}"/>
    <cellStyle name="F2" xfId="1985" xr:uid="{00000000-0005-0000-0000-0000AE070000}"/>
    <cellStyle name="F3" xfId="1986" xr:uid="{00000000-0005-0000-0000-0000AF070000}"/>
    <cellStyle name="F4" xfId="1987" xr:uid="{00000000-0005-0000-0000-0000B0070000}"/>
    <cellStyle name="F5" xfId="1988" xr:uid="{00000000-0005-0000-0000-0000B1070000}"/>
    <cellStyle name="F6" xfId="1989" xr:uid="{00000000-0005-0000-0000-0000B2070000}"/>
    <cellStyle name="F7" xfId="1990" xr:uid="{00000000-0005-0000-0000-0000B3070000}"/>
    <cellStyle name="F8" xfId="1991" xr:uid="{00000000-0005-0000-0000-0000B4070000}"/>
    <cellStyle name="Factor" xfId="1992" xr:uid="{00000000-0005-0000-0000-0000B5070000}"/>
    <cellStyle name="Fecha" xfId="1993" xr:uid="{00000000-0005-0000-0000-0000B6070000}"/>
    <cellStyle name="Fecha 2" xfId="1994" xr:uid="{00000000-0005-0000-0000-0000B7070000}"/>
    <cellStyle name="Fecha 3" xfId="1995" xr:uid="{00000000-0005-0000-0000-0000B8070000}"/>
    <cellStyle name="Fecha 4" xfId="1996" xr:uid="{00000000-0005-0000-0000-0000B9070000}"/>
    <cellStyle name="Fecha 5" xfId="1997" xr:uid="{00000000-0005-0000-0000-0000BA070000}"/>
    <cellStyle name="Fecha 6" xfId="1998" xr:uid="{00000000-0005-0000-0000-0000BB070000}"/>
    <cellStyle name="Fecha 7" xfId="1999" xr:uid="{00000000-0005-0000-0000-0000BC070000}"/>
    <cellStyle name="Fijo" xfId="2000" xr:uid="{00000000-0005-0000-0000-0000BD070000}"/>
    <cellStyle name="Fijo 2" xfId="2001" xr:uid="{00000000-0005-0000-0000-0000BE070000}"/>
    <cellStyle name="Fijo 3" xfId="2002" xr:uid="{00000000-0005-0000-0000-0000BF070000}"/>
    <cellStyle name="Fijo 4" xfId="2003" xr:uid="{00000000-0005-0000-0000-0000C0070000}"/>
    <cellStyle name="Fijo 5" xfId="2004" xr:uid="{00000000-0005-0000-0000-0000C1070000}"/>
    <cellStyle name="Fijo 6" xfId="2005" xr:uid="{00000000-0005-0000-0000-0000C2070000}"/>
    <cellStyle name="Fijo 7" xfId="2006" xr:uid="{00000000-0005-0000-0000-0000C3070000}"/>
    <cellStyle name="Fijo 8" xfId="2007" xr:uid="{00000000-0005-0000-0000-0000C4070000}"/>
    <cellStyle name="fina" xfId="2008" xr:uid="{00000000-0005-0000-0000-0000C5070000}"/>
    <cellStyle name="FINANCIERO" xfId="2009" xr:uid="{00000000-0005-0000-0000-0000C6070000}"/>
    <cellStyle name="Financiero 2" xfId="2010" xr:uid="{00000000-0005-0000-0000-0000C7070000}"/>
    <cellStyle name="Financiero 3" xfId="2011" xr:uid="{00000000-0005-0000-0000-0000C8070000}"/>
    <cellStyle name="Financiero 4" xfId="2012" xr:uid="{00000000-0005-0000-0000-0000C9070000}"/>
    <cellStyle name="Financiero 5" xfId="2013" xr:uid="{00000000-0005-0000-0000-0000CA070000}"/>
    <cellStyle name="Financiero 6" xfId="2014" xr:uid="{00000000-0005-0000-0000-0000CB070000}"/>
    <cellStyle name="Financiero 7" xfId="2015" xr:uid="{00000000-0005-0000-0000-0000CC070000}"/>
    <cellStyle name="Financiero 8" xfId="2016" xr:uid="{00000000-0005-0000-0000-0000CD070000}"/>
    <cellStyle name="Finanční0" xfId="2017" xr:uid="{00000000-0005-0000-0000-0000CE070000}"/>
    <cellStyle name="Fixed" xfId="2018" xr:uid="{00000000-0005-0000-0000-0000CF070000}"/>
    <cellStyle name="Fixed 2" xfId="2019" xr:uid="{00000000-0005-0000-0000-0000D0070000}"/>
    <cellStyle name="Fixed 3" xfId="2020" xr:uid="{00000000-0005-0000-0000-0000D1070000}"/>
    <cellStyle name="Fixed 4" xfId="2021" xr:uid="{00000000-0005-0000-0000-0000D2070000}"/>
    <cellStyle name="Fixed 5" xfId="2022" xr:uid="{00000000-0005-0000-0000-0000D3070000}"/>
    <cellStyle name="Fixed 6" xfId="2023" xr:uid="{00000000-0005-0000-0000-0000D4070000}"/>
    <cellStyle name="Fixed 7" xfId="2024" xr:uid="{00000000-0005-0000-0000-0000D5070000}"/>
    <cellStyle name="Fixed 8" xfId="2025" xr:uid="{00000000-0005-0000-0000-0000D6070000}"/>
    <cellStyle name="Fixo" xfId="2026" xr:uid="{00000000-0005-0000-0000-0000D7070000}"/>
    <cellStyle name="Flechas" xfId="2027" xr:uid="{00000000-0005-0000-0000-0000D8070000}"/>
    <cellStyle name="Footnote" xfId="2028" xr:uid="{00000000-0005-0000-0000-0000D9070000}"/>
    <cellStyle name="forms" xfId="2029" xr:uid="{00000000-0005-0000-0000-0000DA070000}"/>
    <cellStyle name="Formula10" xfId="2030" xr:uid="{00000000-0005-0000-0000-0000DB070000}"/>
    <cellStyle name="Formula8" xfId="2031" xr:uid="{00000000-0005-0000-0000-0000DC070000}"/>
    <cellStyle name="ƒp[ƒZƒ“ƒg_pldt" xfId="2032" xr:uid="{00000000-0005-0000-0000-0000DD070000}"/>
    <cellStyle name="General" xfId="2033" xr:uid="{00000000-0005-0000-0000-0000DE070000}"/>
    <cellStyle name="Gloria" xfId="2034" xr:uid="{00000000-0005-0000-0000-0000DF070000}"/>
    <cellStyle name="Good" xfId="18736" xr:uid="{EE3732BA-F20A-45FC-B756-A7D870210311}"/>
    <cellStyle name="Grey" xfId="2035" xr:uid="{00000000-0005-0000-0000-0000E0070000}"/>
    <cellStyle name="Growth" xfId="2036" xr:uid="{00000000-0005-0000-0000-0000E1070000}"/>
    <cellStyle name="H0" xfId="2037" xr:uid="{00000000-0005-0000-0000-0000E2070000}"/>
    <cellStyle name="H1" xfId="2038" xr:uid="{00000000-0005-0000-0000-0000E3070000}"/>
    <cellStyle name="H2" xfId="2039" xr:uid="{00000000-0005-0000-0000-0000E4070000}"/>
    <cellStyle name="H3" xfId="2040" xr:uid="{00000000-0005-0000-0000-0000E5070000}"/>
    <cellStyle name="H4" xfId="2041" xr:uid="{00000000-0005-0000-0000-0000E6070000}"/>
    <cellStyle name="hard no." xfId="2042" xr:uid="{00000000-0005-0000-0000-0000E7070000}"/>
    <cellStyle name="hard no. 2" xfId="17999" xr:uid="{00000000-0005-0000-0000-0000E8070000}"/>
    <cellStyle name="Hard Percent" xfId="2043" xr:uid="{00000000-0005-0000-0000-0000E9070000}"/>
    <cellStyle name="Header" xfId="2044" xr:uid="{00000000-0005-0000-0000-0000EA070000}"/>
    <cellStyle name="Header1" xfId="2045" xr:uid="{00000000-0005-0000-0000-0000EB070000}"/>
    <cellStyle name="Header2" xfId="2046" xr:uid="{00000000-0005-0000-0000-0000EC070000}"/>
    <cellStyle name="Header2 2" xfId="17998" xr:uid="{00000000-0005-0000-0000-0000ED070000}"/>
    <cellStyle name="Heading" xfId="2047" xr:uid="{00000000-0005-0000-0000-0000EE070000}"/>
    <cellStyle name="Heading 1" xfId="18737" xr:uid="{46F47E9B-3CDD-40FA-8CBE-CBB668E98652}"/>
    <cellStyle name="Heading 1 2" xfId="2049" xr:uid="{00000000-0005-0000-0000-0000EF070000}"/>
    <cellStyle name="Heading 1 3" xfId="15094" xr:uid="{00000000-0005-0000-0000-0000F0070000}"/>
    <cellStyle name="Heading 1 4" xfId="2048" xr:uid="{00000000-0005-0000-0000-0000F1070000}"/>
    <cellStyle name="Heading 2" xfId="226" xr:uid="{00000000-0005-0000-0000-0000F2070000}"/>
    <cellStyle name="Heading 2 2" xfId="2051" xr:uid="{00000000-0005-0000-0000-0000F3070000}"/>
    <cellStyle name="Heading 2 3" xfId="15155" xr:uid="{00000000-0005-0000-0000-0000F4070000}"/>
    <cellStyle name="Heading 2 4" xfId="2050" xr:uid="{00000000-0005-0000-0000-0000F5070000}"/>
    <cellStyle name="Heading 3" xfId="227" xr:uid="{00000000-0005-0000-0000-0000F6070000}"/>
    <cellStyle name="Heading 3 2" xfId="2052" xr:uid="{00000000-0005-0000-0000-0000F7070000}"/>
    <cellStyle name="Heading 3 3" xfId="18654" xr:uid="{00000000-0005-0000-0000-0000F8070000}"/>
    <cellStyle name="Heading 4" xfId="18738" xr:uid="{889E1468-25B8-4D36-A68B-9489C9983782}"/>
    <cellStyle name="Heading1" xfId="2053" xr:uid="{00000000-0005-0000-0000-0000F9070000}"/>
    <cellStyle name="Heading1 2" xfId="2054" xr:uid="{00000000-0005-0000-0000-0000FA070000}"/>
    <cellStyle name="Heading1 3" xfId="2055" xr:uid="{00000000-0005-0000-0000-0000FB070000}"/>
    <cellStyle name="Heading1 4" xfId="2056" xr:uid="{00000000-0005-0000-0000-0000FC070000}"/>
    <cellStyle name="Heading1 5" xfId="2057" xr:uid="{00000000-0005-0000-0000-0000FD070000}"/>
    <cellStyle name="Heading1 6" xfId="2058" xr:uid="{00000000-0005-0000-0000-0000FE070000}"/>
    <cellStyle name="Heading1 7" xfId="2059" xr:uid="{00000000-0005-0000-0000-0000FF070000}"/>
    <cellStyle name="Heading2" xfId="2060" xr:uid="{00000000-0005-0000-0000-000000080000}"/>
    <cellStyle name="Heading2 2" xfId="2061" xr:uid="{00000000-0005-0000-0000-000001080000}"/>
    <cellStyle name="Heading2 3" xfId="2062" xr:uid="{00000000-0005-0000-0000-000002080000}"/>
    <cellStyle name="Heading2 4" xfId="2063" xr:uid="{00000000-0005-0000-0000-000003080000}"/>
    <cellStyle name="Heading2 5" xfId="2064" xr:uid="{00000000-0005-0000-0000-000004080000}"/>
    <cellStyle name="Heading2 6" xfId="2065" xr:uid="{00000000-0005-0000-0000-000005080000}"/>
    <cellStyle name="Heading2 7" xfId="2066" xr:uid="{00000000-0005-0000-0000-000006080000}"/>
    <cellStyle name="HEADINGS" xfId="2067" xr:uid="{00000000-0005-0000-0000-000007080000}"/>
    <cellStyle name="HEADINGSTOP" xfId="2068" xr:uid="{00000000-0005-0000-0000-000008080000}"/>
    <cellStyle name="Helv 10 Bold" xfId="2069" xr:uid="{00000000-0005-0000-0000-000009080000}"/>
    <cellStyle name="Helv 12 Bold" xfId="2070" xr:uid="{00000000-0005-0000-0000-00000A080000}"/>
    <cellStyle name="Helv 9 ctr wrap" xfId="2071" xr:uid="{00000000-0005-0000-0000-00000B080000}"/>
    <cellStyle name="Helv 9 ctr wrap 2" xfId="15126" xr:uid="{00000000-0005-0000-0000-00000C080000}"/>
    <cellStyle name="Helv 9 lft wrap" xfId="2072" xr:uid="{00000000-0005-0000-0000-00000D080000}"/>
    <cellStyle name="HIGHLIGHT" xfId="2073" xr:uid="{00000000-0005-0000-0000-00000E080000}"/>
    <cellStyle name="Hipervínculo" xfId="7" builtinId="8"/>
    <cellStyle name="Hipervínculo 10" xfId="2074" xr:uid="{00000000-0005-0000-0000-000010080000}"/>
    <cellStyle name="Hipervínculo 11" xfId="17843" xr:uid="{00000000-0005-0000-0000-000011080000}"/>
    <cellStyle name="Hipervínculo 2" xfId="157" xr:uid="{00000000-0005-0000-0000-000012080000}"/>
    <cellStyle name="Hipervínculo 2 2" xfId="17833" xr:uid="{00000000-0005-0000-0000-000013080000}"/>
    <cellStyle name="Hipervínculo 2 3" xfId="15098" xr:uid="{00000000-0005-0000-0000-000014080000}"/>
    <cellStyle name="Hipervínculo 2 4" xfId="15181" xr:uid="{00000000-0005-0000-0000-000015080000}"/>
    <cellStyle name="Hipervínculo 2 5" xfId="2075" xr:uid="{00000000-0005-0000-0000-000016080000}"/>
    <cellStyle name="Hipervínculo 3" xfId="2076" xr:uid="{00000000-0005-0000-0000-000017080000}"/>
    <cellStyle name="Hipervínculo 4" xfId="2077" xr:uid="{00000000-0005-0000-0000-000018080000}"/>
    <cellStyle name="Hipervínculo 5" xfId="2078" xr:uid="{00000000-0005-0000-0000-000019080000}"/>
    <cellStyle name="Hipervínculo 6" xfId="2079" xr:uid="{00000000-0005-0000-0000-00001A080000}"/>
    <cellStyle name="Hipervínculo 7" xfId="2080" xr:uid="{00000000-0005-0000-0000-00001B080000}"/>
    <cellStyle name="Hipervínculo 8" xfId="2081" xr:uid="{00000000-0005-0000-0000-00001C080000}"/>
    <cellStyle name="Hipervínculo 9" xfId="2082" xr:uid="{00000000-0005-0000-0000-00001D080000}"/>
    <cellStyle name="Hipervínculo visitado 2" xfId="2083" xr:uid="{00000000-0005-0000-0000-00001E080000}"/>
    <cellStyle name="Hipervínculo visitado 3" xfId="2084" xr:uid="{00000000-0005-0000-0000-00001F080000}"/>
    <cellStyle name="Hyperlink 2" xfId="2085" xr:uid="{00000000-0005-0000-0000-000020080000}"/>
    <cellStyle name="Incorrecto" xfId="18710" builtinId="27" customBuiltin="1"/>
    <cellStyle name="Incorrecto 2" xfId="2086" xr:uid="{00000000-0005-0000-0000-000021080000}"/>
    <cellStyle name="Incorrecto 2 2" xfId="2087" xr:uid="{00000000-0005-0000-0000-000022080000}"/>
    <cellStyle name="Incorrecto 2 3" xfId="2088" xr:uid="{00000000-0005-0000-0000-000023080000}"/>
    <cellStyle name="Indent" xfId="2089" xr:uid="{00000000-0005-0000-0000-000024080000}"/>
    <cellStyle name="INDEX" xfId="2090" xr:uid="{00000000-0005-0000-0000-000025080000}"/>
    <cellStyle name="InLink" xfId="2091" xr:uid="{00000000-0005-0000-0000-000026080000}"/>
    <cellStyle name="Input" xfId="18739" xr:uid="{3DA102E0-587E-4132-8432-0080EFE3909D}"/>
    <cellStyle name="Input [yellow]" xfId="2093" xr:uid="{00000000-0005-0000-0000-000027080000}"/>
    <cellStyle name="Input [yellow] 2" xfId="17997" xr:uid="{00000000-0005-0000-0000-000028080000}"/>
    <cellStyle name="Input 10" xfId="14927" xr:uid="{00000000-0005-0000-0000-000029080000}"/>
    <cellStyle name="Input 10 2" xfId="18372" xr:uid="{00000000-0005-0000-0000-00002A080000}"/>
    <cellStyle name="Input 11" xfId="14928" xr:uid="{00000000-0005-0000-0000-00002B080000}"/>
    <cellStyle name="Input 11 2" xfId="18373" xr:uid="{00000000-0005-0000-0000-00002C080000}"/>
    <cellStyle name="Input 12" xfId="14929" xr:uid="{00000000-0005-0000-0000-00002D080000}"/>
    <cellStyle name="Input 12 2" xfId="18374" xr:uid="{00000000-0005-0000-0000-00002E080000}"/>
    <cellStyle name="Input 13" xfId="14930" xr:uid="{00000000-0005-0000-0000-00002F080000}"/>
    <cellStyle name="Input 13 2" xfId="18375" xr:uid="{00000000-0005-0000-0000-000030080000}"/>
    <cellStyle name="Input 14" xfId="14931" xr:uid="{00000000-0005-0000-0000-000031080000}"/>
    <cellStyle name="Input 14 2" xfId="18376" xr:uid="{00000000-0005-0000-0000-000032080000}"/>
    <cellStyle name="Input 15" xfId="14932" xr:uid="{00000000-0005-0000-0000-000033080000}"/>
    <cellStyle name="Input 15 2" xfId="18377" xr:uid="{00000000-0005-0000-0000-000034080000}"/>
    <cellStyle name="Input 16" xfId="14933" xr:uid="{00000000-0005-0000-0000-000035080000}"/>
    <cellStyle name="Input 16 2" xfId="18378" xr:uid="{00000000-0005-0000-0000-000036080000}"/>
    <cellStyle name="Input 17" xfId="17840" xr:uid="{00000000-0005-0000-0000-000037080000}"/>
    <cellStyle name="Input 17 2" xfId="18451" xr:uid="{00000000-0005-0000-0000-000038080000}"/>
    <cellStyle name="Input 18" xfId="15195" xr:uid="{00000000-0005-0000-0000-000039080000}"/>
    <cellStyle name="Input 18 2" xfId="18399" xr:uid="{00000000-0005-0000-0000-00003A080000}"/>
    <cellStyle name="Input 19" xfId="15164" xr:uid="{00000000-0005-0000-0000-00003B080000}"/>
    <cellStyle name="Input 19 2" xfId="18391" xr:uid="{00000000-0005-0000-0000-00003C080000}"/>
    <cellStyle name="Input 2" xfId="212" xr:uid="{00000000-0005-0000-0000-00003D080000}"/>
    <cellStyle name="Input 2 10" xfId="18121" xr:uid="{00000000-0005-0000-0000-00003E080000}"/>
    <cellStyle name="Input 2 11" xfId="18252" xr:uid="{00000000-0005-0000-0000-00003F080000}"/>
    <cellStyle name="Input 2 12" xfId="18022" xr:uid="{00000000-0005-0000-0000-000040080000}"/>
    <cellStyle name="Input 2 13" xfId="18248" xr:uid="{00000000-0005-0000-0000-000041080000}"/>
    <cellStyle name="Input 2 14" xfId="18254" xr:uid="{00000000-0005-0000-0000-000042080000}"/>
    <cellStyle name="Input 2 15" xfId="18420" xr:uid="{00000000-0005-0000-0000-000043080000}"/>
    <cellStyle name="Input 2 16" xfId="18380" xr:uid="{00000000-0005-0000-0000-000044080000}"/>
    <cellStyle name="input 2 17" xfId="18325" xr:uid="{00000000-0005-0000-0000-000045080000}"/>
    <cellStyle name="Input 2 18" xfId="18540" xr:uid="{00000000-0005-0000-0000-000046080000}"/>
    <cellStyle name="Input 2 19" xfId="18521" xr:uid="{00000000-0005-0000-0000-000047080000}"/>
    <cellStyle name="Input 2 2" xfId="15197" xr:uid="{00000000-0005-0000-0000-000048080000}"/>
    <cellStyle name="Input 2 2 2" xfId="18400" xr:uid="{00000000-0005-0000-0000-000049080000}"/>
    <cellStyle name="Input 2 20" xfId="18498" xr:uid="{00000000-0005-0000-0000-00004A080000}"/>
    <cellStyle name="Input 2 21" xfId="18475" xr:uid="{00000000-0005-0000-0000-00004B080000}"/>
    <cellStyle name="Input 2 22" xfId="18462" xr:uid="{00000000-0005-0000-0000-00004C080000}"/>
    <cellStyle name="Input 2 23" xfId="18549" xr:uid="{00000000-0005-0000-0000-00004D080000}"/>
    <cellStyle name="input 2 24" xfId="2094" xr:uid="{00000000-0005-0000-0000-00004E080000}"/>
    <cellStyle name="Input 2 25" xfId="18662" xr:uid="{00000000-0005-0000-0000-00004F080000}"/>
    <cellStyle name="Input 2 26" xfId="18705" xr:uid="{00000000-0005-0000-0000-000050080000}"/>
    <cellStyle name="Input 2 27" xfId="18696" xr:uid="{00000000-0005-0000-0000-000051080000}"/>
    <cellStyle name="Input 2 28" xfId="18695" xr:uid="{00000000-0005-0000-0000-000052080000}"/>
    <cellStyle name="Input 2 29" xfId="18679" xr:uid="{00000000-0005-0000-0000-000053080000}"/>
    <cellStyle name="Input 2 3" xfId="15091" xr:uid="{00000000-0005-0000-0000-000054080000}"/>
    <cellStyle name="Input 2 3 2" xfId="18388" xr:uid="{00000000-0005-0000-0000-000055080000}"/>
    <cellStyle name="Input 2 30" xfId="18756" xr:uid="{A77006A0-B7CD-4560-9ED6-51F51184F19A}"/>
    <cellStyle name="Input 2 4" xfId="15103" xr:uid="{00000000-0005-0000-0000-000056080000}"/>
    <cellStyle name="Input 2 5" xfId="18231" xr:uid="{00000000-0005-0000-0000-000057080000}"/>
    <cellStyle name="Input 2 6" xfId="18171" xr:uid="{00000000-0005-0000-0000-000058080000}"/>
    <cellStyle name="Input 2 7" xfId="18149" xr:uid="{00000000-0005-0000-0000-000059080000}"/>
    <cellStyle name="Input 2 8" xfId="18165" xr:uid="{00000000-0005-0000-0000-00005A080000}"/>
    <cellStyle name="Input 2 9" xfId="18091" xr:uid="{00000000-0005-0000-0000-00005B080000}"/>
    <cellStyle name="Input 20" xfId="15107" xr:uid="{00000000-0005-0000-0000-00005C080000}"/>
    <cellStyle name="input 21" xfId="15096" xr:uid="{00000000-0005-0000-0000-00005D080000}"/>
    <cellStyle name="Input 22" xfId="15150" xr:uid="{00000000-0005-0000-0000-00005E080000}"/>
    <cellStyle name="Input 23" xfId="18338" xr:uid="{00000000-0005-0000-0000-00005F080000}"/>
    <cellStyle name="Input 24" xfId="15079" xr:uid="{00000000-0005-0000-0000-000060080000}"/>
    <cellStyle name="Input 25" xfId="18229" xr:uid="{00000000-0005-0000-0000-000061080000}"/>
    <cellStyle name="Input 26" xfId="18133" xr:uid="{00000000-0005-0000-0000-000062080000}"/>
    <cellStyle name="Input 27" xfId="15074" xr:uid="{00000000-0005-0000-0000-000063080000}"/>
    <cellStyle name="Input 28" xfId="18218" xr:uid="{00000000-0005-0000-0000-000064080000}"/>
    <cellStyle name="Input 29" xfId="18230" xr:uid="{00000000-0005-0000-0000-000065080000}"/>
    <cellStyle name="Input 3" xfId="198" xr:uid="{00000000-0005-0000-0000-000066080000}"/>
    <cellStyle name="Input 3 10" xfId="15124" xr:uid="{00000000-0005-0000-0000-000067080000}"/>
    <cellStyle name="Input 3 11" xfId="18274" xr:uid="{00000000-0005-0000-0000-000068080000}"/>
    <cellStyle name="Input 3 12" xfId="18032" xr:uid="{00000000-0005-0000-0000-000069080000}"/>
    <cellStyle name="Input 3 13" xfId="18153" xr:uid="{00000000-0005-0000-0000-00006A080000}"/>
    <cellStyle name="Input 3 14" xfId="18251" xr:uid="{00000000-0005-0000-0000-00006B080000}"/>
    <cellStyle name="Input 3 15" xfId="15130" xr:uid="{00000000-0005-0000-0000-00006C080000}"/>
    <cellStyle name="Input 3 16" xfId="15127" xr:uid="{00000000-0005-0000-0000-00006D080000}"/>
    <cellStyle name="input 3 17" xfId="18335" xr:uid="{00000000-0005-0000-0000-00006E080000}"/>
    <cellStyle name="Input 3 18" xfId="18550" xr:uid="{00000000-0005-0000-0000-00006F080000}"/>
    <cellStyle name="Input 3 19" xfId="18597" xr:uid="{00000000-0005-0000-0000-000070080000}"/>
    <cellStyle name="Input 3 2" xfId="15190" xr:uid="{00000000-0005-0000-0000-000071080000}"/>
    <cellStyle name="Input 3 2 2" xfId="18396" xr:uid="{00000000-0005-0000-0000-000072080000}"/>
    <cellStyle name="Input 3 20" xfId="18509" xr:uid="{00000000-0005-0000-0000-000073080000}"/>
    <cellStyle name="Input 3 21" xfId="18487" xr:uid="{00000000-0005-0000-0000-000074080000}"/>
    <cellStyle name="Input 3 22" xfId="18465" xr:uid="{00000000-0005-0000-0000-000075080000}"/>
    <cellStyle name="Input 3 23" xfId="18557" xr:uid="{00000000-0005-0000-0000-000076080000}"/>
    <cellStyle name="input 3 24" xfId="2095" xr:uid="{00000000-0005-0000-0000-000077080000}"/>
    <cellStyle name="Input 3 25" xfId="18701" xr:uid="{00000000-0005-0000-0000-000078080000}"/>
    <cellStyle name="Input 3 26" xfId="18642" xr:uid="{00000000-0005-0000-0000-000079080000}"/>
    <cellStyle name="Input 3 27" xfId="18659" xr:uid="{00000000-0005-0000-0000-00007A080000}"/>
    <cellStyle name="Input 3 28" xfId="18625" xr:uid="{00000000-0005-0000-0000-00007B080000}"/>
    <cellStyle name="Input 3 29" xfId="18694" xr:uid="{00000000-0005-0000-0000-00007C080000}"/>
    <cellStyle name="Input 3 3" xfId="15086" xr:uid="{00000000-0005-0000-0000-00007D080000}"/>
    <cellStyle name="Input 3 3 2" xfId="18385" xr:uid="{00000000-0005-0000-0000-00007E080000}"/>
    <cellStyle name="Input 3 30" xfId="18757" xr:uid="{FEB14200-7F73-40B4-A6A3-E858FE477963}"/>
    <cellStyle name="Input 3 4" xfId="15100" xr:uid="{00000000-0005-0000-0000-00007F080000}"/>
    <cellStyle name="Input 3 5" xfId="18239" xr:uid="{00000000-0005-0000-0000-000080080000}"/>
    <cellStyle name="Input 3 6" xfId="18127" xr:uid="{00000000-0005-0000-0000-000081080000}"/>
    <cellStyle name="Input 3 7" xfId="18054" xr:uid="{00000000-0005-0000-0000-000082080000}"/>
    <cellStyle name="Input 3 8" xfId="18208" xr:uid="{00000000-0005-0000-0000-000083080000}"/>
    <cellStyle name="Input 3 9" xfId="15073" xr:uid="{00000000-0005-0000-0000-000084080000}"/>
    <cellStyle name="Input 30" xfId="18089" xr:uid="{00000000-0005-0000-0000-000085080000}"/>
    <cellStyle name="Input 31" xfId="18083" xr:uid="{00000000-0005-0000-0000-000086080000}"/>
    <cellStyle name="Input 32" xfId="18140" xr:uid="{00000000-0005-0000-0000-000087080000}"/>
    <cellStyle name="Input 33" xfId="18087" xr:uid="{00000000-0005-0000-0000-000088080000}"/>
    <cellStyle name="Input 34" xfId="18288" xr:uid="{00000000-0005-0000-0000-000089080000}"/>
    <cellStyle name="Input 35" xfId="18139" xr:uid="{00000000-0005-0000-0000-00008A080000}"/>
    <cellStyle name="Input 36" xfId="18102" xr:uid="{00000000-0005-0000-0000-00008B080000}"/>
    <cellStyle name="Input 37" xfId="18203" xr:uid="{00000000-0005-0000-0000-00008C080000}"/>
    <cellStyle name="Input 38" xfId="18250" xr:uid="{00000000-0005-0000-0000-00008D080000}"/>
    <cellStyle name="input 39" xfId="18297" xr:uid="{00000000-0005-0000-0000-00008E080000}"/>
    <cellStyle name="Input 4" xfId="207" xr:uid="{00000000-0005-0000-0000-00008F080000}"/>
    <cellStyle name="Input 4 10" xfId="18332" xr:uid="{00000000-0005-0000-0000-000090080000}"/>
    <cellStyle name="Input 4 11" xfId="18012" xr:uid="{00000000-0005-0000-0000-000091080000}"/>
    <cellStyle name="Input 4 12" xfId="15147" xr:uid="{00000000-0005-0000-0000-000092080000}"/>
    <cellStyle name="input 4 13" xfId="18264" xr:uid="{00000000-0005-0000-0000-000093080000}"/>
    <cellStyle name="Input 4 14" xfId="18606" xr:uid="{00000000-0005-0000-0000-000094080000}"/>
    <cellStyle name="Input 4 15" xfId="18526" xr:uid="{00000000-0005-0000-0000-000095080000}"/>
    <cellStyle name="Input 4 16" xfId="18503" xr:uid="{00000000-0005-0000-0000-000096080000}"/>
    <cellStyle name="Input 4 17" xfId="18480" xr:uid="{00000000-0005-0000-0000-000097080000}"/>
    <cellStyle name="Input 4 18" xfId="18463" xr:uid="{00000000-0005-0000-0000-000098080000}"/>
    <cellStyle name="Input 4 19" xfId="18510" xr:uid="{00000000-0005-0000-0000-000099080000}"/>
    <cellStyle name="Input 4 2" xfId="18313" xr:uid="{00000000-0005-0000-0000-00009A080000}"/>
    <cellStyle name="input 4 20" xfId="2096" xr:uid="{00000000-0005-0000-0000-00009B080000}"/>
    <cellStyle name="Input 4 21" xfId="18681" xr:uid="{00000000-0005-0000-0000-00009C080000}"/>
    <cellStyle name="Input 4 22" xfId="18704" xr:uid="{00000000-0005-0000-0000-00009D080000}"/>
    <cellStyle name="Input 4 23" xfId="18703" xr:uid="{00000000-0005-0000-0000-00009E080000}"/>
    <cellStyle name="Input 4 24" xfId="18669" xr:uid="{00000000-0005-0000-0000-00009F080000}"/>
    <cellStyle name="Input 4 25" xfId="18690" xr:uid="{00000000-0005-0000-0000-0000A0080000}"/>
    <cellStyle name="Input 4 26" xfId="21262" xr:uid="{72F5D262-25EF-4506-AC27-90854E96B86E}"/>
    <cellStyle name="Input 4 3" xfId="18050" xr:uid="{00000000-0005-0000-0000-0000A1080000}"/>
    <cellStyle name="Input 4 4" xfId="18409" xr:uid="{00000000-0005-0000-0000-0000A2080000}"/>
    <cellStyle name="Input 4 5" xfId="18168" xr:uid="{00000000-0005-0000-0000-0000A3080000}"/>
    <cellStyle name="Input 4 6" xfId="18135" xr:uid="{00000000-0005-0000-0000-0000A4080000}"/>
    <cellStyle name="Input 4 7" xfId="18413" xr:uid="{00000000-0005-0000-0000-0000A5080000}"/>
    <cellStyle name="Input 4 8" xfId="18027" xr:uid="{00000000-0005-0000-0000-0000A6080000}"/>
    <cellStyle name="Input 4 9" xfId="18446" xr:uid="{00000000-0005-0000-0000-0000A7080000}"/>
    <cellStyle name="Input 40" xfId="18584" xr:uid="{00000000-0005-0000-0000-0000A8080000}"/>
    <cellStyle name="Input 41" xfId="18559" xr:uid="{00000000-0005-0000-0000-0000A9080000}"/>
    <cellStyle name="Input 42" xfId="18604" xr:uid="{00000000-0005-0000-0000-0000AA080000}"/>
    <cellStyle name="Input 43" xfId="18520" xr:uid="{00000000-0005-0000-0000-0000AB080000}"/>
    <cellStyle name="Input 44" xfId="18497" xr:uid="{00000000-0005-0000-0000-0000AC080000}"/>
    <cellStyle name="Input 45" xfId="18590" xr:uid="{00000000-0005-0000-0000-0000AD080000}"/>
    <cellStyle name="Input 46" xfId="18614" xr:uid="{00000000-0005-0000-0000-0000AE080000}"/>
    <cellStyle name="Input 47" xfId="18623" xr:uid="{00000000-0005-0000-0000-0000AF080000}"/>
    <cellStyle name="input 48" xfId="2092" xr:uid="{00000000-0005-0000-0000-0000B0080000}"/>
    <cellStyle name="Input 49" xfId="18658" xr:uid="{00000000-0005-0000-0000-0000B1080000}"/>
    <cellStyle name="Input 5" xfId="199" xr:uid="{00000000-0005-0000-0000-0000B2080000}"/>
    <cellStyle name="Input 5 10" xfId="15170" xr:uid="{00000000-0005-0000-0000-0000B3080000}"/>
    <cellStyle name="Input 5 11" xfId="18318" xr:uid="{00000000-0005-0000-0000-0000B4080000}"/>
    <cellStyle name="Input 5 12" xfId="15172" xr:uid="{00000000-0005-0000-0000-0000B5080000}"/>
    <cellStyle name="Input 5 13" xfId="17451" xr:uid="{00000000-0005-0000-0000-0000B6080000}"/>
    <cellStyle name="Input 5 14" xfId="18608" xr:uid="{00000000-0005-0000-0000-0000B7080000}"/>
    <cellStyle name="Input 5 15" xfId="18598" xr:uid="{00000000-0005-0000-0000-0000B8080000}"/>
    <cellStyle name="Input 5 16" xfId="18508" xr:uid="{00000000-0005-0000-0000-0000B9080000}"/>
    <cellStyle name="Input 5 17" xfId="18486" xr:uid="{00000000-0005-0000-0000-0000BA080000}"/>
    <cellStyle name="Input 5 18" xfId="18594" xr:uid="{00000000-0005-0000-0000-0000BB080000}"/>
    <cellStyle name="Input 5 19" xfId="18702" xr:uid="{00000000-0005-0000-0000-0000BC080000}"/>
    <cellStyle name="Input 5 2" xfId="17818" xr:uid="{00000000-0005-0000-0000-0000BD080000}"/>
    <cellStyle name="Input 5 3" xfId="18095" xr:uid="{00000000-0005-0000-0000-0000BE080000}"/>
    <cellStyle name="Input 5 4" xfId="18141" xr:uid="{00000000-0005-0000-0000-0000BF080000}"/>
    <cellStyle name="Input 5 5" xfId="18212" xr:uid="{00000000-0005-0000-0000-0000C0080000}"/>
    <cellStyle name="Input 5 6" xfId="18176" xr:uid="{00000000-0005-0000-0000-0000C1080000}"/>
    <cellStyle name="Input 5 7" xfId="18207" xr:uid="{00000000-0005-0000-0000-0000C2080000}"/>
    <cellStyle name="Input 5 8" xfId="15117" xr:uid="{00000000-0005-0000-0000-0000C3080000}"/>
    <cellStyle name="Input 5 9" xfId="18430" xr:uid="{00000000-0005-0000-0000-0000C4080000}"/>
    <cellStyle name="Input 50" xfId="18693" xr:uid="{00000000-0005-0000-0000-0000C5080000}"/>
    <cellStyle name="Input 51" xfId="18664" xr:uid="{00000000-0005-0000-0000-0000C6080000}"/>
    <cellStyle name="Input 52" xfId="18665" xr:uid="{00000000-0005-0000-0000-0000C7080000}"/>
    <cellStyle name="Input 53" xfId="18680" xr:uid="{00000000-0005-0000-0000-0000C8080000}"/>
    <cellStyle name="Input 54" xfId="18706" xr:uid="{00000000-0005-0000-0000-0000C9080000}"/>
    <cellStyle name="Input 55" xfId="18707" xr:uid="{00000000-0005-0000-0000-0000CA080000}"/>
    <cellStyle name="Input 6" xfId="191" xr:uid="{00000000-0005-0000-0000-0000CB080000}"/>
    <cellStyle name="Input 6 10" xfId="18016" xr:uid="{00000000-0005-0000-0000-0000CC080000}"/>
    <cellStyle name="Input 6 11" xfId="18180" xr:uid="{00000000-0005-0000-0000-0000CD080000}"/>
    <cellStyle name="Input 6 12" xfId="18148" xr:uid="{00000000-0005-0000-0000-0000CE080000}"/>
    <cellStyle name="Input 6 13" xfId="18406" xr:uid="{00000000-0005-0000-0000-0000CF080000}"/>
    <cellStyle name="Input 6 14" xfId="18561" xr:uid="{00000000-0005-0000-0000-0000D0080000}"/>
    <cellStyle name="Input 6 15" xfId="18585" xr:uid="{00000000-0005-0000-0000-0000D1080000}"/>
    <cellStyle name="Input 6 16" xfId="18582" xr:uid="{00000000-0005-0000-0000-0000D2080000}"/>
    <cellStyle name="Input 6 17" xfId="18569" xr:uid="{00000000-0005-0000-0000-0000D3080000}"/>
    <cellStyle name="Input 6 18" xfId="18464" xr:uid="{00000000-0005-0000-0000-0000D4080000}"/>
    <cellStyle name="Input 6 19" xfId="18627" xr:uid="{00000000-0005-0000-0000-0000D5080000}"/>
    <cellStyle name="Input 6 2" xfId="18356" xr:uid="{00000000-0005-0000-0000-0000D6080000}"/>
    <cellStyle name="Input 6 3" xfId="18224" xr:uid="{00000000-0005-0000-0000-0000D7080000}"/>
    <cellStyle name="Input 6 4" xfId="18118" xr:uid="{00000000-0005-0000-0000-0000D8080000}"/>
    <cellStyle name="Input 6 5" xfId="18073" xr:uid="{00000000-0005-0000-0000-0000D9080000}"/>
    <cellStyle name="Input 6 6" xfId="18172" xr:uid="{00000000-0005-0000-0000-0000DA080000}"/>
    <cellStyle name="Input 6 7" xfId="18205" xr:uid="{00000000-0005-0000-0000-0000DB080000}"/>
    <cellStyle name="Input 6 8" xfId="15075" xr:uid="{00000000-0005-0000-0000-0000DC080000}"/>
    <cellStyle name="Input 6 9" xfId="18097" xr:uid="{00000000-0005-0000-0000-0000DD080000}"/>
    <cellStyle name="Input 7" xfId="176" xr:uid="{00000000-0005-0000-0000-0000DE080000}"/>
    <cellStyle name="Input 7 2" xfId="18361" xr:uid="{00000000-0005-0000-0000-0000DF080000}"/>
    <cellStyle name="Input 8" xfId="14865" xr:uid="{00000000-0005-0000-0000-0000E0080000}"/>
    <cellStyle name="Input 8 2" xfId="18360" xr:uid="{00000000-0005-0000-0000-0000E1080000}"/>
    <cellStyle name="Input 9" xfId="14926" xr:uid="{00000000-0005-0000-0000-0000E2080000}"/>
    <cellStyle name="Input 9 2" xfId="18371" xr:uid="{00000000-0005-0000-0000-0000E3080000}"/>
    <cellStyle name="Input calculation" xfId="2097" xr:uid="{00000000-0005-0000-0000-0000E4080000}"/>
    <cellStyle name="Input Cell" xfId="2098" xr:uid="{00000000-0005-0000-0000-0000E5080000}"/>
    <cellStyle name="Input Cells" xfId="2099" xr:uid="{00000000-0005-0000-0000-0000E6080000}"/>
    <cellStyle name="Input Cells 2" xfId="2100" xr:uid="{00000000-0005-0000-0000-0000E7080000}"/>
    <cellStyle name="Input Cells 3" xfId="2101" xr:uid="{00000000-0005-0000-0000-0000E8080000}"/>
    <cellStyle name="Input Cells 4" xfId="2102" xr:uid="{00000000-0005-0000-0000-0000E9080000}"/>
    <cellStyle name="Input Cells 5" xfId="2103" xr:uid="{00000000-0005-0000-0000-0000EA080000}"/>
    <cellStyle name="Input data" xfId="2104" xr:uid="{00000000-0005-0000-0000-0000EB080000}"/>
    <cellStyle name="Input data 2" xfId="15174" xr:uid="{00000000-0005-0000-0000-0000EC080000}"/>
    <cellStyle name="Input data 3" xfId="18329" xr:uid="{00000000-0005-0000-0000-0000ED080000}"/>
    <cellStyle name="Input estimate" xfId="2105" xr:uid="{00000000-0005-0000-0000-0000EE080000}"/>
    <cellStyle name="Input estimate 2" xfId="15120" xr:uid="{00000000-0005-0000-0000-0000EF080000}"/>
    <cellStyle name="Input estimate 3" xfId="18285" xr:uid="{00000000-0005-0000-0000-0000F0080000}"/>
    <cellStyle name="Input link" xfId="2106" xr:uid="{00000000-0005-0000-0000-0000F1080000}"/>
    <cellStyle name="Input link (different workbook)" xfId="2107" xr:uid="{00000000-0005-0000-0000-0000F2080000}"/>
    <cellStyle name="Input parameter" xfId="2108" xr:uid="{00000000-0005-0000-0000-0000F3080000}"/>
    <cellStyle name="Input parameter 2" xfId="15112" xr:uid="{00000000-0005-0000-0000-0000F4080000}"/>
    <cellStyle name="Input parameter 3" xfId="18279" xr:uid="{00000000-0005-0000-0000-0000F5080000}"/>
    <cellStyle name="Input10" xfId="2109" xr:uid="{00000000-0005-0000-0000-0000F6080000}"/>
    <cellStyle name="Input8" xfId="2110" xr:uid="{00000000-0005-0000-0000-0000F7080000}"/>
    <cellStyle name="InputBlueFont" xfId="2111" xr:uid="{00000000-0005-0000-0000-0000F8080000}"/>
    <cellStyle name="Jump" xfId="2112" xr:uid="{00000000-0005-0000-0000-0000F9080000}"/>
    <cellStyle name="Komma_DPI Performance (Unit's Level) Level 1 final version" xfId="2113" xr:uid="{00000000-0005-0000-0000-0000FA080000}"/>
    <cellStyle name="LineItemPrompt" xfId="2114" xr:uid="{00000000-0005-0000-0000-0000FB080000}"/>
    <cellStyle name="LineItemValue" xfId="2115" xr:uid="{00000000-0005-0000-0000-0000FC080000}"/>
    <cellStyle name="Link Currency (0)" xfId="2116" xr:uid="{00000000-0005-0000-0000-0000FD080000}"/>
    <cellStyle name="Link Currency (2)" xfId="2117" xr:uid="{00000000-0005-0000-0000-0000FE080000}"/>
    <cellStyle name="Link Units (0)" xfId="2118" xr:uid="{00000000-0005-0000-0000-0000FF080000}"/>
    <cellStyle name="Link Units (1)" xfId="2119" xr:uid="{00000000-0005-0000-0000-000000090000}"/>
    <cellStyle name="Link Units (2)" xfId="2120" xr:uid="{00000000-0005-0000-0000-000001090000}"/>
    <cellStyle name="Linked Cell" xfId="18740" xr:uid="{0E4B009B-50BC-480C-A8C4-65B950D299C6}"/>
    <cellStyle name="Linked Cells" xfId="2121" xr:uid="{00000000-0005-0000-0000-000002090000}"/>
    <cellStyle name="Linked Cells 2" xfId="2122" xr:uid="{00000000-0005-0000-0000-000003090000}"/>
    <cellStyle name="Linked Cells 3" xfId="2123" xr:uid="{00000000-0005-0000-0000-000004090000}"/>
    <cellStyle name="Linked Cells 4" xfId="2124" xr:uid="{00000000-0005-0000-0000-000005090000}"/>
    <cellStyle name="Linked Cells 5" xfId="2125" xr:uid="{00000000-0005-0000-0000-000006090000}"/>
    <cellStyle name="Locked" xfId="2126" xr:uid="{00000000-0005-0000-0000-000007090000}"/>
    <cellStyle name="Locked 2" xfId="18436" xr:uid="{00000000-0005-0000-0000-000008090000}"/>
    <cellStyle name="m1" xfId="2127" xr:uid="{00000000-0005-0000-0000-000009090000}"/>
    <cellStyle name="Migliaia (0)_9700-ECO" xfId="2128" xr:uid="{00000000-0005-0000-0000-00000A090000}"/>
    <cellStyle name="Migliaia_496sl1" xfId="2129" xr:uid="{00000000-0005-0000-0000-00000B090000}"/>
    <cellStyle name="Millares" xfId="1" builtinId="3"/>
    <cellStyle name="Millares [0] 2" xfId="151" xr:uid="{00000000-0005-0000-0000-00000D090000}"/>
    <cellStyle name="Millares 10" xfId="154" xr:uid="{00000000-0005-0000-0000-00000E090000}"/>
    <cellStyle name="Millares 10 10" xfId="2131" xr:uid="{00000000-0005-0000-0000-00000F090000}"/>
    <cellStyle name="Millares 10 11" xfId="2132" xr:uid="{00000000-0005-0000-0000-000010090000}"/>
    <cellStyle name="Millares 10 12" xfId="2133" xr:uid="{00000000-0005-0000-0000-000011090000}"/>
    <cellStyle name="Millares 10 13" xfId="2134" xr:uid="{00000000-0005-0000-0000-000012090000}"/>
    <cellStyle name="Millares 10 14" xfId="2135" xr:uid="{00000000-0005-0000-0000-000013090000}"/>
    <cellStyle name="Millares 10 15" xfId="2136" xr:uid="{00000000-0005-0000-0000-000014090000}"/>
    <cellStyle name="Millares 10 16" xfId="2137" xr:uid="{00000000-0005-0000-0000-000015090000}"/>
    <cellStyle name="Millares 10 17" xfId="2138" xr:uid="{00000000-0005-0000-0000-000016090000}"/>
    <cellStyle name="Millares 10 18" xfId="2139" xr:uid="{00000000-0005-0000-0000-000017090000}"/>
    <cellStyle name="Millares 10 19" xfId="2140" xr:uid="{00000000-0005-0000-0000-000018090000}"/>
    <cellStyle name="Millares 10 2" xfId="165" xr:uid="{00000000-0005-0000-0000-000019090000}"/>
    <cellStyle name="Millares 10 2 10" xfId="2142" xr:uid="{00000000-0005-0000-0000-00001A090000}"/>
    <cellStyle name="Millares 10 2 11" xfId="2143" xr:uid="{00000000-0005-0000-0000-00001B090000}"/>
    <cellStyle name="Millares 10 2 12" xfId="2144" xr:uid="{00000000-0005-0000-0000-00001C090000}"/>
    <cellStyle name="Millares 10 2 13" xfId="2145" xr:uid="{00000000-0005-0000-0000-00001D090000}"/>
    <cellStyle name="Millares 10 2 14" xfId="2146" xr:uid="{00000000-0005-0000-0000-00001E090000}"/>
    <cellStyle name="Millares 10 2 15" xfId="2147" xr:uid="{00000000-0005-0000-0000-00001F090000}"/>
    <cellStyle name="Millares 10 2 16" xfId="2148" xr:uid="{00000000-0005-0000-0000-000020090000}"/>
    <cellStyle name="Millares 10 2 16 10" xfId="2149" xr:uid="{00000000-0005-0000-0000-000021090000}"/>
    <cellStyle name="Millares 10 2 16 11" xfId="2150" xr:uid="{00000000-0005-0000-0000-000022090000}"/>
    <cellStyle name="Millares 10 2 16 12" xfId="2151" xr:uid="{00000000-0005-0000-0000-000023090000}"/>
    <cellStyle name="Millares 10 2 16 13" xfId="2152" xr:uid="{00000000-0005-0000-0000-000024090000}"/>
    <cellStyle name="Millares 10 2 16 14" xfId="2153" xr:uid="{00000000-0005-0000-0000-000025090000}"/>
    <cellStyle name="Millares 10 2 16 15" xfId="2154" xr:uid="{00000000-0005-0000-0000-000026090000}"/>
    <cellStyle name="Millares 10 2 16 16" xfId="2155" xr:uid="{00000000-0005-0000-0000-000027090000}"/>
    <cellStyle name="Millares 10 2 16 17" xfId="2156" xr:uid="{00000000-0005-0000-0000-000028090000}"/>
    <cellStyle name="Millares 10 2 16 18" xfId="2157" xr:uid="{00000000-0005-0000-0000-000029090000}"/>
    <cellStyle name="Millares 10 2 16 19" xfId="2158" xr:uid="{00000000-0005-0000-0000-00002A090000}"/>
    <cellStyle name="Millares 10 2 16 2" xfId="2159" xr:uid="{00000000-0005-0000-0000-00002B090000}"/>
    <cellStyle name="Millares 10 2 16 20" xfId="2160" xr:uid="{00000000-0005-0000-0000-00002C090000}"/>
    <cellStyle name="Millares 10 2 16 21" xfId="2161" xr:uid="{00000000-0005-0000-0000-00002D090000}"/>
    <cellStyle name="Millares 10 2 16 22" xfId="2162" xr:uid="{00000000-0005-0000-0000-00002E090000}"/>
    <cellStyle name="Millares 10 2 16 23" xfId="2163" xr:uid="{00000000-0005-0000-0000-00002F090000}"/>
    <cellStyle name="Millares 10 2 16 24" xfId="2164" xr:uid="{00000000-0005-0000-0000-000030090000}"/>
    <cellStyle name="Millares 10 2 16 25" xfId="2165" xr:uid="{00000000-0005-0000-0000-000031090000}"/>
    <cellStyle name="Millares 10 2 16 26" xfId="2166" xr:uid="{00000000-0005-0000-0000-000032090000}"/>
    <cellStyle name="Millares 10 2 16 27" xfId="2167" xr:uid="{00000000-0005-0000-0000-000033090000}"/>
    <cellStyle name="Millares 10 2 16 28" xfId="2168" xr:uid="{00000000-0005-0000-0000-000034090000}"/>
    <cellStyle name="Millares 10 2 16 29" xfId="2169" xr:uid="{00000000-0005-0000-0000-000035090000}"/>
    <cellStyle name="Millares 10 2 16 3" xfId="2170" xr:uid="{00000000-0005-0000-0000-000036090000}"/>
    <cellStyle name="Millares 10 2 16 30" xfId="2171" xr:uid="{00000000-0005-0000-0000-000037090000}"/>
    <cellStyle name="Millares 10 2 16 31" xfId="2172" xr:uid="{00000000-0005-0000-0000-000038090000}"/>
    <cellStyle name="Millares 10 2 16 32" xfId="2173" xr:uid="{00000000-0005-0000-0000-000039090000}"/>
    <cellStyle name="Millares 10 2 16 33" xfId="2174" xr:uid="{00000000-0005-0000-0000-00003A090000}"/>
    <cellStyle name="Millares 10 2 16 34" xfId="2175" xr:uid="{00000000-0005-0000-0000-00003B090000}"/>
    <cellStyle name="Millares 10 2 16 35" xfId="2176" xr:uid="{00000000-0005-0000-0000-00003C090000}"/>
    <cellStyle name="Millares 10 2 16 4" xfId="2177" xr:uid="{00000000-0005-0000-0000-00003D090000}"/>
    <cellStyle name="Millares 10 2 16 5" xfId="2178" xr:uid="{00000000-0005-0000-0000-00003E090000}"/>
    <cellStyle name="Millares 10 2 16 6" xfId="2179" xr:uid="{00000000-0005-0000-0000-00003F090000}"/>
    <cellStyle name="Millares 10 2 16 7" xfId="2180" xr:uid="{00000000-0005-0000-0000-000040090000}"/>
    <cellStyle name="Millares 10 2 16 8" xfId="2181" xr:uid="{00000000-0005-0000-0000-000041090000}"/>
    <cellStyle name="Millares 10 2 16 9" xfId="2182" xr:uid="{00000000-0005-0000-0000-000042090000}"/>
    <cellStyle name="Millares 10 2 17" xfId="2183" xr:uid="{00000000-0005-0000-0000-000043090000}"/>
    <cellStyle name="Millares 10 2 18" xfId="2184" xr:uid="{00000000-0005-0000-0000-000044090000}"/>
    <cellStyle name="Millares 10 2 19" xfId="16569" xr:uid="{00000000-0005-0000-0000-000045090000}"/>
    <cellStyle name="Millares 10 2 2" xfId="2185" xr:uid="{00000000-0005-0000-0000-000046090000}"/>
    <cellStyle name="Millares 10 2 2 2" xfId="2186" xr:uid="{00000000-0005-0000-0000-000047090000}"/>
    <cellStyle name="Millares 10 2 2 3" xfId="2187" xr:uid="{00000000-0005-0000-0000-000048090000}"/>
    <cellStyle name="Millares 10 2 2 4" xfId="2188" xr:uid="{00000000-0005-0000-0000-000049090000}"/>
    <cellStyle name="Millares 10 2 2 5" xfId="2189" xr:uid="{00000000-0005-0000-0000-00004A090000}"/>
    <cellStyle name="Millares 10 2 2 6" xfId="2190" xr:uid="{00000000-0005-0000-0000-00004B090000}"/>
    <cellStyle name="Millares 10 2 2 7" xfId="2191" xr:uid="{00000000-0005-0000-0000-00004C090000}"/>
    <cellStyle name="Millares 10 2 20" xfId="2141" xr:uid="{00000000-0005-0000-0000-00004D090000}"/>
    <cellStyle name="Millares 10 2 3" xfId="2192" xr:uid="{00000000-0005-0000-0000-00004E090000}"/>
    <cellStyle name="Millares 10 2 4" xfId="2193" xr:uid="{00000000-0005-0000-0000-00004F090000}"/>
    <cellStyle name="Millares 10 2 5" xfId="2194" xr:uid="{00000000-0005-0000-0000-000050090000}"/>
    <cellStyle name="Millares 10 2 6" xfId="2195" xr:uid="{00000000-0005-0000-0000-000051090000}"/>
    <cellStyle name="Millares 10 2 7" xfId="2196" xr:uid="{00000000-0005-0000-0000-000052090000}"/>
    <cellStyle name="Millares 10 2 8" xfId="2197" xr:uid="{00000000-0005-0000-0000-000053090000}"/>
    <cellStyle name="Millares 10 2 9" xfId="2198" xr:uid="{00000000-0005-0000-0000-000054090000}"/>
    <cellStyle name="Millares 10 20" xfId="2199" xr:uid="{00000000-0005-0000-0000-000055090000}"/>
    <cellStyle name="Millares 10 21" xfId="2200" xr:uid="{00000000-0005-0000-0000-000056090000}"/>
    <cellStyle name="Millares 10 22" xfId="2201" xr:uid="{00000000-0005-0000-0000-000057090000}"/>
    <cellStyle name="Millares 10 23" xfId="18619" xr:uid="{00000000-0005-0000-0000-000058090000}"/>
    <cellStyle name="Millares 10 24" xfId="2130" xr:uid="{00000000-0005-0000-0000-000059090000}"/>
    <cellStyle name="Millares 10 25" xfId="18698" xr:uid="{00000000-0005-0000-0000-00005A090000}"/>
    <cellStyle name="Millares 10 3" xfId="224" xr:uid="{00000000-0005-0000-0000-00005B090000}"/>
    <cellStyle name="Millares 10 3 10" xfId="2203" xr:uid="{00000000-0005-0000-0000-00005C090000}"/>
    <cellStyle name="Millares 10 3 11" xfId="2204" xr:uid="{00000000-0005-0000-0000-00005D090000}"/>
    <cellStyle name="Millares 10 3 12" xfId="2205" xr:uid="{00000000-0005-0000-0000-00005E090000}"/>
    <cellStyle name="Millares 10 3 13" xfId="2206" xr:uid="{00000000-0005-0000-0000-00005F090000}"/>
    <cellStyle name="Millares 10 3 14" xfId="2207" xr:uid="{00000000-0005-0000-0000-000060090000}"/>
    <cellStyle name="Millares 10 3 15" xfId="2208" xr:uid="{00000000-0005-0000-0000-000061090000}"/>
    <cellStyle name="Millares 10 3 16" xfId="2209" xr:uid="{00000000-0005-0000-0000-000062090000}"/>
    <cellStyle name="Millares 10 3 16 10" xfId="2210" xr:uid="{00000000-0005-0000-0000-000063090000}"/>
    <cellStyle name="Millares 10 3 16 11" xfId="2211" xr:uid="{00000000-0005-0000-0000-000064090000}"/>
    <cellStyle name="Millares 10 3 16 12" xfId="2212" xr:uid="{00000000-0005-0000-0000-000065090000}"/>
    <cellStyle name="Millares 10 3 16 13" xfId="2213" xr:uid="{00000000-0005-0000-0000-000066090000}"/>
    <cellStyle name="Millares 10 3 16 14" xfId="2214" xr:uid="{00000000-0005-0000-0000-000067090000}"/>
    <cellStyle name="Millares 10 3 16 15" xfId="2215" xr:uid="{00000000-0005-0000-0000-000068090000}"/>
    <cellStyle name="Millares 10 3 16 16" xfId="2216" xr:uid="{00000000-0005-0000-0000-000069090000}"/>
    <cellStyle name="Millares 10 3 16 17" xfId="2217" xr:uid="{00000000-0005-0000-0000-00006A090000}"/>
    <cellStyle name="Millares 10 3 16 18" xfId="2218" xr:uid="{00000000-0005-0000-0000-00006B090000}"/>
    <cellStyle name="Millares 10 3 16 19" xfId="2219" xr:uid="{00000000-0005-0000-0000-00006C090000}"/>
    <cellStyle name="Millares 10 3 16 2" xfId="2220" xr:uid="{00000000-0005-0000-0000-00006D090000}"/>
    <cellStyle name="Millares 10 3 16 20" xfId="2221" xr:uid="{00000000-0005-0000-0000-00006E090000}"/>
    <cellStyle name="Millares 10 3 16 21" xfId="2222" xr:uid="{00000000-0005-0000-0000-00006F090000}"/>
    <cellStyle name="Millares 10 3 16 22" xfId="2223" xr:uid="{00000000-0005-0000-0000-000070090000}"/>
    <cellStyle name="Millares 10 3 16 23" xfId="2224" xr:uid="{00000000-0005-0000-0000-000071090000}"/>
    <cellStyle name="Millares 10 3 16 24" xfId="2225" xr:uid="{00000000-0005-0000-0000-000072090000}"/>
    <cellStyle name="Millares 10 3 16 25" xfId="2226" xr:uid="{00000000-0005-0000-0000-000073090000}"/>
    <cellStyle name="Millares 10 3 16 26" xfId="2227" xr:uid="{00000000-0005-0000-0000-000074090000}"/>
    <cellStyle name="Millares 10 3 16 27" xfId="2228" xr:uid="{00000000-0005-0000-0000-000075090000}"/>
    <cellStyle name="Millares 10 3 16 28" xfId="2229" xr:uid="{00000000-0005-0000-0000-000076090000}"/>
    <cellStyle name="Millares 10 3 16 29" xfId="2230" xr:uid="{00000000-0005-0000-0000-000077090000}"/>
    <cellStyle name="Millares 10 3 16 3" xfId="2231" xr:uid="{00000000-0005-0000-0000-000078090000}"/>
    <cellStyle name="Millares 10 3 16 30" xfId="2232" xr:uid="{00000000-0005-0000-0000-000079090000}"/>
    <cellStyle name="Millares 10 3 16 31" xfId="2233" xr:uid="{00000000-0005-0000-0000-00007A090000}"/>
    <cellStyle name="Millares 10 3 16 32" xfId="2234" xr:uid="{00000000-0005-0000-0000-00007B090000}"/>
    <cellStyle name="Millares 10 3 16 33" xfId="2235" xr:uid="{00000000-0005-0000-0000-00007C090000}"/>
    <cellStyle name="Millares 10 3 16 34" xfId="2236" xr:uid="{00000000-0005-0000-0000-00007D090000}"/>
    <cellStyle name="Millares 10 3 16 35" xfId="2237" xr:uid="{00000000-0005-0000-0000-00007E090000}"/>
    <cellStyle name="Millares 10 3 16 4" xfId="2238" xr:uid="{00000000-0005-0000-0000-00007F090000}"/>
    <cellStyle name="Millares 10 3 16 5" xfId="2239" xr:uid="{00000000-0005-0000-0000-000080090000}"/>
    <cellStyle name="Millares 10 3 16 6" xfId="2240" xr:uid="{00000000-0005-0000-0000-000081090000}"/>
    <cellStyle name="Millares 10 3 16 7" xfId="2241" xr:uid="{00000000-0005-0000-0000-000082090000}"/>
    <cellStyle name="Millares 10 3 16 8" xfId="2242" xr:uid="{00000000-0005-0000-0000-000083090000}"/>
    <cellStyle name="Millares 10 3 16 9" xfId="2243" xr:uid="{00000000-0005-0000-0000-000084090000}"/>
    <cellStyle name="Millares 10 3 17" xfId="2244" xr:uid="{00000000-0005-0000-0000-000085090000}"/>
    <cellStyle name="Millares 10 3 18" xfId="2245" xr:uid="{00000000-0005-0000-0000-000086090000}"/>
    <cellStyle name="Millares 10 3 19" xfId="2202" xr:uid="{00000000-0005-0000-0000-000087090000}"/>
    <cellStyle name="Millares 10 3 2" xfId="2246" xr:uid="{00000000-0005-0000-0000-000088090000}"/>
    <cellStyle name="Millares 10 3 2 2" xfId="2247" xr:uid="{00000000-0005-0000-0000-000089090000}"/>
    <cellStyle name="Millares 10 3 2 3" xfId="2248" xr:uid="{00000000-0005-0000-0000-00008A090000}"/>
    <cellStyle name="Millares 10 3 2 4" xfId="2249" xr:uid="{00000000-0005-0000-0000-00008B090000}"/>
    <cellStyle name="Millares 10 3 2 5" xfId="2250" xr:uid="{00000000-0005-0000-0000-00008C090000}"/>
    <cellStyle name="Millares 10 3 2 6" xfId="2251" xr:uid="{00000000-0005-0000-0000-00008D090000}"/>
    <cellStyle name="Millares 10 3 2 7" xfId="2252" xr:uid="{00000000-0005-0000-0000-00008E090000}"/>
    <cellStyle name="Millares 10 3 3" xfId="2253" xr:uid="{00000000-0005-0000-0000-00008F090000}"/>
    <cellStyle name="Millares 10 3 4" xfId="2254" xr:uid="{00000000-0005-0000-0000-000090090000}"/>
    <cellStyle name="Millares 10 3 5" xfId="2255" xr:uid="{00000000-0005-0000-0000-000091090000}"/>
    <cellStyle name="Millares 10 3 6" xfId="2256" xr:uid="{00000000-0005-0000-0000-000092090000}"/>
    <cellStyle name="Millares 10 3 7" xfId="2257" xr:uid="{00000000-0005-0000-0000-000093090000}"/>
    <cellStyle name="Millares 10 3 8" xfId="2258" xr:uid="{00000000-0005-0000-0000-000094090000}"/>
    <cellStyle name="Millares 10 3 9" xfId="2259" xr:uid="{00000000-0005-0000-0000-000095090000}"/>
    <cellStyle name="Millares 10 4" xfId="2260" xr:uid="{00000000-0005-0000-0000-000096090000}"/>
    <cellStyle name="Millares 10 5" xfId="2261" xr:uid="{00000000-0005-0000-0000-000097090000}"/>
    <cellStyle name="Millares 10 6" xfId="2262" xr:uid="{00000000-0005-0000-0000-000098090000}"/>
    <cellStyle name="Millares 10 7" xfId="2263" xr:uid="{00000000-0005-0000-0000-000099090000}"/>
    <cellStyle name="Millares 10 7 10" xfId="2264" xr:uid="{00000000-0005-0000-0000-00009A090000}"/>
    <cellStyle name="Millares 10 7 11" xfId="2265" xr:uid="{00000000-0005-0000-0000-00009B090000}"/>
    <cellStyle name="Millares 10 7 12" xfId="2266" xr:uid="{00000000-0005-0000-0000-00009C090000}"/>
    <cellStyle name="Millares 10 7 13" xfId="2267" xr:uid="{00000000-0005-0000-0000-00009D090000}"/>
    <cellStyle name="Millares 10 7 14" xfId="2268" xr:uid="{00000000-0005-0000-0000-00009E090000}"/>
    <cellStyle name="Millares 10 7 15" xfId="2269" xr:uid="{00000000-0005-0000-0000-00009F090000}"/>
    <cellStyle name="Millares 10 7 2" xfId="2270" xr:uid="{00000000-0005-0000-0000-0000A0090000}"/>
    <cellStyle name="Millares 10 7 2 2" xfId="2271" xr:uid="{00000000-0005-0000-0000-0000A1090000}"/>
    <cellStyle name="Millares 10 7 2 3" xfId="2272" xr:uid="{00000000-0005-0000-0000-0000A2090000}"/>
    <cellStyle name="Millares 10 7 2 4" xfId="2273" xr:uid="{00000000-0005-0000-0000-0000A3090000}"/>
    <cellStyle name="Millares 10 7 2 5" xfId="2274" xr:uid="{00000000-0005-0000-0000-0000A4090000}"/>
    <cellStyle name="Millares 10 7 2 6" xfId="2275" xr:uid="{00000000-0005-0000-0000-0000A5090000}"/>
    <cellStyle name="Millares 10 7 2 7" xfId="2276" xr:uid="{00000000-0005-0000-0000-0000A6090000}"/>
    <cellStyle name="Millares 10 7 3" xfId="2277" xr:uid="{00000000-0005-0000-0000-0000A7090000}"/>
    <cellStyle name="Millares 10 7 4" xfId="2278" xr:uid="{00000000-0005-0000-0000-0000A8090000}"/>
    <cellStyle name="Millares 10 7 5" xfId="2279" xr:uid="{00000000-0005-0000-0000-0000A9090000}"/>
    <cellStyle name="Millares 10 7 6" xfId="2280" xr:uid="{00000000-0005-0000-0000-0000AA090000}"/>
    <cellStyle name="Millares 10 7 7" xfId="2281" xr:uid="{00000000-0005-0000-0000-0000AB090000}"/>
    <cellStyle name="Millares 10 7 8" xfId="2282" xr:uid="{00000000-0005-0000-0000-0000AC090000}"/>
    <cellStyle name="Millares 10 7 9" xfId="2283" xr:uid="{00000000-0005-0000-0000-0000AD090000}"/>
    <cellStyle name="Millares 10 8" xfId="2284" xr:uid="{00000000-0005-0000-0000-0000AE090000}"/>
    <cellStyle name="Millares 10 8 10" xfId="2285" xr:uid="{00000000-0005-0000-0000-0000AF090000}"/>
    <cellStyle name="Millares 10 8 11" xfId="2286" xr:uid="{00000000-0005-0000-0000-0000B0090000}"/>
    <cellStyle name="Millares 10 8 2" xfId="2287" xr:uid="{00000000-0005-0000-0000-0000B1090000}"/>
    <cellStyle name="Millares 10 8 2 2" xfId="2288" xr:uid="{00000000-0005-0000-0000-0000B2090000}"/>
    <cellStyle name="Millares 10 8 2 3" xfId="2289" xr:uid="{00000000-0005-0000-0000-0000B3090000}"/>
    <cellStyle name="Millares 10 8 2 4" xfId="2290" xr:uid="{00000000-0005-0000-0000-0000B4090000}"/>
    <cellStyle name="Millares 10 8 2 5" xfId="2291" xr:uid="{00000000-0005-0000-0000-0000B5090000}"/>
    <cellStyle name="Millares 10 8 2 6" xfId="2292" xr:uid="{00000000-0005-0000-0000-0000B6090000}"/>
    <cellStyle name="Millares 10 8 3" xfId="2293" xr:uid="{00000000-0005-0000-0000-0000B7090000}"/>
    <cellStyle name="Millares 10 8 4" xfId="2294" xr:uid="{00000000-0005-0000-0000-0000B8090000}"/>
    <cellStyle name="Millares 10 8 5" xfId="2295" xr:uid="{00000000-0005-0000-0000-0000B9090000}"/>
    <cellStyle name="Millares 10 8 6" xfId="2296" xr:uid="{00000000-0005-0000-0000-0000BA090000}"/>
    <cellStyle name="Millares 10 8 7" xfId="2297" xr:uid="{00000000-0005-0000-0000-0000BB090000}"/>
    <cellStyle name="Millares 10 8 8" xfId="2298" xr:uid="{00000000-0005-0000-0000-0000BC090000}"/>
    <cellStyle name="Millares 10 8 9" xfId="2299" xr:uid="{00000000-0005-0000-0000-0000BD090000}"/>
    <cellStyle name="Millares 10 9" xfId="2300" xr:uid="{00000000-0005-0000-0000-0000BE090000}"/>
    <cellStyle name="Millares 11" xfId="2301" xr:uid="{00000000-0005-0000-0000-0000BF090000}"/>
    <cellStyle name="Millares 11 10" xfId="2302" xr:uid="{00000000-0005-0000-0000-0000C0090000}"/>
    <cellStyle name="Millares 11 11" xfId="17830" xr:uid="{00000000-0005-0000-0000-0000C1090000}"/>
    <cellStyle name="Millares 11 12" xfId="18700" xr:uid="{00000000-0005-0000-0000-0000C2090000}"/>
    <cellStyle name="Millares 11 2" xfId="2303" xr:uid="{00000000-0005-0000-0000-0000C3090000}"/>
    <cellStyle name="Millares 11 3" xfId="2304" xr:uid="{00000000-0005-0000-0000-0000C4090000}"/>
    <cellStyle name="Millares 11 4" xfId="2305" xr:uid="{00000000-0005-0000-0000-0000C5090000}"/>
    <cellStyle name="Millares 11 5" xfId="2306" xr:uid="{00000000-0005-0000-0000-0000C6090000}"/>
    <cellStyle name="Millares 11 6" xfId="2307" xr:uid="{00000000-0005-0000-0000-0000C7090000}"/>
    <cellStyle name="Millares 11 7" xfId="2308" xr:uid="{00000000-0005-0000-0000-0000C8090000}"/>
    <cellStyle name="Millares 11 8" xfId="2309" xr:uid="{00000000-0005-0000-0000-0000C9090000}"/>
    <cellStyle name="Millares 11 9" xfId="2310" xr:uid="{00000000-0005-0000-0000-0000CA090000}"/>
    <cellStyle name="Millares 12" xfId="2311" xr:uid="{00000000-0005-0000-0000-0000CB090000}"/>
    <cellStyle name="Millares 12 10" xfId="2312" xr:uid="{00000000-0005-0000-0000-0000CC090000}"/>
    <cellStyle name="Millares 12 10 2" xfId="2313" xr:uid="{00000000-0005-0000-0000-0000CD090000}"/>
    <cellStyle name="Millares 12 10 3" xfId="2314" xr:uid="{00000000-0005-0000-0000-0000CE090000}"/>
    <cellStyle name="Millares 12 10 4" xfId="2315" xr:uid="{00000000-0005-0000-0000-0000CF090000}"/>
    <cellStyle name="Millares 12 11" xfId="2316" xr:uid="{00000000-0005-0000-0000-0000D0090000}"/>
    <cellStyle name="Millares 12 11 2" xfId="2317" xr:uid="{00000000-0005-0000-0000-0000D1090000}"/>
    <cellStyle name="Millares 12 11 3" xfId="2318" xr:uid="{00000000-0005-0000-0000-0000D2090000}"/>
    <cellStyle name="Millares 12 11 4" xfId="2319" xr:uid="{00000000-0005-0000-0000-0000D3090000}"/>
    <cellStyle name="Millares 12 12" xfId="2320" xr:uid="{00000000-0005-0000-0000-0000D4090000}"/>
    <cellStyle name="Millares 12 12 2" xfId="2321" xr:uid="{00000000-0005-0000-0000-0000D5090000}"/>
    <cellStyle name="Millares 12 12 3" xfId="2322" xr:uid="{00000000-0005-0000-0000-0000D6090000}"/>
    <cellStyle name="Millares 12 12 4" xfId="2323" xr:uid="{00000000-0005-0000-0000-0000D7090000}"/>
    <cellStyle name="Millares 12 13" xfId="2324" xr:uid="{00000000-0005-0000-0000-0000D8090000}"/>
    <cellStyle name="Millares 12 13 2" xfId="2325" xr:uid="{00000000-0005-0000-0000-0000D9090000}"/>
    <cellStyle name="Millares 12 13 3" xfId="2326" xr:uid="{00000000-0005-0000-0000-0000DA090000}"/>
    <cellStyle name="Millares 12 13 4" xfId="2327" xr:uid="{00000000-0005-0000-0000-0000DB090000}"/>
    <cellStyle name="Millares 12 14" xfId="2328" xr:uid="{00000000-0005-0000-0000-0000DC090000}"/>
    <cellStyle name="Millares 12 14 2" xfId="2329" xr:uid="{00000000-0005-0000-0000-0000DD090000}"/>
    <cellStyle name="Millares 12 14 3" xfId="2330" xr:uid="{00000000-0005-0000-0000-0000DE090000}"/>
    <cellStyle name="Millares 12 14 4" xfId="2331" xr:uid="{00000000-0005-0000-0000-0000DF090000}"/>
    <cellStyle name="Millares 12 15" xfId="2332" xr:uid="{00000000-0005-0000-0000-0000E0090000}"/>
    <cellStyle name="Millares 12 15 2" xfId="2333" xr:uid="{00000000-0005-0000-0000-0000E1090000}"/>
    <cellStyle name="Millares 12 15 3" xfId="2334" xr:uid="{00000000-0005-0000-0000-0000E2090000}"/>
    <cellStyle name="Millares 12 15 4" xfId="2335" xr:uid="{00000000-0005-0000-0000-0000E3090000}"/>
    <cellStyle name="Millares 12 16" xfId="2336" xr:uid="{00000000-0005-0000-0000-0000E4090000}"/>
    <cellStyle name="Millares 12 16 2" xfId="2337" xr:uid="{00000000-0005-0000-0000-0000E5090000}"/>
    <cellStyle name="Millares 12 16 3" xfId="2338" xr:uid="{00000000-0005-0000-0000-0000E6090000}"/>
    <cellStyle name="Millares 12 16 4" xfId="2339" xr:uid="{00000000-0005-0000-0000-0000E7090000}"/>
    <cellStyle name="Millares 12 17" xfId="2340" xr:uid="{00000000-0005-0000-0000-0000E8090000}"/>
    <cellStyle name="Millares 12 18" xfId="2341" xr:uid="{00000000-0005-0000-0000-0000E9090000}"/>
    <cellStyle name="Millares 12 19" xfId="2342" xr:uid="{00000000-0005-0000-0000-0000EA090000}"/>
    <cellStyle name="Millares 12 2" xfId="2343" xr:uid="{00000000-0005-0000-0000-0000EB090000}"/>
    <cellStyle name="Millares 12 2 2" xfId="2344" xr:uid="{00000000-0005-0000-0000-0000EC090000}"/>
    <cellStyle name="Millares 12 2 3" xfId="2345" xr:uid="{00000000-0005-0000-0000-0000ED090000}"/>
    <cellStyle name="Millares 12 2 4" xfId="2346" xr:uid="{00000000-0005-0000-0000-0000EE090000}"/>
    <cellStyle name="Millares 12 20" xfId="2347" xr:uid="{00000000-0005-0000-0000-0000EF090000}"/>
    <cellStyle name="Millares 12 21" xfId="2348" xr:uid="{00000000-0005-0000-0000-0000F0090000}"/>
    <cellStyle name="Millares 12 22" xfId="2349" xr:uid="{00000000-0005-0000-0000-0000F1090000}"/>
    <cellStyle name="Millares 12 23" xfId="2350" xr:uid="{00000000-0005-0000-0000-0000F2090000}"/>
    <cellStyle name="Millares 12 24" xfId="2351" xr:uid="{00000000-0005-0000-0000-0000F3090000}"/>
    <cellStyle name="Millares 12 25" xfId="2352" xr:uid="{00000000-0005-0000-0000-0000F4090000}"/>
    <cellStyle name="Millares 12 26" xfId="2353" xr:uid="{00000000-0005-0000-0000-0000F5090000}"/>
    <cellStyle name="Millares 12 27" xfId="2354" xr:uid="{00000000-0005-0000-0000-0000F6090000}"/>
    <cellStyle name="Millares 12 28" xfId="2355" xr:uid="{00000000-0005-0000-0000-0000F7090000}"/>
    <cellStyle name="Millares 12 29" xfId="2356" xr:uid="{00000000-0005-0000-0000-0000F8090000}"/>
    <cellStyle name="Millares 12 3" xfId="2357" xr:uid="{00000000-0005-0000-0000-0000F9090000}"/>
    <cellStyle name="Millares 12 3 2" xfId="2358" xr:uid="{00000000-0005-0000-0000-0000FA090000}"/>
    <cellStyle name="Millares 12 3 3" xfId="2359" xr:uid="{00000000-0005-0000-0000-0000FB090000}"/>
    <cellStyle name="Millares 12 3 4" xfId="2360" xr:uid="{00000000-0005-0000-0000-0000FC090000}"/>
    <cellStyle name="Millares 12 30" xfId="2361" xr:uid="{00000000-0005-0000-0000-0000FD090000}"/>
    <cellStyle name="Millares 12 31" xfId="2362" xr:uid="{00000000-0005-0000-0000-0000FE090000}"/>
    <cellStyle name="Millares 12 32" xfId="2363" xr:uid="{00000000-0005-0000-0000-0000FF090000}"/>
    <cellStyle name="Millares 12 33" xfId="2364" xr:uid="{00000000-0005-0000-0000-0000000A0000}"/>
    <cellStyle name="Millares 12 34" xfId="2365" xr:uid="{00000000-0005-0000-0000-0000010A0000}"/>
    <cellStyle name="Millares 12 35" xfId="2366" xr:uid="{00000000-0005-0000-0000-0000020A0000}"/>
    <cellStyle name="Millares 12 36" xfId="2367" xr:uid="{00000000-0005-0000-0000-0000030A0000}"/>
    <cellStyle name="Millares 12 37" xfId="2368" xr:uid="{00000000-0005-0000-0000-0000040A0000}"/>
    <cellStyle name="Millares 12 38" xfId="2369" xr:uid="{00000000-0005-0000-0000-0000050A0000}"/>
    <cellStyle name="Millares 12 39" xfId="15203" xr:uid="{00000000-0005-0000-0000-0000060A0000}"/>
    <cellStyle name="Millares 12 4" xfId="2370" xr:uid="{00000000-0005-0000-0000-0000070A0000}"/>
    <cellStyle name="Millares 12 4 2" xfId="2371" xr:uid="{00000000-0005-0000-0000-0000080A0000}"/>
    <cellStyle name="Millares 12 4 3" xfId="2372" xr:uid="{00000000-0005-0000-0000-0000090A0000}"/>
    <cellStyle name="Millares 12 4 4" xfId="2373" xr:uid="{00000000-0005-0000-0000-00000A0A0000}"/>
    <cellStyle name="Millares 12 5" xfId="2374" xr:uid="{00000000-0005-0000-0000-00000B0A0000}"/>
    <cellStyle name="Millares 12 5 2" xfId="2375" xr:uid="{00000000-0005-0000-0000-00000C0A0000}"/>
    <cellStyle name="Millares 12 5 3" xfId="2376" xr:uid="{00000000-0005-0000-0000-00000D0A0000}"/>
    <cellStyle name="Millares 12 5 4" xfId="2377" xr:uid="{00000000-0005-0000-0000-00000E0A0000}"/>
    <cellStyle name="Millares 12 6" xfId="2378" xr:uid="{00000000-0005-0000-0000-00000F0A0000}"/>
    <cellStyle name="Millares 12 6 2" xfId="2379" xr:uid="{00000000-0005-0000-0000-0000100A0000}"/>
    <cellStyle name="Millares 12 6 3" xfId="2380" xr:uid="{00000000-0005-0000-0000-0000110A0000}"/>
    <cellStyle name="Millares 12 6 4" xfId="2381" xr:uid="{00000000-0005-0000-0000-0000120A0000}"/>
    <cellStyle name="Millares 12 7" xfId="2382" xr:uid="{00000000-0005-0000-0000-0000130A0000}"/>
    <cellStyle name="Millares 12 7 2" xfId="2383" xr:uid="{00000000-0005-0000-0000-0000140A0000}"/>
    <cellStyle name="Millares 12 7 3" xfId="2384" xr:uid="{00000000-0005-0000-0000-0000150A0000}"/>
    <cellStyle name="Millares 12 7 4" xfId="2385" xr:uid="{00000000-0005-0000-0000-0000160A0000}"/>
    <cellStyle name="Millares 12 8" xfId="2386" xr:uid="{00000000-0005-0000-0000-0000170A0000}"/>
    <cellStyle name="Millares 12 8 2" xfId="2387" xr:uid="{00000000-0005-0000-0000-0000180A0000}"/>
    <cellStyle name="Millares 12 8 3" xfId="2388" xr:uid="{00000000-0005-0000-0000-0000190A0000}"/>
    <cellStyle name="Millares 12 8 4" xfId="2389" xr:uid="{00000000-0005-0000-0000-00001A0A0000}"/>
    <cellStyle name="Millares 12 9" xfId="2390" xr:uid="{00000000-0005-0000-0000-00001B0A0000}"/>
    <cellStyle name="Millares 12 9 2" xfId="2391" xr:uid="{00000000-0005-0000-0000-00001C0A0000}"/>
    <cellStyle name="Millares 12 9 3" xfId="2392" xr:uid="{00000000-0005-0000-0000-00001D0A0000}"/>
    <cellStyle name="Millares 12 9 4" xfId="2393" xr:uid="{00000000-0005-0000-0000-00001E0A0000}"/>
    <cellStyle name="Millares 13" xfId="2394" xr:uid="{00000000-0005-0000-0000-00001F0A0000}"/>
    <cellStyle name="Millares 13 2" xfId="2395" xr:uid="{00000000-0005-0000-0000-0000200A0000}"/>
    <cellStyle name="Millares 13 3" xfId="2396" xr:uid="{00000000-0005-0000-0000-0000210A0000}"/>
    <cellStyle name="Millares 13 4" xfId="2397" xr:uid="{00000000-0005-0000-0000-0000220A0000}"/>
    <cellStyle name="Millares 13 5" xfId="15201" xr:uid="{00000000-0005-0000-0000-0000230A0000}"/>
    <cellStyle name="Millares 14" xfId="2398" xr:uid="{00000000-0005-0000-0000-0000240A0000}"/>
    <cellStyle name="Millares 14 10" xfId="2399" xr:uid="{00000000-0005-0000-0000-0000250A0000}"/>
    <cellStyle name="Millares 14 10 2" xfId="2400" xr:uid="{00000000-0005-0000-0000-0000260A0000}"/>
    <cellStyle name="Millares 14 10 3" xfId="2401" xr:uid="{00000000-0005-0000-0000-0000270A0000}"/>
    <cellStyle name="Millares 14 10 4" xfId="2402" xr:uid="{00000000-0005-0000-0000-0000280A0000}"/>
    <cellStyle name="Millares 14 11" xfId="2403" xr:uid="{00000000-0005-0000-0000-0000290A0000}"/>
    <cellStyle name="Millares 14 11 2" xfId="2404" xr:uid="{00000000-0005-0000-0000-00002A0A0000}"/>
    <cellStyle name="Millares 14 11 3" xfId="2405" xr:uid="{00000000-0005-0000-0000-00002B0A0000}"/>
    <cellStyle name="Millares 14 11 4" xfId="2406" xr:uid="{00000000-0005-0000-0000-00002C0A0000}"/>
    <cellStyle name="Millares 14 12" xfId="2407" xr:uid="{00000000-0005-0000-0000-00002D0A0000}"/>
    <cellStyle name="Millares 14 12 2" xfId="2408" xr:uid="{00000000-0005-0000-0000-00002E0A0000}"/>
    <cellStyle name="Millares 14 12 3" xfId="2409" xr:uid="{00000000-0005-0000-0000-00002F0A0000}"/>
    <cellStyle name="Millares 14 12 4" xfId="2410" xr:uid="{00000000-0005-0000-0000-0000300A0000}"/>
    <cellStyle name="Millares 14 13" xfId="2411" xr:uid="{00000000-0005-0000-0000-0000310A0000}"/>
    <cellStyle name="Millares 14 13 2" xfId="2412" xr:uid="{00000000-0005-0000-0000-0000320A0000}"/>
    <cellStyle name="Millares 14 13 3" xfId="2413" xr:uid="{00000000-0005-0000-0000-0000330A0000}"/>
    <cellStyle name="Millares 14 13 4" xfId="2414" xr:uid="{00000000-0005-0000-0000-0000340A0000}"/>
    <cellStyle name="Millares 14 14" xfId="2415" xr:uid="{00000000-0005-0000-0000-0000350A0000}"/>
    <cellStyle name="Millares 14 14 2" xfId="2416" xr:uid="{00000000-0005-0000-0000-0000360A0000}"/>
    <cellStyle name="Millares 14 14 3" xfId="2417" xr:uid="{00000000-0005-0000-0000-0000370A0000}"/>
    <cellStyle name="Millares 14 14 4" xfId="2418" xr:uid="{00000000-0005-0000-0000-0000380A0000}"/>
    <cellStyle name="Millares 14 15" xfId="2419" xr:uid="{00000000-0005-0000-0000-0000390A0000}"/>
    <cellStyle name="Millares 14 15 2" xfId="2420" xr:uid="{00000000-0005-0000-0000-00003A0A0000}"/>
    <cellStyle name="Millares 14 15 3" xfId="2421" xr:uid="{00000000-0005-0000-0000-00003B0A0000}"/>
    <cellStyle name="Millares 14 15 4" xfId="2422" xr:uid="{00000000-0005-0000-0000-00003C0A0000}"/>
    <cellStyle name="Millares 14 16" xfId="2423" xr:uid="{00000000-0005-0000-0000-00003D0A0000}"/>
    <cellStyle name="Millares 14 16 2" xfId="2424" xr:uid="{00000000-0005-0000-0000-00003E0A0000}"/>
    <cellStyle name="Millares 14 16 3" xfId="2425" xr:uid="{00000000-0005-0000-0000-00003F0A0000}"/>
    <cellStyle name="Millares 14 16 4" xfId="2426" xr:uid="{00000000-0005-0000-0000-0000400A0000}"/>
    <cellStyle name="Millares 14 17" xfId="2427" xr:uid="{00000000-0005-0000-0000-0000410A0000}"/>
    <cellStyle name="Millares 14 17 2" xfId="2428" xr:uid="{00000000-0005-0000-0000-0000420A0000}"/>
    <cellStyle name="Millares 14 17 3" xfId="2429" xr:uid="{00000000-0005-0000-0000-0000430A0000}"/>
    <cellStyle name="Millares 14 17 4" xfId="2430" xr:uid="{00000000-0005-0000-0000-0000440A0000}"/>
    <cellStyle name="Millares 14 18" xfId="2431" xr:uid="{00000000-0005-0000-0000-0000450A0000}"/>
    <cellStyle name="Millares 14 19" xfId="2432" xr:uid="{00000000-0005-0000-0000-0000460A0000}"/>
    <cellStyle name="Millares 14 2" xfId="2433" xr:uid="{00000000-0005-0000-0000-0000470A0000}"/>
    <cellStyle name="Millares 14 2 10" xfId="2434" xr:uid="{00000000-0005-0000-0000-0000480A0000}"/>
    <cellStyle name="Millares 14 2 11" xfId="2435" xr:uid="{00000000-0005-0000-0000-0000490A0000}"/>
    <cellStyle name="Millares 14 2 12" xfId="2436" xr:uid="{00000000-0005-0000-0000-00004A0A0000}"/>
    <cellStyle name="Millares 14 2 13" xfId="2437" xr:uid="{00000000-0005-0000-0000-00004B0A0000}"/>
    <cellStyle name="Millares 14 2 14" xfId="2438" xr:uid="{00000000-0005-0000-0000-00004C0A0000}"/>
    <cellStyle name="Millares 14 2 15" xfId="2439" xr:uid="{00000000-0005-0000-0000-00004D0A0000}"/>
    <cellStyle name="Millares 14 2 2" xfId="2440" xr:uid="{00000000-0005-0000-0000-00004E0A0000}"/>
    <cellStyle name="Millares 14 2 2 2" xfId="2441" xr:uid="{00000000-0005-0000-0000-00004F0A0000}"/>
    <cellStyle name="Millares 14 2 2 3" xfId="2442" xr:uid="{00000000-0005-0000-0000-0000500A0000}"/>
    <cellStyle name="Millares 14 2 2 4" xfId="2443" xr:uid="{00000000-0005-0000-0000-0000510A0000}"/>
    <cellStyle name="Millares 14 2 2 5" xfId="2444" xr:uid="{00000000-0005-0000-0000-0000520A0000}"/>
    <cellStyle name="Millares 14 2 2 6" xfId="2445" xr:uid="{00000000-0005-0000-0000-0000530A0000}"/>
    <cellStyle name="Millares 14 2 2 7" xfId="2446" xr:uid="{00000000-0005-0000-0000-0000540A0000}"/>
    <cellStyle name="Millares 14 2 3" xfId="2447" xr:uid="{00000000-0005-0000-0000-0000550A0000}"/>
    <cellStyle name="Millares 14 2 4" xfId="2448" xr:uid="{00000000-0005-0000-0000-0000560A0000}"/>
    <cellStyle name="Millares 14 2 5" xfId="2449" xr:uid="{00000000-0005-0000-0000-0000570A0000}"/>
    <cellStyle name="Millares 14 2 6" xfId="2450" xr:uid="{00000000-0005-0000-0000-0000580A0000}"/>
    <cellStyle name="Millares 14 2 7" xfId="2451" xr:uid="{00000000-0005-0000-0000-0000590A0000}"/>
    <cellStyle name="Millares 14 2 8" xfId="2452" xr:uid="{00000000-0005-0000-0000-00005A0A0000}"/>
    <cellStyle name="Millares 14 2 9" xfId="2453" xr:uid="{00000000-0005-0000-0000-00005B0A0000}"/>
    <cellStyle name="Millares 14 20" xfId="2454" xr:uid="{00000000-0005-0000-0000-00005C0A0000}"/>
    <cellStyle name="Millares 14 21" xfId="2455" xr:uid="{00000000-0005-0000-0000-00005D0A0000}"/>
    <cellStyle name="Millares 14 22" xfId="2456" xr:uid="{00000000-0005-0000-0000-00005E0A0000}"/>
    <cellStyle name="Millares 14 23" xfId="2457" xr:uid="{00000000-0005-0000-0000-00005F0A0000}"/>
    <cellStyle name="Millares 14 24" xfId="2458" xr:uid="{00000000-0005-0000-0000-0000600A0000}"/>
    <cellStyle name="Millares 14 25" xfId="2459" xr:uid="{00000000-0005-0000-0000-0000610A0000}"/>
    <cellStyle name="Millares 14 26" xfId="2460" xr:uid="{00000000-0005-0000-0000-0000620A0000}"/>
    <cellStyle name="Millares 14 27" xfId="2461" xr:uid="{00000000-0005-0000-0000-0000630A0000}"/>
    <cellStyle name="Millares 14 28" xfId="2462" xr:uid="{00000000-0005-0000-0000-0000640A0000}"/>
    <cellStyle name="Millares 14 29" xfId="2463" xr:uid="{00000000-0005-0000-0000-0000650A0000}"/>
    <cellStyle name="Millares 14 3" xfId="2464" xr:uid="{00000000-0005-0000-0000-0000660A0000}"/>
    <cellStyle name="Millares 14 3 2" xfId="2465" xr:uid="{00000000-0005-0000-0000-0000670A0000}"/>
    <cellStyle name="Millares 14 3 3" xfId="2466" xr:uid="{00000000-0005-0000-0000-0000680A0000}"/>
    <cellStyle name="Millares 14 3 4" xfId="2467" xr:uid="{00000000-0005-0000-0000-0000690A0000}"/>
    <cellStyle name="Millares 14 30" xfId="2468" xr:uid="{00000000-0005-0000-0000-00006A0A0000}"/>
    <cellStyle name="Millares 14 31" xfId="2469" xr:uid="{00000000-0005-0000-0000-00006B0A0000}"/>
    <cellStyle name="Millares 14 32" xfId="2470" xr:uid="{00000000-0005-0000-0000-00006C0A0000}"/>
    <cellStyle name="Millares 14 33" xfId="2471" xr:uid="{00000000-0005-0000-0000-00006D0A0000}"/>
    <cellStyle name="Millares 14 34" xfId="2472" xr:uid="{00000000-0005-0000-0000-00006E0A0000}"/>
    <cellStyle name="Millares 14 35" xfId="2473" xr:uid="{00000000-0005-0000-0000-00006F0A0000}"/>
    <cellStyle name="Millares 14 36" xfId="2474" xr:uid="{00000000-0005-0000-0000-0000700A0000}"/>
    <cellStyle name="Millares 14 37" xfId="2475" xr:uid="{00000000-0005-0000-0000-0000710A0000}"/>
    <cellStyle name="Millares 14 38" xfId="2476" xr:uid="{00000000-0005-0000-0000-0000720A0000}"/>
    <cellStyle name="Millares 14 39" xfId="2477" xr:uid="{00000000-0005-0000-0000-0000730A0000}"/>
    <cellStyle name="Millares 14 4" xfId="2478" xr:uid="{00000000-0005-0000-0000-0000740A0000}"/>
    <cellStyle name="Millares 14 4 2" xfId="2479" xr:uid="{00000000-0005-0000-0000-0000750A0000}"/>
    <cellStyle name="Millares 14 4 3" xfId="2480" xr:uid="{00000000-0005-0000-0000-0000760A0000}"/>
    <cellStyle name="Millares 14 4 4" xfId="2481" xr:uid="{00000000-0005-0000-0000-0000770A0000}"/>
    <cellStyle name="Millares 14 40" xfId="15192" xr:uid="{00000000-0005-0000-0000-0000780A0000}"/>
    <cellStyle name="Millares 14 5" xfId="2482" xr:uid="{00000000-0005-0000-0000-0000790A0000}"/>
    <cellStyle name="Millares 14 5 2" xfId="2483" xr:uid="{00000000-0005-0000-0000-00007A0A0000}"/>
    <cellStyle name="Millares 14 5 3" xfId="2484" xr:uid="{00000000-0005-0000-0000-00007B0A0000}"/>
    <cellStyle name="Millares 14 5 4" xfId="2485" xr:uid="{00000000-0005-0000-0000-00007C0A0000}"/>
    <cellStyle name="Millares 14 6" xfId="2486" xr:uid="{00000000-0005-0000-0000-00007D0A0000}"/>
    <cellStyle name="Millares 14 6 2" xfId="2487" xr:uid="{00000000-0005-0000-0000-00007E0A0000}"/>
    <cellStyle name="Millares 14 6 3" xfId="2488" xr:uid="{00000000-0005-0000-0000-00007F0A0000}"/>
    <cellStyle name="Millares 14 6 4" xfId="2489" xr:uid="{00000000-0005-0000-0000-0000800A0000}"/>
    <cellStyle name="Millares 14 7" xfId="2490" xr:uid="{00000000-0005-0000-0000-0000810A0000}"/>
    <cellStyle name="Millares 14 7 2" xfId="2491" xr:uid="{00000000-0005-0000-0000-0000820A0000}"/>
    <cellStyle name="Millares 14 7 3" xfId="2492" xr:uid="{00000000-0005-0000-0000-0000830A0000}"/>
    <cellStyle name="Millares 14 7 4" xfId="2493" xr:uid="{00000000-0005-0000-0000-0000840A0000}"/>
    <cellStyle name="Millares 14 8" xfId="2494" xr:uid="{00000000-0005-0000-0000-0000850A0000}"/>
    <cellStyle name="Millares 14 8 2" xfId="2495" xr:uid="{00000000-0005-0000-0000-0000860A0000}"/>
    <cellStyle name="Millares 14 8 3" xfId="2496" xr:uid="{00000000-0005-0000-0000-0000870A0000}"/>
    <cellStyle name="Millares 14 8 4" xfId="2497" xr:uid="{00000000-0005-0000-0000-0000880A0000}"/>
    <cellStyle name="Millares 14 9" xfId="2498" xr:uid="{00000000-0005-0000-0000-0000890A0000}"/>
    <cellStyle name="Millares 14 9 2" xfId="2499" xr:uid="{00000000-0005-0000-0000-00008A0A0000}"/>
    <cellStyle name="Millares 14 9 3" xfId="2500" xr:uid="{00000000-0005-0000-0000-00008B0A0000}"/>
    <cellStyle name="Millares 14 9 4" xfId="2501" xr:uid="{00000000-0005-0000-0000-00008C0A0000}"/>
    <cellStyle name="Millares 15" xfId="2502" xr:uid="{00000000-0005-0000-0000-00008D0A0000}"/>
    <cellStyle name="Millares 15 10" xfId="2503" xr:uid="{00000000-0005-0000-0000-00008E0A0000}"/>
    <cellStyle name="Millares 15 11" xfId="2504" xr:uid="{00000000-0005-0000-0000-00008F0A0000}"/>
    <cellStyle name="Millares 15 12" xfId="2505" xr:uid="{00000000-0005-0000-0000-0000900A0000}"/>
    <cellStyle name="Millares 15 13" xfId="2506" xr:uid="{00000000-0005-0000-0000-0000910A0000}"/>
    <cellStyle name="Millares 15 14" xfId="2507" xr:uid="{00000000-0005-0000-0000-0000920A0000}"/>
    <cellStyle name="Millares 15 15" xfId="2508" xr:uid="{00000000-0005-0000-0000-0000930A0000}"/>
    <cellStyle name="Millares 15 16" xfId="2509" xr:uid="{00000000-0005-0000-0000-0000940A0000}"/>
    <cellStyle name="Millares 15 17" xfId="2510" xr:uid="{00000000-0005-0000-0000-0000950A0000}"/>
    <cellStyle name="Millares 15 18" xfId="2511" xr:uid="{00000000-0005-0000-0000-0000960A0000}"/>
    <cellStyle name="Millares 15 19" xfId="2512" xr:uid="{00000000-0005-0000-0000-0000970A0000}"/>
    <cellStyle name="Millares 15 2" xfId="2513" xr:uid="{00000000-0005-0000-0000-0000980A0000}"/>
    <cellStyle name="Millares 15 2 10" xfId="2514" xr:uid="{00000000-0005-0000-0000-0000990A0000}"/>
    <cellStyle name="Millares 15 2 11" xfId="2515" xr:uid="{00000000-0005-0000-0000-00009A0A0000}"/>
    <cellStyle name="Millares 15 2 12" xfId="2516" xr:uid="{00000000-0005-0000-0000-00009B0A0000}"/>
    <cellStyle name="Millares 15 2 13" xfId="2517" xr:uid="{00000000-0005-0000-0000-00009C0A0000}"/>
    <cellStyle name="Millares 15 2 14" xfId="2518" xr:uid="{00000000-0005-0000-0000-00009D0A0000}"/>
    <cellStyle name="Millares 15 2 15" xfId="2519" xr:uid="{00000000-0005-0000-0000-00009E0A0000}"/>
    <cellStyle name="Millares 15 2 2" xfId="2520" xr:uid="{00000000-0005-0000-0000-00009F0A0000}"/>
    <cellStyle name="Millares 15 2 2 2" xfId="2521" xr:uid="{00000000-0005-0000-0000-0000A00A0000}"/>
    <cellStyle name="Millares 15 2 2 3" xfId="2522" xr:uid="{00000000-0005-0000-0000-0000A10A0000}"/>
    <cellStyle name="Millares 15 2 2 4" xfId="2523" xr:uid="{00000000-0005-0000-0000-0000A20A0000}"/>
    <cellStyle name="Millares 15 2 2 5" xfId="2524" xr:uid="{00000000-0005-0000-0000-0000A30A0000}"/>
    <cellStyle name="Millares 15 2 2 6" xfId="2525" xr:uid="{00000000-0005-0000-0000-0000A40A0000}"/>
    <cellStyle name="Millares 15 2 2 7" xfId="2526" xr:uid="{00000000-0005-0000-0000-0000A50A0000}"/>
    <cellStyle name="Millares 15 2 3" xfId="2527" xr:uid="{00000000-0005-0000-0000-0000A60A0000}"/>
    <cellStyle name="Millares 15 2 4" xfId="2528" xr:uid="{00000000-0005-0000-0000-0000A70A0000}"/>
    <cellStyle name="Millares 15 2 5" xfId="2529" xr:uid="{00000000-0005-0000-0000-0000A80A0000}"/>
    <cellStyle name="Millares 15 2 6" xfId="2530" xr:uid="{00000000-0005-0000-0000-0000A90A0000}"/>
    <cellStyle name="Millares 15 2 7" xfId="2531" xr:uid="{00000000-0005-0000-0000-0000AA0A0000}"/>
    <cellStyle name="Millares 15 2 8" xfId="2532" xr:uid="{00000000-0005-0000-0000-0000AB0A0000}"/>
    <cellStyle name="Millares 15 2 9" xfId="2533" xr:uid="{00000000-0005-0000-0000-0000AC0A0000}"/>
    <cellStyle name="Millares 15 20" xfId="2534" xr:uid="{00000000-0005-0000-0000-0000AD0A0000}"/>
    <cellStyle name="Millares 15 21" xfId="2535" xr:uid="{00000000-0005-0000-0000-0000AE0A0000}"/>
    <cellStyle name="Millares 15 22" xfId="2536" xr:uid="{00000000-0005-0000-0000-0000AF0A0000}"/>
    <cellStyle name="Millares 15 23" xfId="2537" xr:uid="{00000000-0005-0000-0000-0000B00A0000}"/>
    <cellStyle name="Millares 15 24" xfId="2538" xr:uid="{00000000-0005-0000-0000-0000B10A0000}"/>
    <cellStyle name="Millares 15 25" xfId="2539" xr:uid="{00000000-0005-0000-0000-0000B20A0000}"/>
    <cellStyle name="Millares 15 26" xfId="2540" xr:uid="{00000000-0005-0000-0000-0000B30A0000}"/>
    <cellStyle name="Millares 15 27" xfId="2541" xr:uid="{00000000-0005-0000-0000-0000B40A0000}"/>
    <cellStyle name="Millares 15 28" xfId="2542" xr:uid="{00000000-0005-0000-0000-0000B50A0000}"/>
    <cellStyle name="Millares 15 29" xfId="2543" xr:uid="{00000000-0005-0000-0000-0000B60A0000}"/>
    <cellStyle name="Millares 15 3" xfId="2544" xr:uid="{00000000-0005-0000-0000-0000B70A0000}"/>
    <cellStyle name="Millares 15 30" xfId="2545" xr:uid="{00000000-0005-0000-0000-0000B80A0000}"/>
    <cellStyle name="Millares 15 31" xfId="2546" xr:uid="{00000000-0005-0000-0000-0000B90A0000}"/>
    <cellStyle name="Millares 15 32" xfId="2547" xr:uid="{00000000-0005-0000-0000-0000BA0A0000}"/>
    <cellStyle name="Millares 15 33" xfId="2548" xr:uid="{00000000-0005-0000-0000-0000BB0A0000}"/>
    <cellStyle name="Millares 15 34" xfId="2549" xr:uid="{00000000-0005-0000-0000-0000BC0A0000}"/>
    <cellStyle name="Millares 15 35" xfId="2550" xr:uid="{00000000-0005-0000-0000-0000BD0A0000}"/>
    <cellStyle name="Millares 15 36" xfId="2551" xr:uid="{00000000-0005-0000-0000-0000BE0A0000}"/>
    <cellStyle name="Millares 15 37" xfId="2552" xr:uid="{00000000-0005-0000-0000-0000BF0A0000}"/>
    <cellStyle name="Millares 15 38" xfId="2553" xr:uid="{00000000-0005-0000-0000-0000C00A0000}"/>
    <cellStyle name="Millares 15 39" xfId="2554" xr:uid="{00000000-0005-0000-0000-0000C10A0000}"/>
    <cellStyle name="Millares 15 4" xfId="2555" xr:uid="{00000000-0005-0000-0000-0000C20A0000}"/>
    <cellStyle name="Millares 15 40" xfId="15191" xr:uid="{00000000-0005-0000-0000-0000C30A0000}"/>
    <cellStyle name="Millares 15 5" xfId="2556" xr:uid="{00000000-0005-0000-0000-0000C40A0000}"/>
    <cellStyle name="Millares 15 6" xfId="2557" xr:uid="{00000000-0005-0000-0000-0000C50A0000}"/>
    <cellStyle name="Millares 15 7" xfId="2558" xr:uid="{00000000-0005-0000-0000-0000C60A0000}"/>
    <cellStyle name="Millares 15 8" xfId="2559" xr:uid="{00000000-0005-0000-0000-0000C70A0000}"/>
    <cellStyle name="Millares 15 9" xfId="2560" xr:uid="{00000000-0005-0000-0000-0000C80A0000}"/>
    <cellStyle name="Millares 16" xfId="2561" xr:uid="{00000000-0005-0000-0000-0000C90A0000}"/>
    <cellStyle name="Millares 16 10" xfId="2562" xr:uid="{00000000-0005-0000-0000-0000CA0A0000}"/>
    <cellStyle name="Millares 16 11" xfId="2563" xr:uid="{00000000-0005-0000-0000-0000CB0A0000}"/>
    <cellStyle name="Millares 16 12" xfId="2564" xr:uid="{00000000-0005-0000-0000-0000CC0A0000}"/>
    <cellStyle name="Millares 16 13" xfId="2565" xr:uid="{00000000-0005-0000-0000-0000CD0A0000}"/>
    <cellStyle name="Millares 16 14" xfId="2566" xr:uid="{00000000-0005-0000-0000-0000CE0A0000}"/>
    <cellStyle name="Millares 16 15" xfId="2567" xr:uid="{00000000-0005-0000-0000-0000CF0A0000}"/>
    <cellStyle name="Millares 16 16" xfId="2568" xr:uid="{00000000-0005-0000-0000-0000D00A0000}"/>
    <cellStyle name="Millares 16 17" xfId="2569" xr:uid="{00000000-0005-0000-0000-0000D10A0000}"/>
    <cellStyle name="Millares 16 18" xfId="2570" xr:uid="{00000000-0005-0000-0000-0000D20A0000}"/>
    <cellStyle name="Millares 16 19" xfId="2571" xr:uid="{00000000-0005-0000-0000-0000D30A0000}"/>
    <cellStyle name="Millares 16 2" xfId="2572" xr:uid="{00000000-0005-0000-0000-0000D40A0000}"/>
    <cellStyle name="Millares 16 2 2" xfId="2573" xr:uid="{00000000-0005-0000-0000-0000D50A0000}"/>
    <cellStyle name="Millares 16 2 3" xfId="2574" xr:uid="{00000000-0005-0000-0000-0000D60A0000}"/>
    <cellStyle name="Millares 16 20" xfId="2575" xr:uid="{00000000-0005-0000-0000-0000D70A0000}"/>
    <cellStyle name="Millares 16 21" xfId="2576" xr:uid="{00000000-0005-0000-0000-0000D80A0000}"/>
    <cellStyle name="Millares 16 22" xfId="2577" xr:uid="{00000000-0005-0000-0000-0000D90A0000}"/>
    <cellStyle name="Millares 16 23" xfId="2578" xr:uid="{00000000-0005-0000-0000-0000DA0A0000}"/>
    <cellStyle name="Millares 16 24" xfId="2579" xr:uid="{00000000-0005-0000-0000-0000DB0A0000}"/>
    <cellStyle name="Millares 16 25" xfId="2580" xr:uid="{00000000-0005-0000-0000-0000DC0A0000}"/>
    <cellStyle name="Millares 16 26" xfId="2581" xr:uid="{00000000-0005-0000-0000-0000DD0A0000}"/>
    <cellStyle name="Millares 16 27" xfId="2582" xr:uid="{00000000-0005-0000-0000-0000DE0A0000}"/>
    <cellStyle name="Millares 16 28" xfId="2583" xr:uid="{00000000-0005-0000-0000-0000DF0A0000}"/>
    <cellStyle name="Millares 16 29" xfId="2584" xr:uid="{00000000-0005-0000-0000-0000E00A0000}"/>
    <cellStyle name="Millares 16 3" xfId="2585" xr:uid="{00000000-0005-0000-0000-0000E10A0000}"/>
    <cellStyle name="Millares 16 30" xfId="2586" xr:uid="{00000000-0005-0000-0000-0000E20A0000}"/>
    <cellStyle name="Millares 16 31" xfId="2587" xr:uid="{00000000-0005-0000-0000-0000E30A0000}"/>
    <cellStyle name="Millares 16 32" xfId="2588" xr:uid="{00000000-0005-0000-0000-0000E40A0000}"/>
    <cellStyle name="Millares 16 33" xfId="2589" xr:uid="{00000000-0005-0000-0000-0000E50A0000}"/>
    <cellStyle name="Millares 16 34" xfId="2590" xr:uid="{00000000-0005-0000-0000-0000E60A0000}"/>
    <cellStyle name="Millares 16 35" xfId="2591" xr:uid="{00000000-0005-0000-0000-0000E70A0000}"/>
    <cellStyle name="Millares 16 36" xfId="2592" xr:uid="{00000000-0005-0000-0000-0000E80A0000}"/>
    <cellStyle name="Millares 16 37" xfId="325" xr:uid="{00000000-0005-0000-0000-0000E90A0000}"/>
    <cellStyle name="Millares 16 37 2" xfId="14866" xr:uid="{00000000-0005-0000-0000-0000EA0A0000}"/>
    <cellStyle name="Millares 16 37 3" xfId="2593" xr:uid="{00000000-0005-0000-0000-0000EB0A0000}"/>
    <cellStyle name="Millares 16 38" xfId="2594" xr:uid="{00000000-0005-0000-0000-0000EC0A0000}"/>
    <cellStyle name="Millares 16 39" xfId="2595" xr:uid="{00000000-0005-0000-0000-0000ED0A0000}"/>
    <cellStyle name="Millares 16 4" xfId="2596" xr:uid="{00000000-0005-0000-0000-0000EE0A0000}"/>
    <cellStyle name="Millares 16 40" xfId="21261" xr:uid="{F49A5D73-CA59-46EA-858E-C74B8BE68193}"/>
    <cellStyle name="Millares 16 5" xfId="2597" xr:uid="{00000000-0005-0000-0000-0000EF0A0000}"/>
    <cellStyle name="Millares 16 6" xfId="2598" xr:uid="{00000000-0005-0000-0000-0000F00A0000}"/>
    <cellStyle name="Millares 16 7" xfId="2599" xr:uid="{00000000-0005-0000-0000-0000F10A0000}"/>
    <cellStyle name="Millares 16 8" xfId="2600" xr:uid="{00000000-0005-0000-0000-0000F20A0000}"/>
    <cellStyle name="Millares 16 9" xfId="2601" xr:uid="{00000000-0005-0000-0000-0000F30A0000}"/>
    <cellStyle name="Millares 17" xfId="2602" xr:uid="{00000000-0005-0000-0000-0000F40A0000}"/>
    <cellStyle name="Millares 17 10" xfId="2603" xr:uid="{00000000-0005-0000-0000-0000F50A0000}"/>
    <cellStyle name="Millares 17 11" xfId="2604" xr:uid="{00000000-0005-0000-0000-0000F60A0000}"/>
    <cellStyle name="Millares 17 12" xfId="2605" xr:uid="{00000000-0005-0000-0000-0000F70A0000}"/>
    <cellStyle name="Millares 17 13" xfId="2606" xr:uid="{00000000-0005-0000-0000-0000F80A0000}"/>
    <cellStyle name="Millares 17 14" xfId="2607" xr:uid="{00000000-0005-0000-0000-0000F90A0000}"/>
    <cellStyle name="Millares 17 15" xfId="2608" xr:uid="{00000000-0005-0000-0000-0000FA0A0000}"/>
    <cellStyle name="Millares 17 16" xfId="2609" xr:uid="{00000000-0005-0000-0000-0000FB0A0000}"/>
    <cellStyle name="Millares 17 17" xfId="2610" xr:uid="{00000000-0005-0000-0000-0000FC0A0000}"/>
    <cellStyle name="Millares 17 18" xfId="2611" xr:uid="{00000000-0005-0000-0000-0000FD0A0000}"/>
    <cellStyle name="Millares 17 19" xfId="2612" xr:uid="{00000000-0005-0000-0000-0000FE0A0000}"/>
    <cellStyle name="Millares 17 2" xfId="2613" xr:uid="{00000000-0005-0000-0000-0000FF0A0000}"/>
    <cellStyle name="Millares 17 20" xfId="2614" xr:uid="{00000000-0005-0000-0000-0000000B0000}"/>
    <cellStyle name="Millares 17 21" xfId="2615" xr:uid="{00000000-0005-0000-0000-0000010B0000}"/>
    <cellStyle name="Millares 17 22" xfId="2616" xr:uid="{00000000-0005-0000-0000-0000020B0000}"/>
    <cellStyle name="Millares 17 23" xfId="2617" xr:uid="{00000000-0005-0000-0000-0000030B0000}"/>
    <cellStyle name="Millares 17 24" xfId="2618" xr:uid="{00000000-0005-0000-0000-0000040B0000}"/>
    <cellStyle name="Millares 17 25" xfId="2619" xr:uid="{00000000-0005-0000-0000-0000050B0000}"/>
    <cellStyle name="Millares 17 26" xfId="2620" xr:uid="{00000000-0005-0000-0000-0000060B0000}"/>
    <cellStyle name="Millares 17 27" xfId="2621" xr:uid="{00000000-0005-0000-0000-0000070B0000}"/>
    <cellStyle name="Millares 17 28" xfId="2622" xr:uid="{00000000-0005-0000-0000-0000080B0000}"/>
    <cellStyle name="Millares 17 29" xfId="2623" xr:uid="{00000000-0005-0000-0000-0000090B0000}"/>
    <cellStyle name="Millares 17 3" xfId="2624" xr:uid="{00000000-0005-0000-0000-00000A0B0000}"/>
    <cellStyle name="Millares 17 30" xfId="2625" xr:uid="{00000000-0005-0000-0000-00000B0B0000}"/>
    <cellStyle name="Millares 17 31" xfId="2626" xr:uid="{00000000-0005-0000-0000-00000C0B0000}"/>
    <cellStyle name="Millares 17 32" xfId="2627" xr:uid="{00000000-0005-0000-0000-00000D0B0000}"/>
    <cellStyle name="Millares 17 33" xfId="2628" xr:uid="{00000000-0005-0000-0000-00000E0B0000}"/>
    <cellStyle name="Millares 17 34" xfId="2629" xr:uid="{00000000-0005-0000-0000-00000F0B0000}"/>
    <cellStyle name="Millares 17 35" xfId="2630" xr:uid="{00000000-0005-0000-0000-0000100B0000}"/>
    <cellStyle name="Millares 17 36" xfId="2631" xr:uid="{00000000-0005-0000-0000-0000110B0000}"/>
    <cellStyle name="Millares 17 37" xfId="2632" xr:uid="{00000000-0005-0000-0000-0000120B0000}"/>
    <cellStyle name="Millares 17 38" xfId="2633" xr:uid="{00000000-0005-0000-0000-0000130B0000}"/>
    <cellStyle name="Millares 17 4" xfId="2634" xr:uid="{00000000-0005-0000-0000-0000140B0000}"/>
    <cellStyle name="Millares 17 5" xfId="2635" xr:uid="{00000000-0005-0000-0000-0000150B0000}"/>
    <cellStyle name="Millares 17 6" xfId="2636" xr:uid="{00000000-0005-0000-0000-0000160B0000}"/>
    <cellStyle name="Millares 17 7" xfId="2637" xr:uid="{00000000-0005-0000-0000-0000170B0000}"/>
    <cellStyle name="Millares 17 8" xfId="2638" xr:uid="{00000000-0005-0000-0000-0000180B0000}"/>
    <cellStyle name="Millares 17 9" xfId="2639" xr:uid="{00000000-0005-0000-0000-0000190B0000}"/>
    <cellStyle name="Millares 18" xfId="2640" xr:uid="{00000000-0005-0000-0000-00001A0B0000}"/>
    <cellStyle name="Millares 18 10" xfId="2641" xr:uid="{00000000-0005-0000-0000-00001B0B0000}"/>
    <cellStyle name="Millares 18 10 2" xfId="2642" xr:uid="{00000000-0005-0000-0000-00001C0B0000}"/>
    <cellStyle name="Millares 18 11" xfId="2643" xr:uid="{00000000-0005-0000-0000-00001D0B0000}"/>
    <cellStyle name="Millares 18 11 2" xfId="2644" xr:uid="{00000000-0005-0000-0000-00001E0B0000}"/>
    <cellStyle name="Millares 18 12" xfId="2645" xr:uid="{00000000-0005-0000-0000-00001F0B0000}"/>
    <cellStyle name="Millares 18 12 2" xfId="2646" xr:uid="{00000000-0005-0000-0000-0000200B0000}"/>
    <cellStyle name="Millares 18 13" xfId="2647" xr:uid="{00000000-0005-0000-0000-0000210B0000}"/>
    <cellStyle name="Millares 18 2" xfId="2648" xr:uid="{00000000-0005-0000-0000-0000220B0000}"/>
    <cellStyle name="Millares 18 2 10" xfId="2649" xr:uid="{00000000-0005-0000-0000-0000230B0000}"/>
    <cellStyle name="Millares 18 2 11" xfId="2650" xr:uid="{00000000-0005-0000-0000-0000240B0000}"/>
    <cellStyle name="Millares 18 2 12" xfId="2651" xr:uid="{00000000-0005-0000-0000-0000250B0000}"/>
    <cellStyle name="Millares 18 2 13" xfId="2652" xr:uid="{00000000-0005-0000-0000-0000260B0000}"/>
    <cellStyle name="Millares 18 2 14" xfId="2653" xr:uid="{00000000-0005-0000-0000-0000270B0000}"/>
    <cellStyle name="Millares 18 2 15" xfId="2654" xr:uid="{00000000-0005-0000-0000-0000280B0000}"/>
    <cellStyle name="Millares 18 2 2" xfId="2655" xr:uid="{00000000-0005-0000-0000-0000290B0000}"/>
    <cellStyle name="Millares 18 2 2 2" xfId="2656" xr:uid="{00000000-0005-0000-0000-00002A0B0000}"/>
    <cellStyle name="Millares 18 2 2 3" xfId="2657" xr:uid="{00000000-0005-0000-0000-00002B0B0000}"/>
    <cellStyle name="Millares 18 2 2 4" xfId="2658" xr:uid="{00000000-0005-0000-0000-00002C0B0000}"/>
    <cellStyle name="Millares 18 2 2 5" xfId="2659" xr:uid="{00000000-0005-0000-0000-00002D0B0000}"/>
    <cellStyle name="Millares 18 2 2 6" xfId="2660" xr:uid="{00000000-0005-0000-0000-00002E0B0000}"/>
    <cellStyle name="Millares 18 2 2 7" xfId="2661" xr:uid="{00000000-0005-0000-0000-00002F0B0000}"/>
    <cellStyle name="Millares 18 2 3" xfId="2662" xr:uid="{00000000-0005-0000-0000-0000300B0000}"/>
    <cellStyle name="Millares 18 2 4" xfId="2663" xr:uid="{00000000-0005-0000-0000-0000310B0000}"/>
    <cellStyle name="Millares 18 2 5" xfId="2664" xr:uid="{00000000-0005-0000-0000-0000320B0000}"/>
    <cellStyle name="Millares 18 2 6" xfId="2665" xr:uid="{00000000-0005-0000-0000-0000330B0000}"/>
    <cellStyle name="Millares 18 2 7" xfId="2666" xr:uid="{00000000-0005-0000-0000-0000340B0000}"/>
    <cellStyle name="Millares 18 2 8" xfId="2667" xr:uid="{00000000-0005-0000-0000-0000350B0000}"/>
    <cellStyle name="Millares 18 2 9" xfId="2668" xr:uid="{00000000-0005-0000-0000-0000360B0000}"/>
    <cellStyle name="Millares 18 3" xfId="2669" xr:uid="{00000000-0005-0000-0000-0000370B0000}"/>
    <cellStyle name="Millares 18 3 2" xfId="2670" xr:uid="{00000000-0005-0000-0000-0000380B0000}"/>
    <cellStyle name="Millares 18 4" xfId="2671" xr:uid="{00000000-0005-0000-0000-0000390B0000}"/>
    <cellStyle name="Millares 18 4 2" xfId="2672" xr:uid="{00000000-0005-0000-0000-00003A0B0000}"/>
    <cellStyle name="Millares 18 5" xfId="2673" xr:uid="{00000000-0005-0000-0000-00003B0B0000}"/>
    <cellStyle name="Millares 18 5 2" xfId="2674" xr:uid="{00000000-0005-0000-0000-00003C0B0000}"/>
    <cellStyle name="Millares 18 6" xfId="2675" xr:uid="{00000000-0005-0000-0000-00003D0B0000}"/>
    <cellStyle name="Millares 18 6 2" xfId="2676" xr:uid="{00000000-0005-0000-0000-00003E0B0000}"/>
    <cellStyle name="Millares 18 7" xfId="2677" xr:uid="{00000000-0005-0000-0000-00003F0B0000}"/>
    <cellStyle name="Millares 18 7 2" xfId="2678" xr:uid="{00000000-0005-0000-0000-0000400B0000}"/>
    <cellStyle name="Millares 18 8" xfId="2679" xr:uid="{00000000-0005-0000-0000-0000410B0000}"/>
    <cellStyle name="Millares 18 8 2" xfId="2680" xr:uid="{00000000-0005-0000-0000-0000420B0000}"/>
    <cellStyle name="Millares 18 9" xfId="2681" xr:uid="{00000000-0005-0000-0000-0000430B0000}"/>
    <cellStyle name="Millares 18 9 2" xfId="2682" xr:uid="{00000000-0005-0000-0000-0000440B0000}"/>
    <cellStyle name="Millares 19" xfId="2683" xr:uid="{00000000-0005-0000-0000-0000450B0000}"/>
    <cellStyle name="Millares 19 10" xfId="2684" xr:uid="{00000000-0005-0000-0000-0000460B0000}"/>
    <cellStyle name="Millares 19 10 2" xfId="2685" xr:uid="{00000000-0005-0000-0000-0000470B0000}"/>
    <cellStyle name="Millares 19 10 2 2" xfId="15032" xr:uid="{00000000-0005-0000-0000-0000480B0000}"/>
    <cellStyle name="Millares 19 10 2 3" xfId="14994" xr:uid="{00000000-0005-0000-0000-0000490B0000}"/>
    <cellStyle name="Millares 19 10 3" xfId="2686" xr:uid="{00000000-0005-0000-0000-00004A0B0000}"/>
    <cellStyle name="Millares 19 10 3 2" xfId="15033" xr:uid="{00000000-0005-0000-0000-00004B0B0000}"/>
    <cellStyle name="Millares 19 10 3 3" xfId="15146" xr:uid="{00000000-0005-0000-0000-00004C0B0000}"/>
    <cellStyle name="Millares 19 10 4" xfId="2687" xr:uid="{00000000-0005-0000-0000-00004D0B0000}"/>
    <cellStyle name="Millares 19 10 4 2" xfId="15034" xr:uid="{00000000-0005-0000-0000-00004E0B0000}"/>
    <cellStyle name="Millares 19 10 4 3" xfId="15133" xr:uid="{00000000-0005-0000-0000-00004F0B0000}"/>
    <cellStyle name="Millares 19 11" xfId="2688" xr:uid="{00000000-0005-0000-0000-0000500B0000}"/>
    <cellStyle name="Millares 19 11 2" xfId="2689" xr:uid="{00000000-0005-0000-0000-0000510B0000}"/>
    <cellStyle name="Millares 19 11 2 2" xfId="15035" xr:uid="{00000000-0005-0000-0000-0000520B0000}"/>
    <cellStyle name="Millares 19 11 2 3" xfId="14973" xr:uid="{00000000-0005-0000-0000-0000530B0000}"/>
    <cellStyle name="Millares 19 11 3" xfId="2690" xr:uid="{00000000-0005-0000-0000-0000540B0000}"/>
    <cellStyle name="Millares 19 11 3 2" xfId="15036" xr:uid="{00000000-0005-0000-0000-0000550B0000}"/>
    <cellStyle name="Millares 19 11 3 3" xfId="14995" xr:uid="{00000000-0005-0000-0000-0000560B0000}"/>
    <cellStyle name="Millares 19 11 4" xfId="2691" xr:uid="{00000000-0005-0000-0000-0000570B0000}"/>
    <cellStyle name="Millares 19 11 4 2" xfId="15037" xr:uid="{00000000-0005-0000-0000-0000580B0000}"/>
    <cellStyle name="Millares 19 11 4 3" xfId="14996" xr:uid="{00000000-0005-0000-0000-0000590B0000}"/>
    <cellStyle name="Millares 19 12" xfId="2692" xr:uid="{00000000-0005-0000-0000-00005A0B0000}"/>
    <cellStyle name="Millares 19 12 2" xfId="2693" xr:uid="{00000000-0005-0000-0000-00005B0B0000}"/>
    <cellStyle name="Millares 19 12 2 2" xfId="15038" xr:uid="{00000000-0005-0000-0000-00005C0B0000}"/>
    <cellStyle name="Millares 19 12 2 3" xfId="15169" xr:uid="{00000000-0005-0000-0000-00005D0B0000}"/>
    <cellStyle name="Millares 19 12 3" xfId="2694" xr:uid="{00000000-0005-0000-0000-00005E0B0000}"/>
    <cellStyle name="Millares 19 12 3 2" xfId="15039" xr:uid="{00000000-0005-0000-0000-00005F0B0000}"/>
    <cellStyle name="Millares 19 12 3 3" xfId="14997" xr:uid="{00000000-0005-0000-0000-0000600B0000}"/>
    <cellStyle name="Millares 19 12 4" xfId="2695" xr:uid="{00000000-0005-0000-0000-0000610B0000}"/>
    <cellStyle name="Millares 19 12 4 2" xfId="15040" xr:uid="{00000000-0005-0000-0000-0000620B0000}"/>
    <cellStyle name="Millares 19 12 4 3" xfId="14998" xr:uid="{00000000-0005-0000-0000-0000630B0000}"/>
    <cellStyle name="Millares 19 13" xfId="2696" xr:uid="{00000000-0005-0000-0000-0000640B0000}"/>
    <cellStyle name="Millares 19 14" xfId="2697" xr:uid="{00000000-0005-0000-0000-0000650B0000}"/>
    <cellStyle name="Millares 19 15" xfId="2698" xr:uid="{00000000-0005-0000-0000-0000660B0000}"/>
    <cellStyle name="Millares 19 16" xfId="2699" xr:uid="{00000000-0005-0000-0000-0000670B0000}"/>
    <cellStyle name="Millares 19 17" xfId="2700" xr:uid="{00000000-0005-0000-0000-0000680B0000}"/>
    <cellStyle name="Millares 19 18" xfId="2701" xr:uid="{00000000-0005-0000-0000-0000690B0000}"/>
    <cellStyle name="Millares 19 19" xfId="2702" xr:uid="{00000000-0005-0000-0000-00006A0B0000}"/>
    <cellStyle name="Millares 19 2" xfId="2703" xr:uid="{00000000-0005-0000-0000-00006B0B0000}"/>
    <cellStyle name="Millares 19 2 10" xfId="2704" xr:uid="{00000000-0005-0000-0000-00006C0B0000}"/>
    <cellStyle name="Millares 19 2 11" xfId="2705" xr:uid="{00000000-0005-0000-0000-00006D0B0000}"/>
    <cellStyle name="Millares 19 2 12" xfId="2706" xr:uid="{00000000-0005-0000-0000-00006E0B0000}"/>
    <cellStyle name="Millares 19 2 13" xfId="2707" xr:uid="{00000000-0005-0000-0000-00006F0B0000}"/>
    <cellStyle name="Millares 19 2 14" xfId="2708" xr:uid="{00000000-0005-0000-0000-0000700B0000}"/>
    <cellStyle name="Millares 19 2 15" xfId="2709" xr:uid="{00000000-0005-0000-0000-0000710B0000}"/>
    <cellStyle name="Millares 19 2 2" xfId="2710" xr:uid="{00000000-0005-0000-0000-0000720B0000}"/>
    <cellStyle name="Millares 19 2 2 2" xfId="2711" xr:uid="{00000000-0005-0000-0000-0000730B0000}"/>
    <cellStyle name="Millares 19 2 2 3" xfId="2712" xr:uid="{00000000-0005-0000-0000-0000740B0000}"/>
    <cellStyle name="Millares 19 2 2 4" xfId="2713" xr:uid="{00000000-0005-0000-0000-0000750B0000}"/>
    <cellStyle name="Millares 19 2 2 5" xfId="2714" xr:uid="{00000000-0005-0000-0000-0000760B0000}"/>
    <cellStyle name="Millares 19 2 2 6" xfId="2715" xr:uid="{00000000-0005-0000-0000-0000770B0000}"/>
    <cellStyle name="Millares 19 2 2 7" xfId="2716" xr:uid="{00000000-0005-0000-0000-0000780B0000}"/>
    <cellStyle name="Millares 19 2 3" xfId="2717" xr:uid="{00000000-0005-0000-0000-0000790B0000}"/>
    <cellStyle name="Millares 19 2 4" xfId="2718" xr:uid="{00000000-0005-0000-0000-00007A0B0000}"/>
    <cellStyle name="Millares 19 2 5" xfId="2719" xr:uid="{00000000-0005-0000-0000-00007B0B0000}"/>
    <cellStyle name="Millares 19 2 6" xfId="2720" xr:uid="{00000000-0005-0000-0000-00007C0B0000}"/>
    <cellStyle name="Millares 19 2 7" xfId="2721" xr:uid="{00000000-0005-0000-0000-00007D0B0000}"/>
    <cellStyle name="Millares 19 2 8" xfId="2722" xr:uid="{00000000-0005-0000-0000-00007E0B0000}"/>
    <cellStyle name="Millares 19 2 9" xfId="2723" xr:uid="{00000000-0005-0000-0000-00007F0B0000}"/>
    <cellStyle name="Millares 19 20" xfId="2724" xr:uid="{00000000-0005-0000-0000-0000800B0000}"/>
    <cellStyle name="Millares 19 21" xfId="2725" xr:uid="{00000000-0005-0000-0000-0000810B0000}"/>
    <cellStyle name="Millares 19 22" xfId="2726" xr:uid="{00000000-0005-0000-0000-0000820B0000}"/>
    <cellStyle name="Millares 19 23" xfId="2727" xr:uid="{00000000-0005-0000-0000-0000830B0000}"/>
    <cellStyle name="Millares 19 24" xfId="2728" xr:uid="{00000000-0005-0000-0000-0000840B0000}"/>
    <cellStyle name="Millares 19 25" xfId="2729" xr:uid="{00000000-0005-0000-0000-0000850B0000}"/>
    <cellStyle name="Millares 19 26" xfId="2730" xr:uid="{00000000-0005-0000-0000-0000860B0000}"/>
    <cellStyle name="Millares 19 27" xfId="2731" xr:uid="{00000000-0005-0000-0000-0000870B0000}"/>
    <cellStyle name="Millares 19 28" xfId="2732" xr:uid="{00000000-0005-0000-0000-0000880B0000}"/>
    <cellStyle name="Millares 19 29" xfId="2733" xr:uid="{00000000-0005-0000-0000-0000890B0000}"/>
    <cellStyle name="Millares 19 3" xfId="2734" xr:uid="{00000000-0005-0000-0000-00008A0B0000}"/>
    <cellStyle name="Millares 19 3 2" xfId="2735" xr:uid="{00000000-0005-0000-0000-00008B0B0000}"/>
    <cellStyle name="Millares 19 3 2 2" xfId="15041" xr:uid="{00000000-0005-0000-0000-00008C0B0000}"/>
    <cellStyle name="Millares 19 3 2 3" xfId="14999" xr:uid="{00000000-0005-0000-0000-00008D0B0000}"/>
    <cellStyle name="Millares 19 3 3" xfId="2736" xr:uid="{00000000-0005-0000-0000-00008E0B0000}"/>
    <cellStyle name="Millares 19 3 3 2" xfId="15042" xr:uid="{00000000-0005-0000-0000-00008F0B0000}"/>
    <cellStyle name="Millares 19 3 3 3" xfId="18315" xr:uid="{00000000-0005-0000-0000-0000900B0000}"/>
    <cellStyle name="Millares 19 3 4" xfId="2737" xr:uid="{00000000-0005-0000-0000-0000910B0000}"/>
    <cellStyle name="Millares 19 3 4 2" xfId="15043" xr:uid="{00000000-0005-0000-0000-0000920B0000}"/>
    <cellStyle name="Millares 19 3 4 3" xfId="18270" xr:uid="{00000000-0005-0000-0000-0000930B0000}"/>
    <cellStyle name="Millares 19 30" xfId="2738" xr:uid="{00000000-0005-0000-0000-0000940B0000}"/>
    <cellStyle name="Millares 19 31" xfId="2739" xr:uid="{00000000-0005-0000-0000-0000950B0000}"/>
    <cellStyle name="Millares 19 32" xfId="2740" xr:uid="{00000000-0005-0000-0000-0000960B0000}"/>
    <cellStyle name="Millares 19 33" xfId="2741" xr:uid="{00000000-0005-0000-0000-0000970B0000}"/>
    <cellStyle name="Millares 19 34" xfId="2742" xr:uid="{00000000-0005-0000-0000-0000980B0000}"/>
    <cellStyle name="Millares 19 35" xfId="2743" xr:uid="{00000000-0005-0000-0000-0000990B0000}"/>
    <cellStyle name="Millares 19 36" xfId="2744" xr:uid="{00000000-0005-0000-0000-00009A0B0000}"/>
    <cellStyle name="Millares 19 37" xfId="2745" xr:uid="{00000000-0005-0000-0000-00009B0B0000}"/>
    <cellStyle name="Millares 19 38" xfId="2746" xr:uid="{00000000-0005-0000-0000-00009C0B0000}"/>
    <cellStyle name="Millares 19 39" xfId="2747" xr:uid="{00000000-0005-0000-0000-00009D0B0000}"/>
    <cellStyle name="Millares 19 4" xfId="2748" xr:uid="{00000000-0005-0000-0000-00009E0B0000}"/>
    <cellStyle name="Millares 19 4 2" xfId="2749" xr:uid="{00000000-0005-0000-0000-00009F0B0000}"/>
    <cellStyle name="Millares 19 4 2 2" xfId="15044" xr:uid="{00000000-0005-0000-0000-0000A00B0000}"/>
    <cellStyle name="Millares 19 4 2 3" xfId="18308" xr:uid="{00000000-0005-0000-0000-0000A10B0000}"/>
    <cellStyle name="Millares 19 4 3" xfId="2750" xr:uid="{00000000-0005-0000-0000-0000A20B0000}"/>
    <cellStyle name="Millares 19 4 3 2" xfId="15045" xr:uid="{00000000-0005-0000-0000-0000A30B0000}"/>
    <cellStyle name="Millares 19 4 3 3" xfId="18416" xr:uid="{00000000-0005-0000-0000-0000A40B0000}"/>
    <cellStyle name="Millares 19 4 4" xfId="2751" xr:uid="{00000000-0005-0000-0000-0000A50B0000}"/>
    <cellStyle name="Millares 19 4 4 2" xfId="15046" xr:uid="{00000000-0005-0000-0000-0000A60B0000}"/>
    <cellStyle name="Millares 19 4 4 3" xfId="18275" xr:uid="{00000000-0005-0000-0000-0000A70B0000}"/>
    <cellStyle name="Millares 19 5" xfId="2752" xr:uid="{00000000-0005-0000-0000-0000A80B0000}"/>
    <cellStyle name="Millares 19 5 2" xfId="2753" xr:uid="{00000000-0005-0000-0000-0000A90B0000}"/>
    <cellStyle name="Millares 19 5 2 2" xfId="15047" xr:uid="{00000000-0005-0000-0000-0000AA0B0000}"/>
    <cellStyle name="Millares 19 5 2 3" xfId="18290" xr:uid="{00000000-0005-0000-0000-0000AB0B0000}"/>
    <cellStyle name="Millares 19 5 3" xfId="2754" xr:uid="{00000000-0005-0000-0000-0000AC0B0000}"/>
    <cellStyle name="Millares 19 5 3 2" xfId="15048" xr:uid="{00000000-0005-0000-0000-0000AD0B0000}"/>
    <cellStyle name="Millares 19 5 3 3" xfId="15000" xr:uid="{00000000-0005-0000-0000-0000AE0B0000}"/>
    <cellStyle name="Millares 19 5 4" xfId="2755" xr:uid="{00000000-0005-0000-0000-0000AF0B0000}"/>
    <cellStyle name="Millares 19 5 4 2" xfId="15049" xr:uid="{00000000-0005-0000-0000-0000B00B0000}"/>
    <cellStyle name="Millares 19 5 4 3" xfId="15001" xr:uid="{00000000-0005-0000-0000-0000B10B0000}"/>
    <cellStyle name="Millares 19 6" xfId="2756" xr:uid="{00000000-0005-0000-0000-0000B20B0000}"/>
    <cellStyle name="Millares 19 6 2" xfId="2757" xr:uid="{00000000-0005-0000-0000-0000B30B0000}"/>
    <cellStyle name="Millares 19 6 2 2" xfId="15050" xr:uid="{00000000-0005-0000-0000-0000B40B0000}"/>
    <cellStyle name="Millares 19 6 2 3" xfId="18284" xr:uid="{00000000-0005-0000-0000-0000B50B0000}"/>
    <cellStyle name="Millares 19 6 3" xfId="2758" xr:uid="{00000000-0005-0000-0000-0000B60B0000}"/>
    <cellStyle name="Millares 19 6 3 2" xfId="15051" xr:uid="{00000000-0005-0000-0000-0000B70B0000}"/>
    <cellStyle name="Millares 19 6 3 3" xfId="18267" xr:uid="{00000000-0005-0000-0000-0000B80B0000}"/>
    <cellStyle name="Millares 19 6 4" xfId="2759" xr:uid="{00000000-0005-0000-0000-0000B90B0000}"/>
    <cellStyle name="Millares 19 6 4 2" xfId="15052" xr:uid="{00000000-0005-0000-0000-0000BA0B0000}"/>
    <cellStyle name="Millares 19 6 4 3" xfId="18312" xr:uid="{00000000-0005-0000-0000-0000BB0B0000}"/>
    <cellStyle name="Millares 19 7" xfId="2760" xr:uid="{00000000-0005-0000-0000-0000BC0B0000}"/>
    <cellStyle name="Millares 19 7 2" xfId="2761" xr:uid="{00000000-0005-0000-0000-0000BD0B0000}"/>
    <cellStyle name="Millares 19 7 2 2" xfId="15053" xr:uid="{00000000-0005-0000-0000-0000BE0B0000}"/>
    <cellStyle name="Millares 19 7 2 3" xfId="18259" xr:uid="{00000000-0005-0000-0000-0000BF0B0000}"/>
    <cellStyle name="Millares 19 7 3" xfId="2762" xr:uid="{00000000-0005-0000-0000-0000C00B0000}"/>
    <cellStyle name="Millares 19 7 3 2" xfId="15054" xr:uid="{00000000-0005-0000-0000-0000C10B0000}"/>
    <cellStyle name="Millares 19 7 3 3" xfId="18298" xr:uid="{00000000-0005-0000-0000-0000C20B0000}"/>
    <cellStyle name="Millares 19 7 4" xfId="2763" xr:uid="{00000000-0005-0000-0000-0000C30B0000}"/>
    <cellStyle name="Millares 19 7 4 2" xfId="15055" xr:uid="{00000000-0005-0000-0000-0000C40B0000}"/>
    <cellStyle name="Millares 19 7 4 3" xfId="18321" xr:uid="{00000000-0005-0000-0000-0000C50B0000}"/>
    <cellStyle name="Millares 19 8" xfId="2764" xr:uid="{00000000-0005-0000-0000-0000C60B0000}"/>
    <cellStyle name="Millares 19 8 2" xfId="2765" xr:uid="{00000000-0005-0000-0000-0000C70B0000}"/>
    <cellStyle name="Millares 19 8 2 2" xfId="15056" xr:uid="{00000000-0005-0000-0000-0000C80B0000}"/>
    <cellStyle name="Millares 19 8 2 3" xfId="18281" xr:uid="{00000000-0005-0000-0000-0000C90B0000}"/>
    <cellStyle name="Millares 19 8 3" xfId="2766" xr:uid="{00000000-0005-0000-0000-0000CA0B0000}"/>
    <cellStyle name="Millares 19 8 3 2" xfId="15057" xr:uid="{00000000-0005-0000-0000-0000CB0B0000}"/>
    <cellStyle name="Millares 19 8 3 3" xfId="18265" xr:uid="{00000000-0005-0000-0000-0000CC0B0000}"/>
    <cellStyle name="Millares 19 8 4" xfId="2767" xr:uid="{00000000-0005-0000-0000-0000CD0B0000}"/>
    <cellStyle name="Millares 19 8 4 2" xfId="15058" xr:uid="{00000000-0005-0000-0000-0000CE0B0000}"/>
    <cellStyle name="Millares 19 8 4 3" xfId="18300" xr:uid="{00000000-0005-0000-0000-0000CF0B0000}"/>
    <cellStyle name="Millares 19 9" xfId="2768" xr:uid="{00000000-0005-0000-0000-0000D00B0000}"/>
    <cellStyle name="Millares 19 9 2" xfId="2769" xr:uid="{00000000-0005-0000-0000-0000D10B0000}"/>
    <cellStyle name="Millares 19 9 2 2" xfId="15059" xr:uid="{00000000-0005-0000-0000-0000D20B0000}"/>
    <cellStyle name="Millares 19 9 2 3" xfId="18253" xr:uid="{00000000-0005-0000-0000-0000D30B0000}"/>
    <cellStyle name="Millares 19 9 3" xfId="2770" xr:uid="{00000000-0005-0000-0000-0000D40B0000}"/>
    <cellStyle name="Millares 19 9 3 2" xfId="15060" xr:uid="{00000000-0005-0000-0000-0000D50B0000}"/>
    <cellStyle name="Millares 19 9 3 3" xfId="18457" xr:uid="{00000000-0005-0000-0000-0000D60B0000}"/>
    <cellStyle name="Millares 19 9 4" xfId="2771" xr:uid="{00000000-0005-0000-0000-0000D70B0000}"/>
    <cellStyle name="Millares 19 9 4 2" xfId="15061" xr:uid="{00000000-0005-0000-0000-0000D80B0000}"/>
    <cellStyle name="Millares 19 9 4 3" xfId="18319" xr:uid="{00000000-0005-0000-0000-0000D90B0000}"/>
    <cellStyle name="Millares 2" xfId="2" xr:uid="{00000000-0005-0000-0000-0000DA0B0000}"/>
    <cellStyle name="Millares 2 10" xfId="2772" xr:uid="{00000000-0005-0000-0000-0000DB0B0000}"/>
    <cellStyle name="Millares 2 10 2" xfId="2773" xr:uid="{00000000-0005-0000-0000-0000DC0B0000}"/>
    <cellStyle name="Millares 2 10 2 2" xfId="2774" xr:uid="{00000000-0005-0000-0000-0000DD0B0000}"/>
    <cellStyle name="Millares 2 10 2 3" xfId="2775" xr:uid="{00000000-0005-0000-0000-0000DE0B0000}"/>
    <cellStyle name="Millares 2 10 2 4" xfId="2776" xr:uid="{00000000-0005-0000-0000-0000DF0B0000}"/>
    <cellStyle name="Millares 2 10 3" xfId="2777" xr:uid="{00000000-0005-0000-0000-0000E00B0000}"/>
    <cellStyle name="Millares 2 10 4" xfId="2778" xr:uid="{00000000-0005-0000-0000-0000E10B0000}"/>
    <cellStyle name="Millares 2 10 5" xfId="2779" xr:uid="{00000000-0005-0000-0000-0000E20B0000}"/>
    <cellStyle name="Millares 2 11" xfId="2780" xr:uid="{00000000-0005-0000-0000-0000E30B0000}"/>
    <cellStyle name="Millares 2 11 2" xfId="2781" xr:uid="{00000000-0005-0000-0000-0000E40B0000}"/>
    <cellStyle name="Millares 2 11 2 2" xfId="2782" xr:uid="{00000000-0005-0000-0000-0000E50B0000}"/>
    <cellStyle name="Millares 2 11 2 3" xfId="2783" xr:uid="{00000000-0005-0000-0000-0000E60B0000}"/>
    <cellStyle name="Millares 2 11 2 4" xfId="2784" xr:uid="{00000000-0005-0000-0000-0000E70B0000}"/>
    <cellStyle name="Millares 2 11 3" xfId="2785" xr:uid="{00000000-0005-0000-0000-0000E80B0000}"/>
    <cellStyle name="Millares 2 11 4" xfId="2786" xr:uid="{00000000-0005-0000-0000-0000E90B0000}"/>
    <cellStyle name="Millares 2 11 5" xfId="2787" xr:uid="{00000000-0005-0000-0000-0000EA0B0000}"/>
    <cellStyle name="Millares 2 12" xfId="2788" xr:uid="{00000000-0005-0000-0000-0000EB0B0000}"/>
    <cellStyle name="Millares 2 12 2" xfId="2789" xr:uid="{00000000-0005-0000-0000-0000EC0B0000}"/>
    <cellStyle name="Millares 2 12 2 2" xfId="2790" xr:uid="{00000000-0005-0000-0000-0000ED0B0000}"/>
    <cellStyle name="Millares 2 12 2 3" xfId="2791" xr:uid="{00000000-0005-0000-0000-0000EE0B0000}"/>
    <cellStyle name="Millares 2 12 2 4" xfId="2792" xr:uid="{00000000-0005-0000-0000-0000EF0B0000}"/>
    <cellStyle name="Millares 2 12 3" xfId="2793" xr:uid="{00000000-0005-0000-0000-0000F00B0000}"/>
    <cellStyle name="Millares 2 12 4" xfId="2794" xr:uid="{00000000-0005-0000-0000-0000F10B0000}"/>
    <cellStyle name="Millares 2 12 5" xfId="2795" xr:uid="{00000000-0005-0000-0000-0000F20B0000}"/>
    <cellStyle name="Millares 2 13" xfId="2796" xr:uid="{00000000-0005-0000-0000-0000F30B0000}"/>
    <cellStyle name="Millares 2 13 2" xfId="2797" xr:uid="{00000000-0005-0000-0000-0000F40B0000}"/>
    <cellStyle name="Millares 2 13 2 2" xfId="2798" xr:uid="{00000000-0005-0000-0000-0000F50B0000}"/>
    <cellStyle name="Millares 2 13 2 3" xfId="2799" xr:uid="{00000000-0005-0000-0000-0000F60B0000}"/>
    <cellStyle name="Millares 2 13 2 4" xfId="2800" xr:uid="{00000000-0005-0000-0000-0000F70B0000}"/>
    <cellStyle name="Millares 2 13 3" xfId="2801" xr:uid="{00000000-0005-0000-0000-0000F80B0000}"/>
    <cellStyle name="Millares 2 13 4" xfId="2802" xr:uid="{00000000-0005-0000-0000-0000F90B0000}"/>
    <cellStyle name="Millares 2 13 5" xfId="2803" xr:uid="{00000000-0005-0000-0000-0000FA0B0000}"/>
    <cellStyle name="Millares 2 14" xfId="2804" xr:uid="{00000000-0005-0000-0000-0000FB0B0000}"/>
    <cellStyle name="Millares 2 14 2" xfId="2805" xr:uid="{00000000-0005-0000-0000-0000FC0B0000}"/>
    <cellStyle name="Millares 2 14 2 2" xfId="2806" xr:uid="{00000000-0005-0000-0000-0000FD0B0000}"/>
    <cellStyle name="Millares 2 14 2 3" xfId="2807" xr:uid="{00000000-0005-0000-0000-0000FE0B0000}"/>
    <cellStyle name="Millares 2 14 2 4" xfId="2808" xr:uid="{00000000-0005-0000-0000-0000FF0B0000}"/>
    <cellStyle name="Millares 2 14 3" xfId="2809" xr:uid="{00000000-0005-0000-0000-0000000C0000}"/>
    <cellStyle name="Millares 2 14 4" xfId="2810" xr:uid="{00000000-0005-0000-0000-0000010C0000}"/>
    <cellStyle name="Millares 2 14 5" xfId="2811" xr:uid="{00000000-0005-0000-0000-0000020C0000}"/>
    <cellStyle name="Millares 2 15" xfId="2812" xr:uid="{00000000-0005-0000-0000-0000030C0000}"/>
    <cellStyle name="Millares 2 15 2" xfId="2813" xr:uid="{00000000-0005-0000-0000-0000040C0000}"/>
    <cellStyle name="Millares 2 15 2 2" xfId="2814" xr:uid="{00000000-0005-0000-0000-0000050C0000}"/>
    <cellStyle name="Millares 2 15 2 3" xfId="2815" xr:uid="{00000000-0005-0000-0000-0000060C0000}"/>
    <cellStyle name="Millares 2 15 2 4" xfId="2816" xr:uid="{00000000-0005-0000-0000-0000070C0000}"/>
    <cellStyle name="Millares 2 15 3" xfId="2817" xr:uid="{00000000-0005-0000-0000-0000080C0000}"/>
    <cellStyle name="Millares 2 15 4" xfId="2818" xr:uid="{00000000-0005-0000-0000-0000090C0000}"/>
    <cellStyle name="Millares 2 15 5" xfId="2819" xr:uid="{00000000-0005-0000-0000-00000A0C0000}"/>
    <cellStyle name="Millares 2 16" xfId="2820" xr:uid="{00000000-0005-0000-0000-00000B0C0000}"/>
    <cellStyle name="Millares 2 16 2" xfId="2821" xr:uid="{00000000-0005-0000-0000-00000C0C0000}"/>
    <cellStyle name="Millares 2 16 2 2" xfId="2822" xr:uid="{00000000-0005-0000-0000-00000D0C0000}"/>
    <cellStyle name="Millares 2 16 2 3" xfId="2823" xr:uid="{00000000-0005-0000-0000-00000E0C0000}"/>
    <cellStyle name="Millares 2 16 2 4" xfId="2824" xr:uid="{00000000-0005-0000-0000-00000F0C0000}"/>
    <cellStyle name="Millares 2 16 3" xfId="2825" xr:uid="{00000000-0005-0000-0000-0000100C0000}"/>
    <cellStyle name="Millares 2 16 4" xfId="2826" xr:uid="{00000000-0005-0000-0000-0000110C0000}"/>
    <cellStyle name="Millares 2 16 5" xfId="2827" xr:uid="{00000000-0005-0000-0000-0000120C0000}"/>
    <cellStyle name="Millares 2 17" xfId="2828" xr:uid="{00000000-0005-0000-0000-0000130C0000}"/>
    <cellStyle name="Millares 2 17 2" xfId="2829" xr:uid="{00000000-0005-0000-0000-0000140C0000}"/>
    <cellStyle name="Millares 2 17 2 2" xfId="2830" xr:uid="{00000000-0005-0000-0000-0000150C0000}"/>
    <cellStyle name="Millares 2 17 2 3" xfId="2831" xr:uid="{00000000-0005-0000-0000-0000160C0000}"/>
    <cellStyle name="Millares 2 17 2 4" xfId="2832" xr:uid="{00000000-0005-0000-0000-0000170C0000}"/>
    <cellStyle name="Millares 2 17 3" xfId="2833" xr:uid="{00000000-0005-0000-0000-0000180C0000}"/>
    <cellStyle name="Millares 2 17 4" xfId="2834" xr:uid="{00000000-0005-0000-0000-0000190C0000}"/>
    <cellStyle name="Millares 2 17 5" xfId="2835" xr:uid="{00000000-0005-0000-0000-00001A0C0000}"/>
    <cellStyle name="Millares 2 18" xfId="2836" xr:uid="{00000000-0005-0000-0000-00001B0C0000}"/>
    <cellStyle name="Millares 2 18 10" xfId="2837" xr:uid="{00000000-0005-0000-0000-00001C0C0000}"/>
    <cellStyle name="Millares 2 18 11" xfId="2838" xr:uid="{00000000-0005-0000-0000-00001D0C0000}"/>
    <cellStyle name="Millares 2 18 11 2" xfId="2839" xr:uid="{00000000-0005-0000-0000-00001E0C0000}"/>
    <cellStyle name="Millares 2 18 11 3" xfId="2840" xr:uid="{00000000-0005-0000-0000-00001F0C0000}"/>
    <cellStyle name="Millares 2 18 11 4" xfId="2841" xr:uid="{00000000-0005-0000-0000-0000200C0000}"/>
    <cellStyle name="Millares 2 18 11 5" xfId="2842" xr:uid="{00000000-0005-0000-0000-0000210C0000}"/>
    <cellStyle name="Millares 2 18 11 6" xfId="2843" xr:uid="{00000000-0005-0000-0000-0000220C0000}"/>
    <cellStyle name="Millares 2 18 12" xfId="2844" xr:uid="{00000000-0005-0000-0000-0000230C0000}"/>
    <cellStyle name="Millares 2 18 13" xfId="2845" xr:uid="{00000000-0005-0000-0000-0000240C0000}"/>
    <cellStyle name="Millares 2 18 14" xfId="2846" xr:uid="{00000000-0005-0000-0000-0000250C0000}"/>
    <cellStyle name="Millares 2 18 15" xfId="2847" xr:uid="{00000000-0005-0000-0000-0000260C0000}"/>
    <cellStyle name="Millares 2 18 16" xfId="2848" xr:uid="{00000000-0005-0000-0000-0000270C0000}"/>
    <cellStyle name="Millares 2 18 17" xfId="2849" xr:uid="{00000000-0005-0000-0000-0000280C0000}"/>
    <cellStyle name="Millares 2 18 17 2" xfId="2850" xr:uid="{00000000-0005-0000-0000-0000290C0000}"/>
    <cellStyle name="Millares 2 18 17 3" xfId="2851" xr:uid="{00000000-0005-0000-0000-00002A0C0000}"/>
    <cellStyle name="Millares 2 18 17 4" xfId="2852" xr:uid="{00000000-0005-0000-0000-00002B0C0000}"/>
    <cellStyle name="Millares 2 18 18" xfId="2853" xr:uid="{00000000-0005-0000-0000-00002C0C0000}"/>
    <cellStyle name="Millares 2 18 19" xfId="2854" xr:uid="{00000000-0005-0000-0000-00002D0C0000}"/>
    <cellStyle name="Millares 2 18 2" xfId="2855" xr:uid="{00000000-0005-0000-0000-00002E0C0000}"/>
    <cellStyle name="Millares 2 18 2 10" xfId="2856" xr:uid="{00000000-0005-0000-0000-00002F0C0000}"/>
    <cellStyle name="Millares 2 18 2 11" xfId="2857" xr:uid="{00000000-0005-0000-0000-0000300C0000}"/>
    <cellStyle name="Millares 2 18 2 2" xfId="2858" xr:uid="{00000000-0005-0000-0000-0000310C0000}"/>
    <cellStyle name="Millares 2 18 2 2 2" xfId="2859" xr:uid="{00000000-0005-0000-0000-0000320C0000}"/>
    <cellStyle name="Millares 2 18 2 2 3" xfId="2860" xr:uid="{00000000-0005-0000-0000-0000330C0000}"/>
    <cellStyle name="Millares 2 18 2 2 4" xfId="2861" xr:uid="{00000000-0005-0000-0000-0000340C0000}"/>
    <cellStyle name="Millares 2 18 2 2 5" xfId="2862" xr:uid="{00000000-0005-0000-0000-0000350C0000}"/>
    <cellStyle name="Millares 2 18 2 2 6" xfId="2863" xr:uid="{00000000-0005-0000-0000-0000360C0000}"/>
    <cellStyle name="Millares 2 18 2 3" xfId="2864" xr:uid="{00000000-0005-0000-0000-0000370C0000}"/>
    <cellStyle name="Millares 2 18 2 4" xfId="2865" xr:uid="{00000000-0005-0000-0000-0000380C0000}"/>
    <cellStyle name="Millares 2 18 2 5" xfId="2866" xr:uid="{00000000-0005-0000-0000-0000390C0000}"/>
    <cellStyle name="Millares 2 18 2 6" xfId="2867" xr:uid="{00000000-0005-0000-0000-00003A0C0000}"/>
    <cellStyle name="Millares 2 18 2 7" xfId="2868" xr:uid="{00000000-0005-0000-0000-00003B0C0000}"/>
    <cellStyle name="Millares 2 18 2 8" xfId="2869" xr:uid="{00000000-0005-0000-0000-00003C0C0000}"/>
    <cellStyle name="Millares 2 18 2 9" xfId="2870" xr:uid="{00000000-0005-0000-0000-00003D0C0000}"/>
    <cellStyle name="Millares 2 18 20" xfId="2871" xr:uid="{00000000-0005-0000-0000-00003E0C0000}"/>
    <cellStyle name="Millares 2 18 3" xfId="2872" xr:uid="{00000000-0005-0000-0000-00003F0C0000}"/>
    <cellStyle name="Millares 2 18 4" xfId="2873" xr:uid="{00000000-0005-0000-0000-0000400C0000}"/>
    <cellStyle name="Millares 2 18 5" xfId="2874" xr:uid="{00000000-0005-0000-0000-0000410C0000}"/>
    <cellStyle name="Millares 2 18 6" xfId="2875" xr:uid="{00000000-0005-0000-0000-0000420C0000}"/>
    <cellStyle name="Millares 2 18 7" xfId="2876" xr:uid="{00000000-0005-0000-0000-0000430C0000}"/>
    <cellStyle name="Millares 2 18 8" xfId="2877" xr:uid="{00000000-0005-0000-0000-0000440C0000}"/>
    <cellStyle name="Millares 2 18 9" xfId="2878" xr:uid="{00000000-0005-0000-0000-0000450C0000}"/>
    <cellStyle name="Millares 2 19" xfId="2879" xr:uid="{00000000-0005-0000-0000-0000460C0000}"/>
    <cellStyle name="Millares 2 19 2" xfId="2880" xr:uid="{00000000-0005-0000-0000-0000470C0000}"/>
    <cellStyle name="Millares 2 19 2 2" xfId="2881" xr:uid="{00000000-0005-0000-0000-0000480C0000}"/>
    <cellStyle name="Millares 2 19 2 3" xfId="2882" xr:uid="{00000000-0005-0000-0000-0000490C0000}"/>
    <cellStyle name="Millares 2 19 2 4" xfId="2883" xr:uid="{00000000-0005-0000-0000-00004A0C0000}"/>
    <cellStyle name="Millares 2 19 3" xfId="2884" xr:uid="{00000000-0005-0000-0000-00004B0C0000}"/>
    <cellStyle name="Millares 2 19 4" xfId="2885" xr:uid="{00000000-0005-0000-0000-00004C0C0000}"/>
    <cellStyle name="Millares 2 19 5" xfId="2886" xr:uid="{00000000-0005-0000-0000-00004D0C0000}"/>
    <cellStyle name="Millares 2 2" xfId="6" xr:uid="{00000000-0005-0000-0000-00004E0C0000}"/>
    <cellStyle name="Millares 2 2 10" xfId="2887" xr:uid="{00000000-0005-0000-0000-00004F0C0000}"/>
    <cellStyle name="Millares 2 2 10 2" xfId="2888" xr:uid="{00000000-0005-0000-0000-0000500C0000}"/>
    <cellStyle name="Millares 2 2 10 2 2" xfId="2889" xr:uid="{00000000-0005-0000-0000-0000510C0000}"/>
    <cellStyle name="Millares 2 2 10 2 3" xfId="2890" xr:uid="{00000000-0005-0000-0000-0000520C0000}"/>
    <cellStyle name="Millares 2 2 10 2 4" xfId="2891" xr:uid="{00000000-0005-0000-0000-0000530C0000}"/>
    <cellStyle name="Millares 2 2 10 3" xfId="2892" xr:uid="{00000000-0005-0000-0000-0000540C0000}"/>
    <cellStyle name="Millares 2 2 10 4" xfId="2893" xr:uid="{00000000-0005-0000-0000-0000550C0000}"/>
    <cellStyle name="Millares 2 2 10 5" xfId="2894" xr:uid="{00000000-0005-0000-0000-0000560C0000}"/>
    <cellStyle name="Millares 2 2 11" xfId="2895" xr:uid="{00000000-0005-0000-0000-0000570C0000}"/>
    <cellStyle name="Millares 2 2 11 2" xfId="2896" xr:uid="{00000000-0005-0000-0000-0000580C0000}"/>
    <cellStyle name="Millares 2 2 11 2 2" xfId="2897" xr:uid="{00000000-0005-0000-0000-0000590C0000}"/>
    <cellStyle name="Millares 2 2 11 2 3" xfId="2898" xr:uid="{00000000-0005-0000-0000-00005A0C0000}"/>
    <cellStyle name="Millares 2 2 11 2 4" xfId="2899" xr:uid="{00000000-0005-0000-0000-00005B0C0000}"/>
    <cellStyle name="Millares 2 2 11 3" xfId="2900" xr:uid="{00000000-0005-0000-0000-00005C0C0000}"/>
    <cellStyle name="Millares 2 2 11 4" xfId="2901" xr:uid="{00000000-0005-0000-0000-00005D0C0000}"/>
    <cellStyle name="Millares 2 2 11 5" xfId="2902" xr:uid="{00000000-0005-0000-0000-00005E0C0000}"/>
    <cellStyle name="Millares 2 2 12" xfId="2903" xr:uid="{00000000-0005-0000-0000-00005F0C0000}"/>
    <cellStyle name="Millares 2 2 12 2" xfId="2904" xr:uid="{00000000-0005-0000-0000-0000600C0000}"/>
    <cellStyle name="Millares 2 2 12 2 2" xfId="2905" xr:uid="{00000000-0005-0000-0000-0000610C0000}"/>
    <cellStyle name="Millares 2 2 12 2 3" xfId="2906" xr:uid="{00000000-0005-0000-0000-0000620C0000}"/>
    <cellStyle name="Millares 2 2 12 2 4" xfId="2907" xr:uid="{00000000-0005-0000-0000-0000630C0000}"/>
    <cellStyle name="Millares 2 2 12 3" xfId="2908" xr:uid="{00000000-0005-0000-0000-0000640C0000}"/>
    <cellStyle name="Millares 2 2 12 4" xfId="2909" xr:uid="{00000000-0005-0000-0000-0000650C0000}"/>
    <cellStyle name="Millares 2 2 12 5" xfId="2910" xr:uid="{00000000-0005-0000-0000-0000660C0000}"/>
    <cellStyle name="Millares 2 2 13" xfId="2911" xr:uid="{00000000-0005-0000-0000-0000670C0000}"/>
    <cellStyle name="Millares 2 2 13 2" xfId="2912" xr:uid="{00000000-0005-0000-0000-0000680C0000}"/>
    <cellStyle name="Millares 2 2 13 2 2" xfId="2913" xr:uid="{00000000-0005-0000-0000-0000690C0000}"/>
    <cellStyle name="Millares 2 2 13 2 3" xfId="2914" xr:uid="{00000000-0005-0000-0000-00006A0C0000}"/>
    <cellStyle name="Millares 2 2 13 2 4" xfId="2915" xr:uid="{00000000-0005-0000-0000-00006B0C0000}"/>
    <cellStyle name="Millares 2 2 13 3" xfId="2916" xr:uid="{00000000-0005-0000-0000-00006C0C0000}"/>
    <cellStyle name="Millares 2 2 13 4" xfId="2917" xr:uid="{00000000-0005-0000-0000-00006D0C0000}"/>
    <cellStyle name="Millares 2 2 13 5" xfId="2918" xr:uid="{00000000-0005-0000-0000-00006E0C0000}"/>
    <cellStyle name="Millares 2 2 14" xfId="2919" xr:uid="{00000000-0005-0000-0000-00006F0C0000}"/>
    <cellStyle name="Millares 2 2 14 2" xfId="2920" xr:uid="{00000000-0005-0000-0000-0000700C0000}"/>
    <cellStyle name="Millares 2 2 14 2 2" xfId="2921" xr:uid="{00000000-0005-0000-0000-0000710C0000}"/>
    <cellStyle name="Millares 2 2 14 2 3" xfId="2922" xr:uid="{00000000-0005-0000-0000-0000720C0000}"/>
    <cellStyle name="Millares 2 2 14 2 4" xfId="2923" xr:uid="{00000000-0005-0000-0000-0000730C0000}"/>
    <cellStyle name="Millares 2 2 14 3" xfId="2924" xr:uid="{00000000-0005-0000-0000-0000740C0000}"/>
    <cellStyle name="Millares 2 2 14 4" xfId="2925" xr:uid="{00000000-0005-0000-0000-0000750C0000}"/>
    <cellStyle name="Millares 2 2 14 5" xfId="2926" xr:uid="{00000000-0005-0000-0000-0000760C0000}"/>
    <cellStyle name="Millares 2 2 15" xfId="2927" xr:uid="{00000000-0005-0000-0000-0000770C0000}"/>
    <cellStyle name="Millares 2 2 15 2" xfId="2928" xr:uid="{00000000-0005-0000-0000-0000780C0000}"/>
    <cellStyle name="Millares 2 2 15 2 2" xfId="2929" xr:uid="{00000000-0005-0000-0000-0000790C0000}"/>
    <cellStyle name="Millares 2 2 15 2 3" xfId="2930" xr:uid="{00000000-0005-0000-0000-00007A0C0000}"/>
    <cellStyle name="Millares 2 2 15 2 4" xfId="2931" xr:uid="{00000000-0005-0000-0000-00007B0C0000}"/>
    <cellStyle name="Millares 2 2 15 3" xfId="2932" xr:uid="{00000000-0005-0000-0000-00007C0C0000}"/>
    <cellStyle name="Millares 2 2 15 4" xfId="2933" xr:uid="{00000000-0005-0000-0000-00007D0C0000}"/>
    <cellStyle name="Millares 2 2 15 5" xfId="2934" xr:uid="{00000000-0005-0000-0000-00007E0C0000}"/>
    <cellStyle name="Millares 2 2 16" xfId="2935" xr:uid="{00000000-0005-0000-0000-00007F0C0000}"/>
    <cellStyle name="Millares 2 2 16 2" xfId="2936" xr:uid="{00000000-0005-0000-0000-0000800C0000}"/>
    <cellStyle name="Millares 2 2 16 3" xfId="2937" xr:uid="{00000000-0005-0000-0000-0000810C0000}"/>
    <cellStyle name="Millares 2 2 16 4" xfId="2938" xr:uid="{00000000-0005-0000-0000-0000820C0000}"/>
    <cellStyle name="Millares 2 2 16 5" xfId="2939" xr:uid="{00000000-0005-0000-0000-0000830C0000}"/>
    <cellStyle name="Millares 2 2 16 6" xfId="2940" xr:uid="{00000000-0005-0000-0000-0000840C0000}"/>
    <cellStyle name="Millares 2 2 17" xfId="2941" xr:uid="{00000000-0005-0000-0000-0000850C0000}"/>
    <cellStyle name="Millares 2 2 17 2" xfId="2942" xr:uid="{00000000-0005-0000-0000-0000860C0000}"/>
    <cellStyle name="Millares 2 2 17 3" xfId="2943" xr:uid="{00000000-0005-0000-0000-0000870C0000}"/>
    <cellStyle name="Millares 2 2 17 4" xfId="2944" xr:uid="{00000000-0005-0000-0000-0000880C0000}"/>
    <cellStyle name="Millares 2 2 17 5" xfId="2945" xr:uid="{00000000-0005-0000-0000-0000890C0000}"/>
    <cellStyle name="Millares 2 2 17 6" xfId="2946" xr:uid="{00000000-0005-0000-0000-00008A0C0000}"/>
    <cellStyle name="Millares 2 2 18" xfId="2947" xr:uid="{00000000-0005-0000-0000-00008B0C0000}"/>
    <cellStyle name="Millares 2 2 18 2" xfId="2948" xr:uid="{00000000-0005-0000-0000-00008C0C0000}"/>
    <cellStyle name="Millares 2 2 18 3" xfId="2949" xr:uid="{00000000-0005-0000-0000-00008D0C0000}"/>
    <cellStyle name="Millares 2 2 18 4" xfId="2950" xr:uid="{00000000-0005-0000-0000-00008E0C0000}"/>
    <cellStyle name="Millares 2 2 18 5" xfId="2951" xr:uid="{00000000-0005-0000-0000-00008F0C0000}"/>
    <cellStyle name="Millares 2 2 18 6" xfId="2952" xr:uid="{00000000-0005-0000-0000-0000900C0000}"/>
    <cellStyle name="Millares 2 2 19" xfId="2953" xr:uid="{00000000-0005-0000-0000-0000910C0000}"/>
    <cellStyle name="Millares 2 2 19 2" xfId="2954" xr:uid="{00000000-0005-0000-0000-0000920C0000}"/>
    <cellStyle name="Millares 2 2 19 3" xfId="2955" xr:uid="{00000000-0005-0000-0000-0000930C0000}"/>
    <cellStyle name="Millares 2 2 19 4" xfId="2956" xr:uid="{00000000-0005-0000-0000-0000940C0000}"/>
    <cellStyle name="Millares 2 2 19 5" xfId="2957" xr:uid="{00000000-0005-0000-0000-0000950C0000}"/>
    <cellStyle name="Millares 2 2 19 6" xfId="2958" xr:uid="{00000000-0005-0000-0000-0000960C0000}"/>
    <cellStyle name="Millares 2 2 2" xfId="34" xr:uid="{00000000-0005-0000-0000-0000970C0000}"/>
    <cellStyle name="Millares 2 2 2 10" xfId="2959" xr:uid="{00000000-0005-0000-0000-0000980C0000}"/>
    <cellStyle name="Millares 2 2 2 11" xfId="2960" xr:uid="{00000000-0005-0000-0000-0000990C0000}"/>
    <cellStyle name="Millares 2 2 2 12" xfId="2961" xr:uid="{00000000-0005-0000-0000-00009A0C0000}"/>
    <cellStyle name="Millares 2 2 2 13" xfId="2962" xr:uid="{00000000-0005-0000-0000-00009B0C0000}"/>
    <cellStyle name="Millares 2 2 2 14" xfId="2963" xr:uid="{00000000-0005-0000-0000-00009C0C0000}"/>
    <cellStyle name="Millares 2 2 2 15" xfId="2964" xr:uid="{00000000-0005-0000-0000-00009D0C0000}"/>
    <cellStyle name="Millares 2 2 2 15 2" xfId="2965" xr:uid="{00000000-0005-0000-0000-00009E0C0000}"/>
    <cellStyle name="Millares 2 2 2 15 3" xfId="2966" xr:uid="{00000000-0005-0000-0000-00009F0C0000}"/>
    <cellStyle name="Millares 2 2 2 15 4" xfId="2967" xr:uid="{00000000-0005-0000-0000-0000A00C0000}"/>
    <cellStyle name="Millares 2 2 2 15 5" xfId="2968" xr:uid="{00000000-0005-0000-0000-0000A10C0000}"/>
    <cellStyle name="Millares 2 2 2 15 6" xfId="2969" xr:uid="{00000000-0005-0000-0000-0000A20C0000}"/>
    <cellStyle name="Millares 2 2 2 16" xfId="2970" xr:uid="{00000000-0005-0000-0000-0000A30C0000}"/>
    <cellStyle name="Millares 2 2 2 17" xfId="2971" xr:uid="{00000000-0005-0000-0000-0000A40C0000}"/>
    <cellStyle name="Millares 2 2 2 18" xfId="2972" xr:uid="{00000000-0005-0000-0000-0000A50C0000}"/>
    <cellStyle name="Millares 2 2 2 19" xfId="2973" xr:uid="{00000000-0005-0000-0000-0000A60C0000}"/>
    <cellStyle name="Millares 2 2 2 2" xfId="203" xr:uid="{00000000-0005-0000-0000-0000A70C0000}"/>
    <cellStyle name="Millares 2 2 2 2 10" xfId="2975" xr:uid="{00000000-0005-0000-0000-0000A80C0000}"/>
    <cellStyle name="Millares 2 2 2 2 11" xfId="18404" xr:uid="{00000000-0005-0000-0000-0000A90C0000}"/>
    <cellStyle name="Millares 2 2 2 2 12" xfId="2974" xr:uid="{00000000-0005-0000-0000-0000AA0C0000}"/>
    <cellStyle name="Millares 2 2 2 2 2" xfId="2976" xr:uid="{00000000-0005-0000-0000-0000AB0C0000}"/>
    <cellStyle name="Millares 2 2 2 2 2 2" xfId="2977" xr:uid="{00000000-0005-0000-0000-0000AC0C0000}"/>
    <cellStyle name="Millares 2 2 2 2 2 2 2" xfId="2978" xr:uid="{00000000-0005-0000-0000-0000AD0C0000}"/>
    <cellStyle name="Millares 2 2 2 2 2 2 2 2" xfId="2979" xr:uid="{00000000-0005-0000-0000-0000AE0C0000}"/>
    <cellStyle name="Millares 2 2 2 2 2 2 2 2 2" xfId="2980" xr:uid="{00000000-0005-0000-0000-0000AF0C0000}"/>
    <cellStyle name="Millares 2 2 2 2 2 2 2 2 2 2" xfId="2981" xr:uid="{00000000-0005-0000-0000-0000B00C0000}"/>
    <cellStyle name="Millares 2 2 2 2 2 2 2 2 2 2 2" xfId="2982" xr:uid="{00000000-0005-0000-0000-0000B10C0000}"/>
    <cellStyle name="Millares 2 2 2 2 2 2 2 2 2 2 3" xfId="2983" xr:uid="{00000000-0005-0000-0000-0000B20C0000}"/>
    <cellStyle name="Millares 2 2 2 2 2 2 2 2 2 2 4" xfId="2984" xr:uid="{00000000-0005-0000-0000-0000B30C0000}"/>
    <cellStyle name="Millares 2 2 2 2 2 2 2 2 2 2 5" xfId="2985" xr:uid="{00000000-0005-0000-0000-0000B40C0000}"/>
    <cellStyle name="Millares 2 2 2 2 2 2 2 2 2 3" xfId="2986" xr:uid="{00000000-0005-0000-0000-0000B50C0000}"/>
    <cellStyle name="Millares 2 2 2 2 2 2 2 2 2 4" xfId="2987" xr:uid="{00000000-0005-0000-0000-0000B60C0000}"/>
    <cellStyle name="Millares 2 2 2 2 2 2 2 2 2 5" xfId="2988" xr:uid="{00000000-0005-0000-0000-0000B70C0000}"/>
    <cellStyle name="Millares 2 2 2 2 2 2 2 2 3" xfId="2989" xr:uid="{00000000-0005-0000-0000-0000B80C0000}"/>
    <cellStyle name="Millares 2 2 2 2 2 2 2 2 4" xfId="2990" xr:uid="{00000000-0005-0000-0000-0000B90C0000}"/>
    <cellStyle name="Millares 2 2 2 2 2 2 2 2 5" xfId="2991" xr:uid="{00000000-0005-0000-0000-0000BA0C0000}"/>
    <cellStyle name="Millares 2 2 2 2 2 2 2 3" xfId="2992" xr:uid="{00000000-0005-0000-0000-0000BB0C0000}"/>
    <cellStyle name="Millares 2 2 2 2 2 2 2 4" xfId="2993" xr:uid="{00000000-0005-0000-0000-0000BC0C0000}"/>
    <cellStyle name="Millares 2 2 2 2 2 2 2 5" xfId="2994" xr:uid="{00000000-0005-0000-0000-0000BD0C0000}"/>
    <cellStyle name="Millares 2 2 2 2 2 2 2 6" xfId="2995" xr:uid="{00000000-0005-0000-0000-0000BE0C0000}"/>
    <cellStyle name="Millares 2 2 2 2 2 2 2 7" xfId="2996" xr:uid="{00000000-0005-0000-0000-0000BF0C0000}"/>
    <cellStyle name="Millares 2 2 2 2 2 2 2 8" xfId="2997" xr:uid="{00000000-0005-0000-0000-0000C00C0000}"/>
    <cellStyle name="Millares 2 2 2 2 2 2 3" xfId="2998" xr:uid="{00000000-0005-0000-0000-0000C10C0000}"/>
    <cellStyle name="Millares 2 2 2 2 2 2 4" xfId="2999" xr:uid="{00000000-0005-0000-0000-0000C20C0000}"/>
    <cellStyle name="Millares 2 2 2 2 2 2 5" xfId="3000" xr:uid="{00000000-0005-0000-0000-0000C30C0000}"/>
    <cellStyle name="Millares 2 2 2 2 2 2 6" xfId="3001" xr:uid="{00000000-0005-0000-0000-0000C40C0000}"/>
    <cellStyle name="Millares 2 2 2 2 2 2 7" xfId="3002" xr:uid="{00000000-0005-0000-0000-0000C50C0000}"/>
    <cellStyle name="Millares 2 2 2 2 2 2 8" xfId="3003" xr:uid="{00000000-0005-0000-0000-0000C60C0000}"/>
    <cellStyle name="Millares 2 2 2 2 2 3" xfId="3004" xr:uid="{00000000-0005-0000-0000-0000C70C0000}"/>
    <cellStyle name="Millares 2 2 2 2 2 4" xfId="3005" xr:uid="{00000000-0005-0000-0000-0000C80C0000}"/>
    <cellStyle name="Millares 2 2 2 2 2 5" xfId="3006" xr:uid="{00000000-0005-0000-0000-0000C90C0000}"/>
    <cellStyle name="Millares 2 2 2 2 2 6" xfId="3007" xr:uid="{00000000-0005-0000-0000-0000CA0C0000}"/>
    <cellStyle name="Millares 2 2 2 2 2 6 2" xfId="3008" xr:uid="{00000000-0005-0000-0000-0000CB0C0000}"/>
    <cellStyle name="Millares 2 2 2 2 2 6 3" xfId="3009" xr:uid="{00000000-0005-0000-0000-0000CC0C0000}"/>
    <cellStyle name="Millares 2 2 2 2 2 7" xfId="3010" xr:uid="{00000000-0005-0000-0000-0000CD0C0000}"/>
    <cellStyle name="Millares 2 2 2 2 2 8" xfId="3011" xr:uid="{00000000-0005-0000-0000-0000CE0C0000}"/>
    <cellStyle name="Millares 2 2 2 2 2 9" xfId="3012" xr:uid="{00000000-0005-0000-0000-0000CF0C0000}"/>
    <cellStyle name="Millares 2 2 2 2 3" xfId="3013" xr:uid="{00000000-0005-0000-0000-0000D00C0000}"/>
    <cellStyle name="Millares 2 2 2 2 4" xfId="3014" xr:uid="{00000000-0005-0000-0000-0000D10C0000}"/>
    <cellStyle name="Millares 2 2 2 2 5" xfId="3015" xr:uid="{00000000-0005-0000-0000-0000D20C0000}"/>
    <cellStyle name="Millares 2 2 2 2 6" xfId="3016" xr:uid="{00000000-0005-0000-0000-0000D30C0000}"/>
    <cellStyle name="Millares 2 2 2 2 7" xfId="3017" xr:uid="{00000000-0005-0000-0000-0000D40C0000}"/>
    <cellStyle name="Millares 2 2 2 2 7 2" xfId="3018" xr:uid="{00000000-0005-0000-0000-0000D50C0000}"/>
    <cellStyle name="Millares 2 2 2 2 7 3" xfId="3019" xr:uid="{00000000-0005-0000-0000-0000D60C0000}"/>
    <cellStyle name="Millares 2 2 2 2 8" xfId="3020" xr:uid="{00000000-0005-0000-0000-0000D70C0000}"/>
    <cellStyle name="Millares 2 2 2 2 9" xfId="3021" xr:uid="{00000000-0005-0000-0000-0000D80C0000}"/>
    <cellStyle name="Millares 2 2 2 20" xfId="3022" xr:uid="{00000000-0005-0000-0000-0000D90C0000}"/>
    <cellStyle name="Millares 2 2 2 21" xfId="3023" xr:uid="{00000000-0005-0000-0000-0000DA0C0000}"/>
    <cellStyle name="Millares 2 2 2 21 2" xfId="3024" xr:uid="{00000000-0005-0000-0000-0000DB0C0000}"/>
    <cellStyle name="Millares 2 2 2 21 3" xfId="3025" xr:uid="{00000000-0005-0000-0000-0000DC0C0000}"/>
    <cellStyle name="Millares 2 2 2 21 4" xfId="3026" xr:uid="{00000000-0005-0000-0000-0000DD0C0000}"/>
    <cellStyle name="Millares 2 2 2 22" xfId="3027" xr:uid="{00000000-0005-0000-0000-0000DE0C0000}"/>
    <cellStyle name="Millares 2 2 2 22 2" xfId="3028" xr:uid="{00000000-0005-0000-0000-0000DF0C0000}"/>
    <cellStyle name="Millares 2 2 2 22 3" xfId="3029" xr:uid="{00000000-0005-0000-0000-0000E00C0000}"/>
    <cellStyle name="Millares 2 2 2 22 4" xfId="3030" xr:uid="{00000000-0005-0000-0000-0000E10C0000}"/>
    <cellStyle name="Millares 2 2 2 23" xfId="3031" xr:uid="{00000000-0005-0000-0000-0000E20C0000}"/>
    <cellStyle name="Millares 2 2 2 23 2" xfId="3032" xr:uid="{00000000-0005-0000-0000-0000E30C0000}"/>
    <cellStyle name="Millares 2 2 2 23 3" xfId="3033" xr:uid="{00000000-0005-0000-0000-0000E40C0000}"/>
    <cellStyle name="Millares 2 2 2 24" xfId="3034" xr:uid="{00000000-0005-0000-0000-0000E50C0000}"/>
    <cellStyle name="Millares 2 2 2 25" xfId="3035" xr:uid="{00000000-0005-0000-0000-0000E60C0000}"/>
    <cellStyle name="Millares 2 2 2 26" xfId="3036" xr:uid="{00000000-0005-0000-0000-0000E70C0000}"/>
    <cellStyle name="Millares 2 2 2 27" xfId="14817" xr:uid="{00000000-0005-0000-0000-0000E80C0000}"/>
    <cellStyle name="Millares 2 2 2 28" xfId="14895" xr:uid="{00000000-0005-0000-0000-0000E90C0000}"/>
    <cellStyle name="Millares 2 2 2 3" xfId="189" xr:uid="{00000000-0005-0000-0000-0000EA0C0000}"/>
    <cellStyle name="Millares 2 2 2 3 10" xfId="3038" xr:uid="{00000000-0005-0000-0000-0000EB0C0000}"/>
    <cellStyle name="Millares 2 2 2 3 11" xfId="3039" xr:uid="{00000000-0005-0000-0000-0000EC0C0000}"/>
    <cellStyle name="Millares 2 2 2 3 11 2" xfId="3040" xr:uid="{00000000-0005-0000-0000-0000ED0C0000}"/>
    <cellStyle name="Millares 2 2 2 3 11 3" xfId="3041" xr:uid="{00000000-0005-0000-0000-0000EE0C0000}"/>
    <cellStyle name="Millares 2 2 2 3 11 4" xfId="3042" xr:uid="{00000000-0005-0000-0000-0000EF0C0000}"/>
    <cellStyle name="Millares 2 2 2 3 11 5" xfId="3043" xr:uid="{00000000-0005-0000-0000-0000F00C0000}"/>
    <cellStyle name="Millares 2 2 2 3 11 6" xfId="3044" xr:uid="{00000000-0005-0000-0000-0000F10C0000}"/>
    <cellStyle name="Millares 2 2 2 3 12" xfId="3045" xr:uid="{00000000-0005-0000-0000-0000F20C0000}"/>
    <cellStyle name="Millares 2 2 2 3 13" xfId="3046" xr:uid="{00000000-0005-0000-0000-0000F30C0000}"/>
    <cellStyle name="Millares 2 2 2 3 14" xfId="3047" xr:uid="{00000000-0005-0000-0000-0000F40C0000}"/>
    <cellStyle name="Millares 2 2 2 3 15" xfId="3048" xr:uid="{00000000-0005-0000-0000-0000F50C0000}"/>
    <cellStyle name="Millares 2 2 2 3 16" xfId="3049" xr:uid="{00000000-0005-0000-0000-0000F60C0000}"/>
    <cellStyle name="Millares 2 2 2 3 17" xfId="3050" xr:uid="{00000000-0005-0000-0000-0000F70C0000}"/>
    <cellStyle name="Millares 2 2 2 3 18" xfId="3051" xr:uid="{00000000-0005-0000-0000-0000F80C0000}"/>
    <cellStyle name="Millares 2 2 2 3 19" xfId="3052" xr:uid="{00000000-0005-0000-0000-0000F90C0000}"/>
    <cellStyle name="Millares 2 2 2 3 2" xfId="3053" xr:uid="{00000000-0005-0000-0000-0000FA0C0000}"/>
    <cellStyle name="Millares 2 2 2 3 2 10" xfId="3054" xr:uid="{00000000-0005-0000-0000-0000FB0C0000}"/>
    <cellStyle name="Millares 2 2 2 3 2 11" xfId="3055" xr:uid="{00000000-0005-0000-0000-0000FC0C0000}"/>
    <cellStyle name="Millares 2 2 2 3 2 2" xfId="3056" xr:uid="{00000000-0005-0000-0000-0000FD0C0000}"/>
    <cellStyle name="Millares 2 2 2 3 2 2 2" xfId="3057" xr:uid="{00000000-0005-0000-0000-0000FE0C0000}"/>
    <cellStyle name="Millares 2 2 2 3 2 2 3" xfId="3058" xr:uid="{00000000-0005-0000-0000-0000FF0C0000}"/>
    <cellStyle name="Millares 2 2 2 3 2 2 4" xfId="3059" xr:uid="{00000000-0005-0000-0000-0000000D0000}"/>
    <cellStyle name="Millares 2 2 2 3 2 2 5" xfId="3060" xr:uid="{00000000-0005-0000-0000-0000010D0000}"/>
    <cellStyle name="Millares 2 2 2 3 2 2 6" xfId="3061" xr:uid="{00000000-0005-0000-0000-0000020D0000}"/>
    <cellStyle name="Millares 2 2 2 3 2 3" xfId="3062" xr:uid="{00000000-0005-0000-0000-0000030D0000}"/>
    <cellStyle name="Millares 2 2 2 3 2 4" xfId="3063" xr:uid="{00000000-0005-0000-0000-0000040D0000}"/>
    <cellStyle name="Millares 2 2 2 3 2 5" xfId="3064" xr:uid="{00000000-0005-0000-0000-0000050D0000}"/>
    <cellStyle name="Millares 2 2 2 3 2 6" xfId="3065" xr:uid="{00000000-0005-0000-0000-0000060D0000}"/>
    <cellStyle name="Millares 2 2 2 3 2 7" xfId="3066" xr:uid="{00000000-0005-0000-0000-0000070D0000}"/>
    <cellStyle name="Millares 2 2 2 3 2 8" xfId="3067" xr:uid="{00000000-0005-0000-0000-0000080D0000}"/>
    <cellStyle name="Millares 2 2 2 3 2 9" xfId="3068" xr:uid="{00000000-0005-0000-0000-0000090D0000}"/>
    <cellStyle name="Millares 2 2 2 3 20" xfId="18078" xr:uid="{00000000-0005-0000-0000-00000A0D0000}"/>
    <cellStyle name="Millares 2 2 2 3 21" xfId="3037" xr:uid="{00000000-0005-0000-0000-00000B0D0000}"/>
    <cellStyle name="Millares 2 2 2 3 3" xfId="3069" xr:uid="{00000000-0005-0000-0000-00000C0D0000}"/>
    <cellStyle name="Millares 2 2 2 3 4" xfId="3070" xr:uid="{00000000-0005-0000-0000-00000D0D0000}"/>
    <cellStyle name="Millares 2 2 2 3 5" xfId="3071" xr:uid="{00000000-0005-0000-0000-00000E0D0000}"/>
    <cellStyle name="Millares 2 2 2 3 6" xfId="3072" xr:uid="{00000000-0005-0000-0000-00000F0D0000}"/>
    <cellStyle name="Millares 2 2 2 3 7" xfId="3073" xr:uid="{00000000-0005-0000-0000-0000100D0000}"/>
    <cellStyle name="Millares 2 2 2 3 8" xfId="3074" xr:uid="{00000000-0005-0000-0000-0000110D0000}"/>
    <cellStyle name="Millares 2 2 2 3 9" xfId="3075" xr:uid="{00000000-0005-0000-0000-0000120D0000}"/>
    <cellStyle name="Millares 2 2 2 4" xfId="172" xr:uid="{00000000-0005-0000-0000-0000130D0000}"/>
    <cellStyle name="Millares 2 2 2 4 2" xfId="3076" xr:uid="{00000000-0005-0000-0000-0000140D0000}"/>
    <cellStyle name="Millares 2 2 2 5" xfId="477" xr:uid="{00000000-0005-0000-0000-0000150D0000}"/>
    <cellStyle name="Millares 2 2 2 5 2" xfId="3077" xr:uid="{00000000-0005-0000-0000-0000160D0000}"/>
    <cellStyle name="Millares 2 2 2 6" xfId="3078" xr:uid="{00000000-0005-0000-0000-0000170D0000}"/>
    <cellStyle name="Millares 2 2 2 7" xfId="3079" xr:uid="{00000000-0005-0000-0000-0000180D0000}"/>
    <cellStyle name="Millares 2 2 2 7 10" xfId="3080" xr:uid="{00000000-0005-0000-0000-0000190D0000}"/>
    <cellStyle name="Millares 2 2 2 7 11" xfId="3081" xr:uid="{00000000-0005-0000-0000-00001A0D0000}"/>
    <cellStyle name="Millares 2 2 2 7 2" xfId="3082" xr:uid="{00000000-0005-0000-0000-00001B0D0000}"/>
    <cellStyle name="Millares 2 2 2 7 2 2" xfId="3083" xr:uid="{00000000-0005-0000-0000-00001C0D0000}"/>
    <cellStyle name="Millares 2 2 2 7 2 3" xfId="3084" xr:uid="{00000000-0005-0000-0000-00001D0D0000}"/>
    <cellStyle name="Millares 2 2 2 7 2 4" xfId="3085" xr:uid="{00000000-0005-0000-0000-00001E0D0000}"/>
    <cellStyle name="Millares 2 2 2 7 2 5" xfId="3086" xr:uid="{00000000-0005-0000-0000-00001F0D0000}"/>
    <cellStyle name="Millares 2 2 2 7 2 6" xfId="3087" xr:uid="{00000000-0005-0000-0000-0000200D0000}"/>
    <cellStyle name="Millares 2 2 2 7 3" xfId="3088" xr:uid="{00000000-0005-0000-0000-0000210D0000}"/>
    <cellStyle name="Millares 2 2 2 7 4" xfId="3089" xr:uid="{00000000-0005-0000-0000-0000220D0000}"/>
    <cellStyle name="Millares 2 2 2 7 5" xfId="3090" xr:uid="{00000000-0005-0000-0000-0000230D0000}"/>
    <cellStyle name="Millares 2 2 2 7 6" xfId="3091" xr:uid="{00000000-0005-0000-0000-0000240D0000}"/>
    <cellStyle name="Millares 2 2 2 7 7" xfId="3092" xr:uid="{00000000-0005-0000-0000-0000250D0000}"/>
    <cellStyle name="Millares 2 2 2 7 8" xfId="3093" xr:uid="{00000000-0005-0000-0000-0000260D0000}"/>
    <cellStyle name="Millares 2 2 2 7 9" xfId="3094" xr:uid="{00000000-0005-0000-0000-0000270D0000}"/>
    <cellStyle name="Millares 2 2 2 8" xfId="3095" xr:uid="{00000000-0005-0000-0000-0000280D0000}"/>
    <cellStyle name="Millares 2 2 2 9" xfId="3096" xr:uid="{00000000-0005-0000-0000-0000290D0000}"/>
    <cellStyle name="Millares 2 2 20" xfId="3097" xr:uid="{00000000-0005-0000-0000-00002A0D0000}"/>
    <cellStyle name="Millares 2 2 20 2" xfId="3098" xr:uid="{00000000-0005-0000-0000-00002B0D0000}"/>
    <cellStyle name="Millares 2 2 20 3" xfId="3099" xr:uid="{00000000-0005-0000-0000-00002C0D0000}"/>
    <cellStyle name="Millares 2 2 20 4" xfId="3100" xr:uid="{00000000-0005-0000-0000-00002D0D0000}"/>
    <cellStyle name="Millares 2 2 20 5" xfId="3101" xr:uid="{00000000-0005-0000-0000-00002E0D0000}"/>
    <cellStyle name="Millares 2 2 20 6" xfId="3102" xr:uid="{00000000-0005-0000-0000-00002F0D0000}"/>
    <cellStyle name="Millares 2 2 21" xfId="3103" xr:uid="{00000000-0005-0000-0000-0000300D0000}"/>
    <cellStyle name="Millares 2 2 21 2" xfId="3104" xr:uid="{00000000-0005-0000-0000-0000310D0000}"/>
    <cellStyle name="Millares 2 2 21 3" xfId="3105" xr:uid="{00000000-0005-0000-0000-0000320D0000}"/>
    <cellStyle name="Millares 2 2 21 4" xfId="3106" xr:uid="{00000000-0005-0000-0000-0000330D0000}"/>
    <cellStyle name="Millares 2 2 22" xfId="3107" xr:uid="{00000000-0005-0000-0000-0000340D0000}"/>
    <cellStyle name="Millares 2 2 22 2" xfId="3108" xr:uid="{00000000-0005-0000-0000-0000350D0000}"/>
    <cellStyle name="Millares 2 2 22 3" xfId="3109" xr:uid="{00000000-0005-0000-0000-0000360D0000}"/>
    <cellStyle name="Millares 2 2 22 4" xfId="3110" xr:uid="{00000000-0005-0000-0000-0000370D0000}"/>
    <cellStyle name="Millares 2 2 23" xfId="3111" xr:uid="{00000000-0005-0000-0000-0000380D0000}"/>
    <cellStyle name="Millares 2 2 24" xfId="3112" xr:uid="{00000000-0005-0000-0000-0000390D0000}"/>
    <cellStyle name="Millares 2 2 24 2" xfId="3113" xr:uid="{00000000-0005-0000-0000-00003A0D0000}"/>
    <cellStyle name="Millares 2 2 24 2 2" xfId="3114" xr:uid="{00000000-0005-0000-0000-00003B0D0000}"/>
    <cellStyle name="Millares 2 2 24 2 3" xfId="3115" xr:uid="{00000000-0005-0000-0000-00003C0D0000}"/>
    <cellStyle name="Millares 2 2 24 2 4" xfId="3116" xr:uid="{00000000-0005-0000-0000-00003D0D0000}"/>
    <cellStyle name="Millares 2 2 24 3" xfId="3117" xr:uid="{00000000-0005-0000-0000-00003E0D0000}"/>
    <cellStyle name="Millares 2 2 24 4" xfId="3118" xr:uid="{00000000-0005-0000-0000-00003F0D0000}"/>
    <cellStyle name="Millares 2 2 24 5" xfId="3119" xr:uid="{00000000-0005-0000-0000-0000400D0000}"/>
    <cellStyle name="Millares 2 2 25" xfId="3120" xr:uid="{00000000-0005-0000-0000-0000410D0000}"/>
    <cellStyle name="Millares 2 2 25 2" xfId="3121" xr:uid="{00000000-0005-0000-0000-0000420D0000}"/>
    <cellStyle name="Millares 2 2 25 2 2" xfId="3122" xr:uid="{00000000-0005-0000-0000-0000430D0000}"/>
    <cellStyle name="Millares 2 2 25 2 3" xfId="3123" xr:uid="{00000000-0005-0000-0000-0000440D0000}"/>
    <cellStyle name="Millares 2 2 25 2 4" xfId="3124" xr:uid="{00000000-0005-0000-0000-0000450D0000}"/>
    <cellStyle name="Millares 2 2 25 3" xfId="3125" xr:uid="{00000000-0005-0000-0000-0000460D0000}"/>
    <cellStyle name="Millares 2 2 25 4" xfId="3126" xr:uid="{00000000-0005-0000-0000-0000470D0000}"/>
    <cellStyle name="Millares 2 2 25 5" xfId="3127" xr:uid="{00000000-0005-0000-0000-0000480D0000}"/>
    <cellStyle name="Millares 2 2 26" xfId="3128" xr:uid="{00000000-0005-0000-0000-0000490D0000}"/>
    <cellStyle name="Millares 2 2 26 10" xfId="3129" xr:uid="{00000000-0005-0000-0000-00004A0D0000}"/>
    <cellStyle name="Millares 2 2 26 11" xfId="3130" xr:uid="{00000000-0005-0000-0000-00004B0D0000}"/>
    <cellStyle name="Millares 2 2 26 12" xfId="3131" xr:uid="{00000000-0005-0000-0000-00004C0D0000}"/>
    <cellStyle name="Millares 2 2 26 13" xfId="3132" xr:uid="{00000000-0005-0000-0000-00004D0D0000}"/>
    <cellStyle name="Millares 2 2 26 14" xfId="3133" xr:uid="{00000000-0005-0000-0000-00004E0D0000}"/>
    <cellStyle name="Millares 2 2 26 15" xfId="3134" xr:uid="{00000000-0005-0000-0000-00004F0D0000}"/>
    <cellStyle name="Millares 2 2 26 16" xfId="3135" xr:uid="{00000000-0005-0000-0000-0000500D0000}"/>
    <cellStyle name="Millares 2 2 26 17" xfId="3136" xr:uid="{00000000-0005-0000-0000-0000510D0000}"/>
    <cellStyle name="Millares 2 2 26 18" xfId="3137" xr:uid="{00000000-0005-0000-0000-0000520D0000}"/>
    <cellStyle name="Millares 2 2 26 19" xfId="3138" xr:uid="{00000000-0005-0000-0000-0000530D0000}"/>
    <cellStyle name="Millares 2 2 26 2" xfId="3139" xr:uid="{00000000-0005-0000-0000-0000540D0000}"/>
    <cellStyle name="Millares 2 2 26 20" xfId="3140" xr:uid="{00000000-0005-0000-0000-0000550D0000}"/>
    <cellStyle name="Millares 2 2 26 21" xfId="3141" xr:uid="{00000000-0005-0000-0000-0000560D0000}"/>
    <cellStyle name="Millares 2 2 26 22" xfId="3142" xr:uid="{00000000-0005-0000-0000-0000570D0000}"/>
    <cellStyle name="Millares 2 2 26 23" xfId="3143" xr:uid="{00000000-0005-0000-0000-0000580D0000}"/>
    <cellStyle name="Millares 2 2 26 24" xfId="3144" xr:uid="{00000000-0005-0000-0000-0000590D0000}"/>
    <cellStyle name="Millares 2 2 26 25" xfId="3145" xr:uid="{00000000-0005-0000-0000-00005A0D0000}"/>
    <cellStyle name="Millares 2 2 26 26" xfId="3146" xr:uid="{00000000-0005-0000-0000-00005B0D0000}"/>
    <cellStyle name="Millares 2 2 26 27" xfId="3147" xr:uid="{00000000-0005-0000-0000-00005C0D0000}"/>
    <cellStyle name="Millares 2 2 26 28" xfId="3148" xr:uid="{00000000-0005-0000-0000-00005D0D0000}"/>
    <cellStyle name="Millares 2 2 26 29" xfId="3149" xr:uid="{00000000-0005-0000-0000-00005E0D0000}"/>
    <cellStyle name="Millares 2 2 26 3" xfId="3150" xr:uid="{00000000-0005-0000-0000-00005F0D0000}"/>
    <cellStyle name="Millares 2 2 26 30" xfId="3151" xr:uid="{00000000-0005-0000-0000-0000600D0000}"/>
    <cellStyle name="Millares 2 2 26 31" xfId="3152" xr:uid="{00000000-0005-0000-0000-0000610D0000}"/>
    <cellStyle name="Millares 2 2 26 32" xfId="3153" xr:uid="{00000000-0005-0000-0000-0000620D0000}"/>
    <cellStyle name="Millares 2 2 26 33" xfId="3154" xr:uid="{00000000-0005-0000-0000-0000630D0000}"/>
    <cellStyle name="Millares 2 2 26 34" xfId="3155" xr:uid="{00000000-0005-0000-0000-0000640D0000}"/>
    <cellStyle name="Millares 2 2 26 35" xfId="3156" xr:uid="{00000000-0005-0000-0000-0000650D0000}"/>
    <cellStyle name="Millares 2 2 26 36" xfId="3157" xr:uid="{00000000-0005-0000-0000-0000660D0000}"/>
    <cellStyle name="Millares 2 2 26 37" xfId="3158" xr:uid="{00000000-0005-0000-0000-0000670D0000}"/>
    <cellStyle name="Millares 2 2 26 38" xfId="3159" xr:uid="{00000000-0005-0000-0000-0000680D0000}"/>
    <cellStyle name="Millares 2 2 26 4" xfId="3160" xr:uid="{00000000-0005-0000-0000-0000690D0000}"/>
    <cellStyle name="Millares 2 2 26 5" xfId="3161" xr:uid="{00000000-0005-0000-0000-00006A0D0000}"/>
    <cellStyle name="Millares 2 2 26 6" xfId="3162" xr:uid="{00000000-0005-0000-0000-00006B0D0000}"/>
    <cellStyle name="Millares 2 2 26 7" xfId="3163" xr:uid="{00000000-0005-0000-0000-00006C0D0000}"/>
    <cellStyle name="Millares 2 2 26 8" xfId="3164" xr:uid="{00000000-0005-0000-0000-00006D0D0000}"/>
    <cellStyle name="Millares 2 2 26 9" xfId="3165" xr:uid="{00000000-0005-0000-0000-00006E0D0000}"/>
    <cellStyle name="Millares 2 2 27" xfId="3166" xr:uid="{00000000-0005-0000-0000-00006F0D0000}"/>
    <cellStyle name="Millares 2 2 27 2" xfId="3167" xr:uid="{00000000-0005-0000-0000-0000700D0000}"/>
    <cellStyle name="Millares 2 2 27 3" xfId="3168" xr:uid="{00000000-0005-0000-0000-0000710D0000}"/>
    <cellStyle name="Millares 2 2 27 4" xfId="3169" xr:uid="{00000000-0005-0000-0000-0000720D0000}"/>
    <cellStyle name="Millares 2 2 28" xfId="3170" xr:uid="{00000000-0005-0000-0000-0000730D0000}"/>
    <cellStyle name="Millares 2 2 28 2" xfId="3171" xr:uid="{00000000-0005-0000-0000-0000740D0000}"/>
    <cellStyle name="Millares 2 2 28 3" xfId="3172" xr:uid="{00000000-0005-0000-0000-0000750D0000}"/>
    <cellStyle name="Millares 2 2 28 4" xfId="3173" xr:uid="{00000000-0005-0000-0000-0000760D0000}"/>
    <cellStyle name="Millares 2 2 29" xfId="3174" xr:uid="{00000000-0005-0000-0000-0000770D0000}"/>
    <cellStyle name="Millares 2 2 29 2" xfId="3175" xr:uid="{00000000-0005-0000-0000-0000780D0000}"/>
    <cellStyle name="Millares 2 2 29 3" xfId="3176" xr:uid="{00000000-0005-0000-0000-0000790D0000}"/>
    <cellStyle name="Millares 2 2 29 4" xfId="3177" xr:uid="{00000000-0005-0000-0000-00007A0D0000}"/>
    <cellStyle name="Millares 2 2 3" xfId="56" xr:uid="{00000000-0005-0000-0000-00007B0D0000}"/>
    <cellStyle name="Millares 2 2 3 10" xfId="3179" xr:uid="{00000000-0005-0000-0000-00007C0D0000}"/>
    <cellStyle name="Millares 2 2 3 11" xfId="3180" xr:uid="{00000000-0005-0000-0000-00007D0D0000}"/>
    <cellStyle name="Millares 2 2 3 12" xfId="3181" xr:uid="{00000000-0005-0000-0000-00007E0D0000}"/>
    <cellStyle name="Millares 2 2 3 13" xfId="3182" xr:uid="{00000000-0005-0000-0000-00007F0D0000}"/>
    <cellStyle name="Millares 2 2 3 14" xfId="3183" xr:uid="{00000000-0005-0000-0000-0000800D0000}"/>
    <cellStyle name="Millares 2 2 3 15" xfId="3184" xr:uid="{00000000-0005-0000-0000-0000810D0000}"/>
    <cellStyle name="Millares 2 2 3 16" xfId="3185" xr:uid="{00000000-0005-0000-0000-0000820D0000}"/>
    <cellStyle name="Millares 2 2 3 16 10" xfId="3186" xr:uid="{00000000-0005-0000-0000-0000830D0000}"/>
    <cellStyle name="Millares 2 2 3 16 11" xfId="3187" xr:uid="{00000000-0005-0000-0000-0000840D0000}"/>
    <cellStyle name="Millares 2 2 3 16 12" xfId="3188" xr:uid="{00000000-0005-0000-0000-0000850D0000}"/>
    <cellStyle name="Millares 2 2 3 16 13" xfId="3189" xr:uid="{00000000-0005-0000-0000-0000860D0000}"/>
    <cellStyle name="Millares 2 2 3 16 14" xfId="3190" xr:uid="{00000000-0005-0000-0000-0000870D0000}"/>
    <cellStyle name="Millares 2 2 3 16 15" xfId="3191" xr:uid="{00000000-0005-0000-0000-0000880D0000}"/>
    <cellStyle name="Millares 2 2 3 16 16" xfId="3192" xr:uid="{00000000-0005-0000-0000-0000890D0000}"/>
    <cellStyle name="Millares 2 2 3 16 17" xfId="3193" xr:uid="{00000000-0005-0000-0000-00008A0D0000}"/>
    <cellStyle name="Millares 2 2 3 16 18" xfId="3194" xr:uid="{00000000-0005-0000-0000-00008B0D0000}"/>
    <cellStyle name="Millares 2 2 3 16 19" xfId="3195" xr:uid="{00000000-0005-0000-0000-00008C0D0000}"/>
    <cellStyle name="Millares 2 2 3 16 2" xfId="3196" xr:uid="{00000000-0005-0000-0000-00008D0D0000}"/>
    <cellStyle name="Millares 2 2 3 16 20" xfId="3197" xr:uid="{00000000-0005-0000-0000-00008E0D0000}"/>
    <cellStyle name="Millares 2 2 3 16 21" xfId="3198" xr:uid="{00000000-0005-0000-0000-00008F0D0000}"/>
    <cellStyle name="Millares 2 2 3 16 22" xfId="3199" xr:uid="{00000000-0005-0000-0000-0000900D0000}"/>
    <cellStyle name="Millares 2 2 3 16 23" xfId="3200" xr:uid="{00000000-0005-0000-0000-0000910D0000}"/>
    <cellStyle name="Millares 2 2 3 16 24" xfId="3201" xr:uid="{00000000-0005-0000-0000-0000920D0000}"/>
    <cellStyle name="Millares 2 2 3 16 25" xfId="3202" xr:uid="{00000000-0005-0000-0000-0000930D0000}"/>
    <cellStyle name="Millares 2 2 3 16 26" xfId="3203" xr:uid="{00000000-0005-0000-0000-0000940D0000}"/>
    <cellStyle name="Millares 2 2 3 16 27" xfId="3204" xr:uid="{00000000-0005-0000-0000-0000950D0000}"/>
    <cellStyle name="Millares 2 2 3 16 28" xfId="3205" xr:uid="{00000000-0005-0000-0000-0000960D0000}"/>
    <cellStyle name="Millares 2 2 3 16 29" xfId="3206" xr:uid="{00000000-0005-0000-0000-0000970D0000}"/>
    <cellStyle name="Millares 2 2 3 16 3" xfId="3207" xr:uid="{00000000-0005-0000-0000-0000980D0000}"/>
    <cellStyle name="Millares 2 2 3 16 30" xfId="3208" xr:uid="{00000000-0005-0000-0000-0000990D0000}"/>
    <cellStyle name="Millares 2 2 3 16 31" xfId="3209" xr:uid="{00000000-0005-0000-0000-00009A0D0000}"/>
    <cellStyle name="Millares 2 2 3 16 32" xfId="3210" xr:uid="{00000000-0005-0000-0000-00009B0D0000}"/>
    <cellStyle name="Millares 2 2 3 16 33" xfId="3211" xr:uid="{00000000-0005-0000-0000-00009C0D0000}"/>
    <cellStyle name="Millares 2 2 3 16 34" xfId="3212" xr:uid="{00000000-0005-0000-0000-00009D0D0000}"/>
    <cellStyle name="Millares 2 2 3 16 35" xfId="3213" xr:uid="{00000000-0005-0000-0000-00009E0D0000}"/>
    <cellStyle name="Millares 2 2 3 16 4" xfId="3214" xr:uid="{00000000-0005-0000-0000-00009F0D0000}"/>
    <cellStyle name="Millares 2 2 3 16 5" xfId="3215" xr:uid="{00000000-0005-0000-0000-0000A00D0000}"/>
    <cellStyle name="Millares 2 2 3 16 6" xfId="3216" xr:uid="{00000000-0005-0000-0000-0000A10D0000}"/>
    <cellStyle name="Millares 2 2 3 16 7" xfId="3217" xr:uid="{00000000-0005-0000-0000-0000A20D0000}"/>
    <cellStyle name="Millares 2 2 3 16 8" xfId="3218" xr:uid="{00000000-0005-0000-0000-0000A30D0000}"/>
    <cellStyle name="Millares 2 2 3 16 9" xfId="3219" xr:uid="{00000000-0005-0000-0000-0000A40D0000}"/>
    <cellStyle name="Millares 2 2 3 17" xfId="3220" xr:uid="{00000000-0005-0000-0000-0000A50D0000}"/>
    <cellStyle name="Millares 2 2 3 17 2" xfId="3221" xr:uid="{00000000-0005-0000-0000-0000A60D0000}"/>
    <cellStyle name="Millares 2 2 3 17 3" xfId="3222" xr:uid="{00000000-0005-0000-0000-0000A70D0000}"/>
    <cellStyle name="Millares 2 2 3 17 4" xfId="3223" xr:uid="{00000000-0005-0000-0000-0000A80D0000}"/>
    <cellStyle name="Millares 2 2 3 18" xfId="3224" xr:uid="{00000000-0005-0000-0000-0000A90D0000}"/>
    <cellStyle name="Millares 2 2 3 19" xfId="3225" xr:uid="{00000000-0005-0000-0000-0000AA0D0000}"/>
    <cellStyle name="Millares 2 2 3 2" xfId="3226" xr:uid="{00000000-0005-0000-0000-0000AB0D0000}"/>
    <cellStyle name="Millares 2 2 3 2 2" xfId="3227" xr:uid="{00000000-0005-0000-0000-0000AC0D0000}"/>
    <cellStyle name="Millares 2 2 3 2 3" xfId="3228" xr:uid="{00000000-0005-0000-0000-0000AD0D0000}"/>
    <cellStyle name="Millares 2 2 3 2 4" xfId="3229" xr:uid="{00000000-0005-0000-0000-0000AE0D0000}"/>
    <cellStyle name="Millares 2 2 3 2 5" xfId="3230" xr:uid="{00000000-0005-0000-0000-0000AF0D0000}"/>
    <cellStyle name="Millares 2 2 3 2 6" xfId="3231" xr:uid="{00000000-0005-0000-0000-0000B00D0000}"/>
    <cellStyle name="Millares 2 2 3 2 7" xfId="3232" xr:uid="{00000000-0005-0000-0000-0000B10D0000}"/>
    <cellStyle name="Millares 2 2 3 20" xfId="15078" xr:uid="{00000000-0005-0000-0000-0000B20D0000}"/>
    <cellStyle name="Millares 2 2 3 21" xfId="15168" xr:uid="{00000000-0005-0000-0000-0000B30D0000}"/>
    <cellStyle name="Millares 2 2 3 22" xfId="3178" xr:uid="{00000000-0005-0000-0000-0000B40D0000}"/>
    <cellStyle name="Millares 2 2 3 3" xfId="3233" xr:uid="{00000000-0005-0000-0000-0000B50D0000}"/>
    <cellStyle name="Millares 2 2 3 4" xfId="3234" xr:uid="{00000000-0005-0000-0000-0000B60D0000}"/>
    <cellStyle name="Millares 2 2 3 5" xfId="3235" xr:uid="{00000000-0005-0000-0000-0000B70D0000}"/>
    <cellStyle name="Millares 2 2 3 6" xfId="3236" xr:uid="{00000000-0005-0000-0000-0000B80D0000}"/>
    <cellStyle name="Millares 2 2 3 7" xfId="3237" xr:uid="{00000000-0005-0000-0000-0000B90D0000}"/>
    <cellStyle name="Millares 2 2 3 8" xfId="3238" xr:uid="{00000000-0005-0000-0000-0000BA0D0000}"/>
    <cellStyle name="Millares 2 2 3 9" xfId="3239" xr:uid="{00000000-0005-0000-0000-0000BB0D0000}"/>
    <cellStyle name="Millares 2 2 30" xfId="3240" xr:uid="{00000000-0005-0000-0000-0000BC0D0000}"/>
    <cellStyle name="Millares 2 2 30 2" xfId="3241" xr:uid="{00000000-0005-0000-0000-0000BD0D0000}"/>
    <cellStyle name="Millares 2 2 30 3" xfId="3242" xr:uid="{00000000-0005-0000-0000-0000BE0D0000}"/>
    <cellStyle name="Millares 2 2 30 4" xfId="3243" xr:uid="{00000000-0005-0000-0000-0000BF0D0000}"/>
    <cellStyle name="Millares 2 2 31" xfId="3244" xr:uid="{00000000-0005-0000-0000-0000C00D0000}"/>
    <cellStyle name="Millares 2 2 31 2" xfId="3245" xr:uid="{00000000-0005-0000-0000-0000C10D0000}"/>
    <cellStyle name="Millares 2 2 31 3" xfId="3246" xr:uid="{00000000-0005-0000-0000-0000C20D0000}"/>
    <cellStyle name="Millares 2 2 32" xfId="3247" xr:uid="{00000000-0005-0000-0000-0000C30D0000}"/>
    <cellStyle name="Millares 2 2 33" xfId="3248" xr:uid="{00000000-0005-0000-0000-0000C40D0000}"/>
    <cellStyle name="Millares 2 2 34" xfId="3249" xr:uid="{00000000-0005-0000-0000-0000C50D0000}"/>
    <cellStyle name="Millares 2 2 34 10" xfId="3250" xr:uid="{00000000-0005-0000-0000-0000C60D0000}"/>
    <cellStyle name="Millares 2 2 34 11" xfId="3251" xr:uid="{00000000-0005-0000-0000-0000C70D0000}"/>
    <cellStyle name="Millares 2 2 34 2" xfId="3252" xr:uid="{00000000-0005-0000-0000-0000C80D0000}"/>
    <cellStyle name="Millares 2 2 34 2 2" xfId="3253" xr:uid="{00000000-0005-0000-0000-0000C90D0000}"/>
    <cellStyle name="Millares 2 2 34 2 2 2" xfId="3254" xr:uid="{00000000-0005-0000-0000-0000CA0D0000}"/>
    <cellStyle name="Millares 2 2 34 3" xfId="3255" xr:uid="{00000000-0005-0000-0000-0000CB0D0000}"/>
    <cellStyle name="Millares 2 2 34 4" xfId="3256" xr:uid="{00000000-0005-0000-0000-0000CC0D0000}"/>
    <cellStyle name="Millares 2 2 34 5" xfId="3257" xr:uid="{00000000-0005-0000-0000-0000CD0D0000}"/>
    <cellStyle name="Millares 2 2 34 6" xfId="3258" xr:uid="{00000000-0005-0000-0000-0000CE0D0000}"/>
    <cellStyle name="Millares 2 2 34 7" xfId="3259" xr:uid="{00000000-0005-0000-0000-0000CF0D0000}"/>
    <cellStyle name="Millares 2 2 34 8" xfId="3260" xr:uid="{00000000-0005-0000-0000-0000D00D0000}"/>
    <cellStyle name="Millares 2 2 34 9" xfId="3261" xr:uid="{00000000-0005-0000-0000-0000D10D0000}"/>
    <cellStyle name="Millares 2 2 35" xfId="3262" xr:uid="{00000000-0005-0000-0000-0000D20D0000}"/>
    <cellStyle name="Millares 2 2 35 10" xfId="3263" xr:uid="{00000000-0005-0000-0000-0000D30D0000}"/>
    <cellStyle name="Millares 2 2 35 11" xfId="3264" xr:uid="{00000000-0005-0000-0000-0000D40D0000}"/>
    <cellStyle name="Millares 2 2 35 2" xfId="3265" xr:uid="{00000000-0005-0000-0000-0000D50D0000}"/>
    <cellStyle name="Millares 2 2 35 2 2" xfId="3266" xr:uid="{00000000-0005-0000-0000-0000D60D0000}"/>
    <cellStyle name="Millares 2 2 35 2 2 2" xfId="3267" xr:uid="{00000000-0005-0000-0000-0000D70D0000}"/>
    <cellStyle name="Millares 2 2 35 3" xfId="3268" xr:uid="{00000000-0005-0000-0000-0000D80D0000}"/>
    <cellStyle name="Millares 2 2 35 4" xfId="3269" xr:uid="{00000000-0005-0000-0000-0000D90D0000}"/>
    <cellStyle name="Millares 2 2 35 5" xfId="3270" xr:uid="{00000000-0005-0000-0000-0000DA0D0000}"/>
    <cellStyle name="Millares 2 2 35 6" xfId="3271" xr:uid="{00000000-0005-0000-0000-0000DB0D0000}"/>
    <cellStyle name="Millares 2 2 35 7" xfId="3272" xr:uid="{00000000-0005-0000-0000-0000DC0D0000}"/>
    <cellStyle name="Millares 2 2 35 8" xfId="3273" xr:uid="{00000000-0005-0000-0000-0000DD0D0000}"/>
    <cellStyle name="Millares 2 2 35 9" xfId="3274" xr:uid="{00000000-0005-0000-0000-0000DE0D0000}"/>
    <cellStyle name="Millares 2 2 36" xfId="3275" xr:uid="{00000000-0005-0000-0000-0000DF0D0000}"/>
    <cellStyle name="Millares 2 2 37" xfId="3276" xr:uid="{00000000-0005-0000-0000-0000E00D0000}"/>
    <cellStyle name="Millares 2 2 38" xfId="3277" xr:uid="{00000000-0005-0000-0000-0000E10D0000}"/>
    <cellStyle name="Millares 2 2 39" xfId="3278" xr:uid="{00000000-0005-0000-0000-0000E20D0000}"/>
    <cellStyle name="Millares 2 2 4" xfId="200" xr:uid="{00000000-0005-0000-0000-0000E30D0000}"/>
    <cellStyle name="Millares 2 2 4 10" xfId="3280" xr:uid="{00000000-0005-0000-0000-0000E40D0000}"/>
    <cellStyle name="Millares 2 2 4 11" xfId="3281" xr:uid="{00000000-0005-0000-0000-0000E50D0000}"/>
    <cellStyle name="Millares 2 2 4 11 2" xfId="3282" xr:uid="{00000000-0005-0000-0000-0000E60D0000}"/>
    <cellStyle name="Millares 2 2 4 11 3" xfId="3283" xr:uid="{00000000-0005-0000-0000-0000E70D0000}"/>
    <cellStyle name="Millares 2 2 4 11 4" xfId="3284" xr:uid="{00000000-0005-0000-0000-0000E80D0000}"/>
    <cellStyle name="Millares 2 2 4 11 5" xfId="3285" xr:uid="{00000000-0005-0000-0000-0000E90D0000}"/>
    <cellStyle name="Millares 2 2 4 11 6" xfId="3286" xr:uid="{00000000-0005-0000-0000-0000EA0D0000}"/>
    <cellStyle name="Millares 2 2 4 12" xfId="3287" xr:uid="{00000000-0005-0000-0000-0000EB0D0000}"/>
    <cellStyle name="Millares 2 2 4 13" xfId="3288" xr:uid="{00000000-0005-0000-0000-0000EC0D0000}"/>
    <cellStyle name="Millares 2 2 4 14" xfId="3289" xr:uid="{00000000-0005-0000-0000-0000ED0D0000}"/>
    <cellStyle name="Millares 2 2 4 15" xfId="3290" xr:uid="{00000000-0005-0000-0000-0000EE0D0000}"/>
    <cellStyle name="Millares 2 2 4 16" xfId="3291" xr:uid="{00000000-0005-0000-0000-0000EF0D0000}"/>
    <cellStyle name="Millares 2 2 4 17" xfId="3292" xr:uid="{00000000-0005-0000-0000-0000F00D0000}"/>
    <cellStyle name="Millares 2 2 4 17 2" xfId="3293" xr:uid="{00000000-0005-0000-0000-0000F10D0000}"/>
    <cellStyle name="Millares 2 2 4 17 3" xfId="3294" xr:uid="{00000000-0005-0000-0000-0000F20D0000}"/>
    <cellStyle name="Millares 2 2 4 17 4" xfId="3295" xr:uid="{00000000-0005-0000-0000-0000F30D0000}"/>
    <cellStyle name="Millares 2 2 4 18" xfId="3296" xr:uid="{00000000-0005-0000-0000-0000F40D0000}"/>
    <cellStyle name="Millares 2 2 4 19" xfId="3297" xr:uid="{00000000-0005-0000-0000-0000F50D0000}"/>
    <cellStyle name="Millares 2 2 4 2" xfId="3298" xr:uid="{00000000-0005-0000-0000-0000F60D0000}"/>
    <cellStyle name="Millares 2 2 4 2 10" xfId="3299" xr:uid="{00000000-0005-0000-0000-0000F70D0000}"/>
    <cellStyle name="Millares 2 2 4 2 11" xfId="3300" xr:uid="{00000000-0005-0000-0000-0000F80D0000}"/>
    <cellStyle name="Millares 2 2 4 2 2" xfId="3301" xr:uid="{00000000-0005-0000-0000-0000F90D0000}"/>
    <cellStyle name="Millares 2 2 4 2 2 2" xfId="3302" xr:uid="{00000000-0005-0000-0000-0000FA0D0000}"/>
    <cellStyle name="Millares 2 2 4 2 2 3" xfId="3303" xr:uid="{00000000-0005-0000-0000-0000FB0D0000}"/>
    <cellStyle name="Millares 2 2 4 2 2 4" xfId="3304" xr:uid="{00000000-0005-0000-0000-0000FC0D0000}"/>
    <cellStyle name="Millares 2 2 4 2 2 5" xfId="3305" xr:uid="{00000000-0005-0000-0000-0000FD0D0000}"/>
    <cellStyle name="Millares 2 2 4 2 2 6" xfId="3306" xr:uid="{00000000-0005-0000-0000-0000FE0D0000}"/>
    <cellStyle name="Millares 2 2 4 2 3" xfId="3307" xr:uid="{00000000-0005-0000-0000-0000FF0D0000}"/>
    <cellStyle name="Millares 2 2 4 2 4" xfId="3308" xr:uid="{00000000-0005-0000-0000-0000000E0000}"/>
    <cellStyle name="Millares 2 2 4 2 5" xfId="3309" xr:uid="{00000000-0005-0000-0000-0000010E0000}"/>
    <cellStyle name="Millares 2 2 4 2 6" xfId="3310" xr:uid="{00000000-0005-0000-0000-0000020E0000}"/>
    <cellStyle name="Millares 2 2 4 2 7" xfId="3311" xr:uid="{00000000-0005-0000-0000-0000030E0000}"/>
    <cellStyle name="Millares 2 2 4 2 8" xfId="3312" xr:uid="{00000000-0005-0000-0000-0000040E0000}"/>
    <cellStyle name="Millares 2 2 4 2 9" xfId="3313" xr:uid="{00000000-0005-0000-0000-0000050E0000}"/>
    <cellStyle name="Millares 2 2 4 20" xfId="3314" xr:uid="{00000000-0005-0000-0000-0000060E0000}"/>
    <cellStyle name="Millares 2 2 4 21" xfId="18066" xr:uid="{00000000-0005-0000-0000-0000070E0000}"/>
    <cellStyle name="Millares 2 2 4 22" xfId="3279" xr:uid="{00000000-0005-0000-0000-0000080E0000}"/>
    <cellStyle name="Millares 2 2 4 3" xfId="3315" xr:uid="{00000000-0005-0000-0000-0000090E0000}"/>
    <cellStyle name="Millares 2 2 4 4" xfId="3316" xr:uid="{00000000-0005-0000-0000-00000A0E0000}"/>
    <cellStyle name="Millares 2 2 4 5" xfId="3317" xr:uid="{00000000-0005-0000-0000-00000B0E0000}"/>
    <cellStyle name="Millares 2 2 4 6" xfId="3318" xr:uid="{00000000-0005-0000-0000-00000C0E0000}"/>
    <cellStyle name="Millares 2 2 4 7" xfId="3319" xr:uid="{00000000-0005-0000-0000-00000D0E0000}"/>
    <cellStyle name="Millares 2 2 4 8" xfId="3320" xr:uid="{00000000-0005-0000-0000-00000E0E0000}"/>
    <cellStyle name="Millares 2 2 4 9" xfId="3321" xr:uid="{00000000-0005-0000-0000-00000F0E0000}"/>
    <cellStyle name="Millares 2 2 40" xfId="3322" xr:uid="{00000000-0005-0000-0000-0000100E0000}"/>
    <cellStyle name="Millares 2 2 41" xfId="3323" xr:uid="{00000000-0005-0000-0000-0000110E0000}"/>
    <cellStyle name="Millares 2 2 42" xfId="3324" xr:uid="{00000000-0005-0000-0000-0000120E0000}"/>
    <cellStyle name="Millares 2 2 43" xfId="3325" xr:uid="{00000000-0005-0000-0000-0000130E0000}"/>
    <cellStyle name="Millares 2 2 44" xfId="3326" xr:uid="{00000000-0005-0000-0000-0000140E0000}"/>
    <cellStyle name="Millares 2 2 44 2" xfId="3327" xr:uid="{00000000-0005-0000-0000-0000150E0000}"/>
    <cellStyle name="Millares 2 2 44 2 2" xfId="3328" xr:uid="{00000000-0005-0000-0000-0000160E0000}"/>
    <cellStyle name="Millares 2 2 45" xfId="3329" xr:uid="{00000000-0005-0000-0000-0000170E0000}"/>
    <cellStyle name="Millares 2 2 46" xfId="3330" xr:uid="{00000000-0005-0000-0000-0000180E0000}"/>
    <cellStyle name="Millares 2 2 47" xfId="3331" xr:uid="{00000000-0005-0000-0000-0000190E0000}"/>
    <cellStyle name="Millares 2 2 48" xfId="3332" xr:uid="{00000000-0005-0000-0000-00001A0E0000}"/>
    <cellStyle name="Millares 2 2 49" xfId="3333" xr:uid="{00000000-0005-0000-0000-00001B0E0000}"/>
    <cellStyle name="Millares 2 2 5" xfId="169" xr:uid="{00000000-0005-0000-0000-00001C0E0000}"/>
    <cellStyle name="Millares 2 2 5 2" xfId="3335" xr:uid="{00000000-0005-0000-0000-00001D0E0000}"/>
    <cellStyle name="Millares 2 2 5 2 2" xfId="3336" xr:uid="{00000000-0005-0000-0000-00001E0E0000}"/>
    <cellStyle name="Millares 2 2 5 2 3" xfId="3337" xr:uid="{00000000-0005-0000-0000-00001F0E0000}"/>
    <cellStyle name="Millares 2 2 5 2 4" xfId="3338" xr:uid="{00000000-0005-0000-0000-0000200E0000}"/>
    <cellStyle name="Millares 2 2 5 3" xfId="3339" xr:uid="{00000000-0005-0000-0000-0000210E0000}"/>
    <cellStyle name="Millares 2 2 5 4" xfId="3340" xr:uid="{00000000-0005-0000-0000-0000220E0000}"/>
    <cellStyle name="Millares 2 2 5 5" xfId="3341" xr:uid="{00000000-0005-0000-0000-0000230E0000}"/>
    <cellStyle name="Millares 2 2 5 6" xfId="3334" xr:uid="{00000000-0005-0000-0000-0000240E0000}"/>
    <cellStyle name="Millares 2 2 50" xfId="3342" xr:uid="{00000000-0005-0000-0000-0000250E0000}"/>
    <cellStyle name="Millares 2 2 51" xfId="3343" xr:uid="{00000000-0005-0000-0000-0000260E0000}"/>
    <cellStyle name="Millares 2 2 52" xfId="3344" xr:uid="{00000000-0005-0000-0000-0000270E0000}"/>
    <cellStyle name="Millares 2 2 53" xfId="3345" xr:uid="{00000000-0005-0000-0000-0000280E0000}"/>
    <cellStyle name="Millares 2 2 54" xfId="3346" xr:uid="{00000000-0005-0000-0000-0000290E0000}"/>
    <cellStyle name="Millares 2 2 55" xfId="3347" xr:uid="{00000000-0005-0000-0000-00002A0E0000}"/>
    <cellStyle name="Millares 2 2 56" xfId="3348" xr:uid="{00000000-0005-0000-0000-00002B0E0000}"/>
    <cellStyle name="Millares 2 2 57" xfId="14786" xr:uid="{00000000-0005-0000-0000-00002C0E0000}"/>
    <cellStyle name="Millares 2 2 58" xfId="14806" xr:uid="{00000000-0005-0000-0000-00002D0E0000}"/>
    <cellStyle name="Millares 2 2 6" xfId="3349" xr:uid="{00000000-0005-0000-0000-00002E0E0000}"/>
    <cellStyle name="Millares 2 2 6 2" xfId="3350" xr:uid="{00000000-0005-0000-0000-00002F0E0000}"/>
    <cellStyle name="Millares 2 2 6 2 2" xfId="3351" xr:uid="{00000000-0005-0000-0000-0000300E0000}"/>
    <cellStyle name="Millares 2 2 6 2 3" xfId="3352" xr:uid="{00000000-0005-0000-0000-0000310E0000}"/>
    <cellStyle name="Millares 2 2 6 2 4" xfId="3353" xr:uid="{00000000-0005-0000-0000-0000320E0000}"/>
    <cellStyle name="Millares 2 2 6 3" xfId="3354" xr:uid="{00000000-0005-0000-0000-0000330E0000}"/>
    <cellStyle name="Millares 2 2 6 4" xfId="3355" xr:uid="{00000000-0005-0000-0000-0000340E0000}"/>
    <cellStyle name="Millares 2 2 6 5" xfId="3356" xr:uid="{00000000-0005-0000-0000-0000350E0000}"/>
    <cellStyle name="Millares 2 2 7" xfId="3357" xr:uid="{00000000-0005-0000-0000-0000360E0000}"/>
    <cellStyle name="Millares 2 2 7 2" xfId="3358" xr:uid="{00000000-0005-0000-0000-0000370E0000}"/>
    <cellStyle name="Millares 2 2 7 2 2" xfId="3359" xr:uid="{00000000-0005-0000-0000-0000380E0000}"/>
    <cellStyle name="Millares 2 2 7 2 3" xfId="3360" xr:uid="{00000000-0005-0000-0000-0000390E0000}"/>
    <cellStyle name="Millares 2 2 7 2 4" xfId="3361" xr:uid="{00000000-0005-0000-0000-00003A0E0000}"/>
    <cellStyle name="Millares 2 2 7 2 5" xfId="3362" xr:uid="{00000000-0005-0000-0000-00003B0E0000}"/>
    <cellStyle name="Millares 2 2 7 2 6" xfId="3363" xr:uid="{00000000-0005-0000-0000-00003C0E0000}"/>
    <cellStyle name="Millares 2 2 7 3" xfId="3364" xr:uid="{00000000-0005-0000-0000-00003D0E0000}"/>
    <cellStyle name="Millares 2 2 7 3 2" xfId="3365" xr:uid="{00000000-0005-0000-0000-00003E0E0000}"/>
    <cellStyle name="Millares 2 2 7 3 3" xfId="3366" xr:uid="{00000000-0005-0000-0000-00003F0E0000}"/>
    <cellStyle name="Millares 2 2 7 3 4" xfId="3367" xr:uid="{00000000-0005-0000-0000-0000400E0000}"/>
    <cellStyle name="Millares 2 2 7 4" xfId="3368" xr:uid="{00000000-0005-0000-0000-0000410E0000}"/>
    <cellStyle name="Millares 2 2 7 5" xfId="3369" xr:uid="{00000000-0005-0000-0000-0000420E0000}"/>
    <cellStyle name="Millares 2 2 8" xfId="3370" xr:uid="{00000000-0005-0000-0000-0000430E0000}"/>
    <cellStyle name="Millares 2 2 8 10" xfId="3371" xr:uid="{00000000-0005-0000-0000-0000440E0000}"/>
    <cellStyle name="Millares 2 2 8 11" xfId="3372" xr:uid="{00000000-0005-0000-0000-0000450E0000}"/>
    <cellStyle name="Millares 2 2 8 12" xfId="3373" xr:uid="{00000000-0005-0000-0000-0000460E0000}"/>
    <cellStyle name="Millares 2 2 8 2" xfId="3374" xr:uid="{00000000-0005-0000-0000-0000470E0000}"/>
    <cellStyle name="Millares 2 2 8 2 2" xfId="3375" xr:uid="{00000000-0005-0000-0000-0000480E0000}"/>
    <cellStyle name="Millares 2 2 8 2 3" xfId="3376" xr:uid="{00000000-0005-0000-0000-0000490E0000}"/>
    <cellStyle name="Millares 2 2 8 2 4" xfId="3377" xr:uid="{00000000-0005-0000-0000-00004A0E0000}"/>
    <cellStyle name="Millares 2 2 8 2 5" xfId="3378" xr:uid="{00000000-0005-0000-0000-00004B0E0000}"/>
    <cellStyle name="Millares 2 2 8 2 6" xfId="3379" xr:uid="{00000000-0005-0000-0000-00004C0E0000}"/>
    <cellStyle name="Millares 2 2 8 3" xfId="3380" xr:uid="{00000000-0005-0000-0000-00004D0E0000}"/>
    <cellStyle name="Millares 2 2 8 4" xfId="3381" xr:uid="{00000000-0005-0000-0000-00004E0E0000}"/>
    <cellStyle name="Millares 2 2 8 5" xfId="3382" xr:uid="{00000000-0005-0000-0000-00004F0E0000}"/>
    <cellStyle name="Millares 2 2 8 6" xfId="3383" xr:uid="{00000000-0005-0000-0000-0000500E0000}"/>
    <cellStyle name="Millares 2 2 8 7" xfId="3384" xr:uid="{00000000-0005-0000-0000-0000510E0000}"/>
    <cellStyle name="Millares 2 2 8 8" xfId="3385" xr:uid="{00000000-0005-0000-0000-0000520E0000}"/>
    <cellStyle name="Millares 2 2 8 9" xfId="3386" xr:uid="{00000000-0005-0000-0000-0000530E0000}"/>
    <cellStyle name="Millares 2 2 8 9 2" xfId="3387" xr:uid="{00000000-0005-0000-0000-0000540E0000}"/>
    <cellStyle name="Millares 2 2 8 9 3" xfId="3388" xr:uid="{00000000-0005-0000-0000-0000550E0000}"/>
    <cellStyle name="Millares 2 2 8 9 4" xfId="3389" xr:uid="{00000000-0005-0000-0000-0000560E0000}"/>
    <cellStyle name="Millares 2 2 9" xfId="3390" xr:uid="{00000000-0005-0000-0000-0000570E0000}"/>
    <cellStyle name="Millares 2 2 9 2" xfId="3391" xr:uid="{00000000-0005-0000-0000-0000580E0000}"/>
    <cellStyle name="Millares 2 2 9 2 2" xfId="3392" xr:uid="{00000000-0005-0000-0000-0000590E0000}"/>
    <cellStyle name="Millares 2 2 9 2 3" xfId="3393" xr:uid="{00000000-0005-0000-0000-00005A0E0000}"/>
    <cellStyle name="Millares 2 2 9 2 4" xfId="3394" xr:uid="{00000000-0005-0000-0000-00005B0E0000}"/>
    <cellStyle name="Millares 2 2 9 3" xfId="3395" xr:uid="{00000000-0005-0000-0000-00005C0E0000}"/>
    <cellStyle name="Millares 2 2 9 4" xfId="3396" xr:uid="{00000000-0005-0000-0000-00005D0E0000}"/>
    <cellStyle name="Millares 2 2 9 5" xfId="3397" xr:uid="{00000000-0005-0000-0000-00005E0E0000}"/>
    <cellStyle name="Millares 2 20" xfId="3398" xr:uid="{00000000-0005-0000-0000-00005F0E0000}"/>
    <cellStyle name="Millares 2 20 2" xfId="3399" xr:uid="{00000000-0005-0000-0000-0000600E0000}"/>
    <cellStyle name="Millares 2 20 2 2" xfId="3400" xr:uid="{00000000-0005-0000-0000-0000610E0000}"/>
    <cellStyle name="Millares 2 20 2 3" xfId="3401" xr:uid="{00000000-0005-0000-0000-0000620E0000}"/>
    <cellStyle name="Millares 2 20 2 4" xfId="3402" xr:uid="{00000000-0005-0000-0000-0000630E0000}"/>
    <cellStyle name="Millares 2 20 3" xfId="3403" xr:uid="{00000000-0005-0000-0000-0000640E0000}"/>
    <cellStyle name="Millares 2 20 4" xfId="3404" xr:uid="{00000000-0005-0000-0000-0000650E0000}"/>
    <cellStyle name="Millares 2 20 5" xfId="3405" xr:uid="{00000000-0005-0000-0000-0000660E0000}"/>
    <cellStyle name="Millares 2 21" xfId="3406" xr:uid="{00000000-0005-0000-0000-0000670E0000}"/>
    <cellStyle name="Millares 2 21 2" xfId="3407" xr:uid="{00000000-0005-0000-0000-0000680E0000}"/>
    <cellStyle name="Millares 2 21 2 2" xfId="3408" xr:uid="{00000000-0005-0000-0000-0000690E0000}"/>
    <cellStyle name="Millares 2 21 2 3" xfId="3409" xr:uid="{00000000-0005-0000-0000-00006A0E0000}"/>
    <cellStyle name="Millares 2 21 2 4" xfId="3410" xr:uid="{00000000-0005-0000-0000-00006B0E0000}"/>
    <cellStyle name="Millares 2 21 3" xfId="3411" xr:uid="{00000000-0005-0000-0000-00006C0E0000}"/>
    <cellStyle name="Millares 2 21 4" xfId="3412" xr:uid="{00000000-0005-0000-0000-00006D0E0000}"/>
    <cellStyle name="Millares 2 21 5" xfId="3413" xr:uid="{00000000-0005-0000-0000-00006E0E0000}"/>
    <cellStyle name="Millares 2 22" xfId="3414" xr:uid="{00000000-0005-0000-0000-00006F0E0000}"/>
    <cellStyle name="Millares 2 22 2" xfId="3415" xr:uid="{00000000-0005-0000-0000-0000700E0000}"/>
    <cellStyle name="Millares 2 22 2 2" xfId="3416" xr:uid="{00000000-0005-0000-0000-0000710E0000}"/>
    <cellStyle name="Millares 2 22 2 3" xfId="3417" xr:uid="{00000000-0005-0000-0000-0000720E0000}"/>
    <cellStyle name="Millares 2 22 2 4" xfId="3418" xr:uid="{00000000-0005-0000-0000-0000730E0000}"/>
    <cellStyle name="Millares 2 22 3" xfId="3419" xr:uid="{00000000-0005-0000-0000-0000740E0000}"/>
    <cellStyle name="Millares 2 22 4" xfId="3420" xr:uid="{00000000-0005-0000-0000-0000750E0000}"/>
    <cellStyle name="Millares 2 22 5" xfId="3421" xr:uid="{00000000-0005-0000-0000-0000760E0000}"/>
    <cellStyle name="Millares 2 23" xfId="3422" xr:uid="{00000000-0005-0000-0000-0000770E0000}"/>
    <cellStyle name="Millares 2 23 10" xfId="3423" xr:uid="{00000000-0005-0000-0000-0000780E0000}"/>
    <cellStyle name="Millares 2 23 11" xfId="3424" xr:uid="{00000000-0005-0000-0000-0000790E0000}"/>
    <cellStyle name="Millares 2 23 12" xfId="3425" xr:uid="{00000000-0005-0000-0000-00007A0E0000}"/>
    <cellStyle name="Millares 2 23 13" xfId="3426" xr:uid="{00000000-0005-0000-0000-00007B0E0000}"/>
    <cellStyle name="Millares 2 23 14" xfId="3427" xr:uid="{00000000-0005-0000-0000-00007C0E0000}"/>
    <cellStyle name="Millares 2 23 15" xfId="3428" xr:uid="{00000000-0005-0000-0000-00007D0E0000}"/>
    <cellStyle name="Millares 2 23 16" xfId="3429" xr:uid="{00000000-0005-0000-0000-00007E0E0000}"/>
    <cellStyle name="Millares 2 23 16 10" xfId="3430" xr:uid="{00000000-0005-0000-0000-00007F0E0000}"/>
    <cellStyle name="Millares 2 23 16 11" xfId="3431" xr:uid="{00000000-0005-0000-0000-0000800E0000}"/>
    <cellStyle name="Millares 2 23 16 12" xfId="3432" xr:uid="{00000000-0005-0000-0000-0000810E0000}"/>
    <cellStyle name="Millares 2 23 16 13" xfId="3433" xr:uid="{00000000-0005-0000-0000-0000820E0000}"/>
    <cellStyle name="Millares 2 23 16 14" xfId="3434" xr:uid="{00000000-0005-0000-0000-0000830E0000}"/>
    <cellStyle name="Millares 2 23 16 15" xfId="3435" xr:uid="{00000000-0005-0000-0000-0000840E0000}"/>
    <cellStyle name="Millares 2 23 16 16" xfId="3436" xr:uid="{00000000-0005-0000-0000-0000850E0000}"/>
    <cellStyle name="Millares 2 23 16 17" xfId="3437" xr:uid="{00000000-0005-0000-0000-0000860E0000}"/>
    <cellStyle name="Millares 2 23 16 18" xfId="3438" xr:uid="{00000000-0005-0000-0000-0000870E0000}"/>
    <cellStyle name="Millares 2 23 16 19" xfId="3439" xr:uid="{00000000-0005-0000-0000-0000880E0000}"/>
    <cellStyle name="Millares 2 23 16 2" xfId="3440" xr:uid="{00000000-0005-0000-0000-0000890E0000}"/>
    <cellStyle name="Millares 2 23 16 20" xfId="3441" xr:uid="{00000000-0005-0000-0000-00008A0E0000}"/>
    <cellStyle name="Millares 2 23 16 21" xfId="3442" xr:uid="{00000000-0005-0000-0000-00008B0E0000}"/>
    <cellStyle name="Millares 2 23 16 22" xfId="3443" xr:uid="{00000000-0005-0000-0000-00008C0E0000}"/>
    <cellStyle name="Millares 2 23 16 23" xfId="3444" xr:uid="{00000000-0005-0000-0000-00008D0E0000}"/>
    <cellStyle name="Millares 2 23 16 24" xfId="3445" xr:uid="{00000000-0005-0000-0000-00008E0E0000}"/>
    <cellStyle name="Millares 2 23 16 25" xfId="3446" xr:uid="{00000000-0005-0000-0000-00008F0E0000}"/>
    <cellStyle name="Millares 2 23 16 26" xfId="3447" xr:uid="{00000000-0005-0000-0000-0000900E0000}"/>
    <cellStyle name="Millares 2 23 16 27" xfId="3448" xr:uid="{00000000-0005-0000-0000-0000910E0000}"/>
    <cellStyle name="Millares 2 23 16 28" xfId="3449" xr:uid="{00000000-0005-0000-0000-0000920E0000}"/>
    <cellStyle name="Millares 2 23 16 29" xfId="3450" xr:uid="{00000000-0005-0000-0000-0000930E0000}"/>
    <cellStyle name="Millares 2 23 16 3" xfId="3451" xr:uid="{00000000-0005-0000-0000-0000940E0000}"/>
    <cellStyle name="Millares 2 23 16 30" xfId="3452" xr:uid="{00000000-0005-0000-0000-0000950E0000}"/>
    <cellStyle name="Millares 2 23 16 31" xfId="3453" xr:uid="{00000000-0005-0000-0000-0000960E0000}"/>
    <cellStyle name="Millares 2 23 16 32" xfId="3454" xr:uid="{00000000-0005-0000-0000-0000970E0000}"/>
    <cellStyle name="Millares 2 23 16 33" xfId="3455" xr:uid="{00000000-0005-0000-0000-0000980E0000}"/>
    <cellStyle name="Millares 2 23 16 34" xfId="3456" xr:uid="{00000000-0005-0000-0000-0000990E0000}"/>
    <cellStyle name="Millares 2 23 16 35" xfId="3457" xr:uid="{00000000-0005-0000-0000-00009A0E0000}"/>
    <cellStyle name="Millares 2 23 16 4" xfId="3458" xr:uid="{00000000-0005-0000-0000-00009B0E0000}"/>
    <cellStyle name="Millares 2 23 16 5" xfId="3459" xr:uid="{00000000-0005-0000-0000-00009C0E0000}"/>
    <cellStyle name="Millares 2 23 16 6" xfId="3460" xr:uid="{00000000-0005-0000-0000-00009D0E0000}"/>
    <cellStyle name="Millares 2 23 16 7" xfId="3461" xr:uid="{00000000-0005-0000-0000-00009E0E0000}"/>
    <cellStyle name="Millares 2 23 16 8" xfId="3462" xr:uid="{00000000-0005-0000-0000-00009F0E0000}"/>
    <cellStyle name="Millares 2 23 16 9" xfId="3463" xr:uid="{00000000-0005-0000-0000-0000A00E0000}"/>
    <cellStyle name="Millares 2 23 17" xfId="3464" xr:uid="{00000000-0005-0000-0000-0000A10E0000}"/>
    <cellStyle name="Millares 2 23 17 2" xfId="3465" xr:uid="{00000000-0005-0000-0000-0000A20E0000}"/>
    <cellStyle name="Millares 2 23 17 3" xfId="3466" xr:uid="{00000000-0005-0000-0000-0000A30E0000}"/>
    <cellStyle name="Millares 2 23 17 4" xfId="3467" xr:uid="{00000000-0005-0000-0000-0000A40E0000}"/>
    <cellStyle name="Millares 2 23 18" xfId="3468" xr:uid="{00000000-0005-0000-0000-0000A50E0000}"/>
    <cellStyle name="Millares 2 23 19" xfId="3469" xr:uid="{00000000-0005-0000-0000-0000A60E0000}"/>
    <cellStyle name="Millares 2 23 2" xfId="3470" xr:uid="{00000000-0005-0000-0000-0000A70E0000}"/>
    <cellStyle name="Millares 2 23 2 2" xfId="3471" xr:uid="{00000000-0005-0000-0000-0000A80E0000}"/>
    <cellStyle name="Millares 2 23 2 3" xfId="3472" xr:uid="{00000000-0005-0000-0000-0000A90E0000}"/>
    <cellStyle name="Millares 2 23 2 4" xfId="3473" xr:uid="{00000000-0005-0000-0000-0000AA0E0000}"/>
    <cellStyle name="Millares 2 23 2 5" xfId="3474" xr:uid="{00000000-0005-0000-0000-0000AB0E0000}"/>
    <cellStyle name="Millares 2 23 2 6" xfId="3475" xr:uid="{00000000-0005-0000-0000-0000AC0E0000}"/>
    <cellStyle name="Millares 2 23 2 7" xfId="3476" xr:uid="{00000000-0005-0000-0000-0000AD0E0000}"/>
    <cellStyle name="Millares 2 23 3" xfId="3477" xr:uid="{00000000-0005-0000-0000-0000AE0E0000}"/>
    <cellStyle name="Millares 2 23 4" xfId="3478" xr:uid="{00000000-0005-0000-0000-0000AF0E0000}"/>
    <cellStyle name="Millares 2 23 5" xfId="3479" xr:uid="{00000000-0005-0000-0000-0000B00E0000}"/>
    <cellStyle name="Millares 2 23 6" xfId="3480" xr:uid="{00000000-0005-0000-0000-0000B10E0000}"/>
    <cellStyle name="Millares 2 23 7" xfId="3481" xr:uid="{00000000-0005-0000-0000-0000B20E0000}"/>
    <cellStyle name="Millares 2 23 8" xfId="3482" xr:uid="{00000000-0005-0000-0000-0000B30E0000}"/>
    <cellStyle name="Millares 2 23 9" xfId="3483" xr:uid="{00000000-0005-0000-0000-0000B40E0000}"/>
    <cellStyle name="Millares 2 24" xfId="3484" xr:uid="{00000000-0005-0000-0000-0000B50E0000}"/>
    <cellStyle name="Millares 2 24 10" xfId="3485" xr:uid="{00000000-0005-0000-0000-0000B60E0000}"/>
    <cellStyle name="Millares 2 24 11" xfId="3486" xr:uid="{00000000-0005-0000-0000-0000B70E0000}"/>
    <cellStyle name="Millares 2 24 12" xfId="3487" xr:uid="{00000000-0005-0000-0000-0000B80E0000}"/>
    <cellStyle name="Millares 2 24 13" xfId="3488" xr:uid="{00000000-0005-0000-0000-0000B90E0000}"/>
    <cellStyle name="Millares 2 24 14" xfId="3489" xr:uid="{00000000-0005-0000-0000-0000BA0E0000}"/>
    <cellStyle name="Millares 2 24 15" xfId="3490" xr:uid="{00000000-0005-0000-0000-0000BB0E0000}"/>
    <cellStyle name="Millares 2 24 16" xfId="3491" xr:uid="{00000000-0005-0000-0000-0000BC0E0000}"/>
    <cellStyle name="Millares 2 24 16 10" xfId="3492" xr:uid="{00000000-0005-0000-0000-0000BD0E0000}"/>
    <cellStyle name="Millares 2 24 16 11" xfId="3493" xr:uid="{00000000-0005-0000-0000-0000BE0E0000}"/>
    <cellStyle name="Millares 2 24 16 12" xfId="3494" xr:uid="{00000000-0005-0000-0000-0000BF0E0000}"/>
    <cellStyle name="Millares 2 24 16 13" xfId="3495" xr:uid="{00000000-0005-0000-0000-0000C00E0000}"/>
    <cellStyle name="Millares 2 24 16 14" xfId="3496" xr:uid="{00000000-0005-0000-0000-0000C10E0000}"/>
    <cellStyle name="Millares 2 24 16 15" xfId="3497" xr:uid="{00000000-0005-0000-0000-0000C20E0000}"/>
    <cellStyle name="Millares 2 24 16 16" xfId="3498" xr:uid="{00000000-0005-0000-0000-0000C30E0000}"/>
    <cellStyle name="Millares 2 24 16 17" xfId="3499" xr:uid="{00000000-0005-0000-0000-0000C40E0000}"/>
    <cellStyle name="Millares 2 24 16 18" xfId="3500" xr:uid="{00000000-0005-0000-0000-0000C50E0000}"/>
    <cellStyle name="Millares 2 24 16 19" xfId="3501" xr:uid="{00000000-0005-0000-0000-0000C60E0000}"/>
    <cellStyle name="Millares 2 24 16 2" xfId="3502" xr:uid="{00000000-0005-0000-0000-0000C70E0000}"/>
    <cellStyle name="Millares 2 24 16 20" xfId="3503" xr:uid="{00000000-0005-0000-0000-0000C80E0000}"/>
    <cellStyle name="Millares 2 24 16 21" xfId="3504" xr:uid="{00000000-0005-0000-0000-0000C90E0000}"/>
    <cellStyle name="Millares 2 24 16 22" xfId="3505" xr:uid="{00000000-0005-0000-0000-0000CA0E0000}"/>
    <cellStyle name="Millares 2 24 16 23" xfId="3506" xr:uid="{00000000-0005-0000-0000-0000CB0E0000}"/>
    <cellStyle name="Millares 2 24 16 24" xfId="3507" xr:uid="{00000000-0005-0000-0000-0000CC0E0000}"/>
    <cellStyle name="Millares 2 24 16 25" xfId="3508" xr:uid="{00000000-0005-0000-0000-0000CD0E0000}"/>
    <cellStyle name="Millares 2 24 16 26" xfId="3509" xr:uid="{00000000-0005-0000-0000-0000CE0E0000}"/>
    <cellStyle name="Millares 2 24 16 27" xfId="3510" xr:uid="{00000000-0005-0000-0000-0000CF0E0000}"/>
    <cellStyle name="Millares 2 24 16 28" xfId="3511" xr:uid="{00000000-0005-0000-0000-0000D00E0000}"/>
    <cellStyle name="Millares 2 24 16 29" xfId="3512" xr:uid="{00000000-0005-0000-0000-0000D10E0000}"/>
    <cellStyle name="Millares 2 24 16 3" xfId="3513" xr:uid="{00000000-0005-0000-0000-0000D20E0000}"/>
    <cellStyle name="Millares 2 24 16 30" xfId="3514" xr:uid="{00000000-0005-0000-0000-0000D30E0000}"/>
    <cellStyle name="Millares 2 24 16 31" xfId="3515" xr:uid="{00000000-0005-0000-0000-0000D40E0000}"/>
    <cellStyle name="Millares 2 24 16 32" xfId="3516" xr:uid="{00000000-0005-0000-0000-0000D50E0000}"/>
    <cellStyle name="Millares 2 24 16 33" xfId="3517" xr:uid="{00000000-0005-0000-0000-0000D60E0000}"/>
    <cellStyle name="Millares 2 24 16 34" xfId="3518" xr:uid="{00000000-0005-0000-0000-0000D70E0000}"/>
    <cellStyle name="Millares 2 24 16 35" xfId="3519" xr:uid="{00000000-0005-0000-0000-0000D80E0000}"/>
    <cellStyle name="Millares 2 24 16 4" xfId="3520" xr:uid="{00000000-0005-0000-0000-0000D90E0000}"/>
    <cellStyle name="Millares 2 24 16 5" xfId="3521" xr:uid="{00000000-0005-0000-0000-0000DA0E0000}"/>
    <cellStyle name="Millares 2 24 16 6" xfId="3522" xr:uid="{00000000-0005-0000-0000-0000DB0E0000}"/>
    <cellStyle name="Millares 2 24 16 7" xfId="3523" xr:uid="{00000000-0005-0000-0000-0000DC0E0000}"/>
    <cellStyle name="Millares 2 24 16 8" xfId="3524" xr:uid="{00000000-0005-0000-0000-0000DD0E0000}"/>
    <cellStyle name="Millares 2 24 16 9" xfId="3525" xr:uid="{00000000-0005-0000-0000-0000DE0E0000}"/>
    <cellStyle name="Millares 2 24 17" xfId="3526" xr:uid="{00000000-0005-0000-0000-0000DF0E0000}"/>
    <cellStyle name="Millares 2 24 17 2" xfId="3527" xr:uid="{00000000-0005-0000-0000-0000E00E0000}"/>
    <cellStyle name="Millares 2 24 17 3" xfId="3528" xr:uid="{00000000-0005-0000-0000-0000E10E0000}"/>
    <cellStyle name="Millares 2 24 17 4" xfId="3529" xr:uid="{00000000-0005-0000-0000-0000E20E0000}"/>
    <cellStyle name="Millares 2 24 18" xfId="3530" xr:uid="{00000000-0005-0000-0000-0000E30E0000}"/>
    <cellStyle name="Millares 2 24 19" xfId="3531" xr:uid="{00000000-0005-0000-0000-0000E40E0000}"/>
    <cellStyle name="Millares 2 24 2" xfId="3532" xr:uid="{00000000-0005-0000-0000-0000E50E0000}"/>
    <cellStyle name="Millares 2 24 2 2" xfId="3533" xr:uid="{00000000-0005-0000-0000-0000E60E0000}"/>
    <cellStyle name="Millares 2 24 2 3" xfId="3534" xr:uid="{00000000-0005-0000-0000-0000E70E0000}"/>
    <cellStyle name="Millares 2 24 2 4" xfId="3535" xr:uid="{00000000-0005-0000-0000-0000E80E0000}"/>
    <cellStyle name="Millares 2 24 2 5" xfId="3536" xr:uid="{00000000-0005-0000-0000-0000E90E0000}"/>
    <cellStyle name="Millares 2 24 2 6" xfId="3537" xr:uid="{00000000-0005-0000-0000-0000EA0E0000}"/>
    <cellStyle name="Millares 2 24 2 7" xfId="3538" xr:uid="{00000000-0005-0000-0000-0000EB0E0000}"/>
    <cellStyle name="Millares 2 24 3" xfId="3539" xr:uid="{00000000-0005-0000-0000-0000EC0E0000}"/>
    <cellStyle name="Millares 2 24 4" xfId="3540" xr:uid="{00000000-0005-0000-0000-0000ED0E0000}"/>
    <cellStyle name="Millares 2 24 5" xfId="3541" xr:uid="{00000000-0005-0000-0000-0000EE0E0000}"/>
    <cellStyle name="Millares 2 24 6" xfId="3542" xr:uid="{00000000-0005-0000-0000-0000EF0E0000}"/>
    <cellStyle name="Millares 2 24 7" xfId="3543" xr:uid="{00000000-0005-0000-0000-0000F00E0000}"/>
    <cellStyle name="Millares 2 24 8" xfId="3544" xr:uid="{00000000-0005-0000-0000-0000F10E0000}"/>
    <cellStyle name="Millares 2 24 9" xfId="3545" xr:uid="{00000000-0005-0000-0000-0000F20E0000}"/>
    <cellStyle name="Millares 2 25" xfId="3546" xr:uid="{00000000-0005-0000-0000-0000F30E0000}"/>
    <cellStyle name="Millares 2 25 10" xfId="3547" xr:uid="{00000000-0005-0000-0000-0000F40E0000}"/>
    <cellStyle name="Millares 2 25 11" xfId="3548" xr:uid="{00000000-0005-0000-0000-0000F50E0000}"/>
    <cellStyle name="Millares 2 25 12" xfId="3549" xr:uid="{00000000-0005-0000-0000-0000F60E0000}"/>
    <cellStyle name="Millares 2 25 13" xfId="3550" xr:uid="{00000000-0005-0000-0000-0000F70E0000}"/>
    <cellStyle name="Millares 2 25 14" xfId="3551" xr:uid="{00000000-0005-0000-0000-0000F80E0000}"/>
    <cellStyle name="Millares 2 25 15" xfId="3552" xr:uid="{00000000-0005-0000-0000-0000F90E0000}"/>
    <cellStyle name="Millares 2 25 16" xfId="3553" xr:uid="{00000000-0005-0000-0000-0000FA0E0000}"/>
    <cellStyle name="Millares 2 25 16 10" xfId="3554" xr:uid="{00000000-0005-0000-0000-0000FB0E0000}"/>
    <cellStyle name="Millares 2 25 16 11" xfId="3555" xr:uid="{00000000-0005-0000-0000-0000FC0E0000}"/>
    <cellStyle name="Millares 2 25 16 12" xfId="3556" xr:uid="{00000000-0005-0000-0000-0000FD0E0000}"/>
    <cellStyle name="Millares 2 25 16 13" xfId="3557" xr:uid="{00000000-0005-0000-0000-0000FE0E0000}"/>
    <cellStyle name="Millares 2 25 16 14" xfId="3558" xr:uid="{00000000-0005-0000-0000-0000FF0E0000}"/>
    <cellStyle name="Millares 2 25 16 15" xfId="3559" xr:uid="{00000000-0005-0000-0000-0000000F0000}"/>
    <cellStyle name="Millares 2 25 16 16" xfId="3560" xr:uid="{00000000-0005-0000-0000-0000010F0000}"/>
    <cellStyle name="Millares 2 25 16 17" xfId="3561" xr:uid="{00000000-0005-0000-0000-0000020F0000}"/>
    <cellStyle name="Millares 2 25 16 18" xfId="3562" xr:uid="{00000000-0005-0000-0000-0000030F0000}"/>
    <cellStyle name="Millares 2 25 16 19" xfId="3563" xr:uid="{00000000-0005-0000-0000-0000040F0000}"/>
    <cellStyle name="Millares 2 25 16 2" xfId="3564" xr:uid="{00000000-0005-0000-0000-0000050F0000}"/>
    <cellStyle name="Millares 2 25 16 20" xfId="3565" xr:uid="{00000000-0005-0000-0000-0000060F0000}"/>
    <cellStyle name="Millares 2 25 16 21" xfId="3566" xr:uid="{00000000-0005-0000-0000-0000070F0000}"/>
    <cellStyle name="Millares 2 25 16 22" xfId="3567" xr:uid="{00000000-0005-0000-0000-0000080F0000}"/>
    <cellStyle name="Millares 2 25 16 23" xfId="3568" xr:uid="{00000000-0005-0000-0000-0000090F0000}"/>
    <cellStyle name="Millares 2 25 16 24" xfId="3569" xr:uid="{00000000-0005-0000-0000-00000A0F0000}"/>
    <cellStyle name="Millares 2 25 16 25" xfId="3570" xr:uid="{00000000-0005-0000-0000-00000B0F0000}"/>
    <cellStyle name="Millares 2 25 16 26" xfId="3571" xr:uid="{00000000-0005-0000-0000-00000C0F0000}"/>
    <cellStyle name="Millares 2 25 16 27" xfId="3572" xr:uid="{00000000-0005-0000-0000-00000D0F0000}"/>
    <cellStyle name="Millares 2 25 16 28" xfId="3573" xr:uid="{00000000-0005-0000-0000-00000E0F0000}"/>
    <cellStyle name="Millares 2 25 16 29" xfId="3574" xr:uid="{00000000-0005-0000-0000-00000F0F0000}"/>
    <cellStyle name="Millares 2 25 16 3" xfId="3575" xr:uid="{00000000-0005-0000-0000-0000100F0000}"/>
    <cellStyle name="Millares 2 25 16 30" xfId="3576" xr:uid="{00000000-0005-0000-0000-0000110F0000}"/>
    <cellStyle name="Millares 2 25 16 31" xfId="3577" xr:uid="{00000000-0005-0000-0000-0000120F0000}"/>
    <cellStyle name="Millares 2 25 16 32" xfId="3578" xr:uid="{00000000-0005-0000-0000-0000130F0000}"/>
    <cellStyle name="Millares 2 25 16 33" xfId="3579" xr:uid="{00000000-0005-0000-0000-0000140F0000}"/>
    <cellStyle name="Millares 2 25 16 34" xfId="3580" xr:uid="{00000000-0005-0000-0000-0000150F0000}"/>
    <cellStyle name="Millares 2 25 16 35" xfId="3581" xr:uid="{00000000-0005-0000-0000-0000160F0000}"/>
    <cellStyle name="Millares 2 25 16 4" xfId="3582" xr:uid="{00000000-0005-0000-0000-0000170F0000}"/>
    <cellStyle name="Millares 2 25 16 5" xfId="3583" xr:uid="{00000000-0005-0000-0000-0000180F0000}"/>
    <cellStyle name="Millares 2 25 16 6" xfId="3584" xr:uid="{00000000-0005-0000-0000-0000190F0000}"/>
    <cellStyle name="Millares 2 25 16 7" xfId="3585" xr:uid="{00000000-0005-0000-0000-00001A0F0000}"/>
    <cellStyle name="Millares 2 25 16 8" xfId="3586" xr:uid="{00000000-0005-0000-0000-00001B0F0000}"/>
    <cellStyle name="Millares 2 25 16 9" xfId="3587" xr:uid="{00000000-0005-0000-0000-00001C0F0000}"/>
    <cellStyle name="Millares 2 25 17" xfId="3588" xr:uid="{00000000-0005-0000-0000-00001D0F0000}"/>
    <cellStyle name="Millares 2 25 17 2" xfId="3589" xr:uid="{00000000-0005-0000-0000-00001E0F0000}"/>
    <cellStyle name="Millares 2 25 17 3" xfId="3590" xr:uid="{00000000-0005-0000-0000-00001F0F0000}"/>
    <cellStyle name="Millares 2 25 17 4" xfId="3591" xr:uid="{00000000-0005-0000-0000-0000200F0000}"/>
    <cellStyle name="Millares 2 25 18" xfId="3592" xr:uid="{00000000-0005-0000-0000-0000210F0000}"/>
    <cellStyle name="Millares 2 25 19" xfId="3593" xr:uid="{00000000-0005-0000-0000-0000220F0000}"/>
    <cellStyle name="Millares 2 25 2" xfId="3594" xr:uid="{00000000-0005-0000-0000-0000230F0000}"/>
    <cellStyle name="Millares 2 25 2 2" xfId="3595" xr:uid="{00000000-0005-0000-0000-0000240F0000}"/>
    <cellStyle name="Millares 2 25 2 3" xfId="3596" xr:uid="{00000000-0005-0000-0000-0000250F0000}"/>
    <cellStyle name="Millares 2 25 2 4" xfId="3597" xr:uid="{00000000-0005-0000-0000-0000260F0000}"/>
    <cellStyle name="Millares 2 25 2 5" xfId="3598" xr:uid="{00000000-0005-0000-0000-0000270F0000}"/>
    <cellStyle name="Millares 2 25 2 6" xfId="3599" xr:uid="{00000000-0005-0000-0000-0000280F0000}"/>
    <cellStyle name="Millares 2 25 2 7" xfId="3600" xr:uid="{00000000-0005-0000-0000-0000290F0000}"/>
    <cellStyle name="Millares 2 25 3" xfId="3601" xr:uid="{00000000-0005-0000-0000-00002A0F0000}"/>
    <cellStyle name="Millares 2 25 4" xfId="3602" xr:uid="{00000000-0005-0000-0000-00002B0F0000}"/>
    <cellStyle name="Millares 2 25 5" xfId="3603" xr:uid="{00000000-0005-0000-0000-00002C0F0000}"/>
    <cellStyle name="Millares 2 25 6" xfId="3604" xr:uid="{00000000-0005-0000-0000-00002D0F0000}"/>
    <cellStyle name="Millares 2 25 7" xfId="3605" xr:uid="{00000000-0005-0000-0000-00002E0F0000}"/>
    <cellStyle name="Millares 2 25 8" xfId="3606" xr:uid="{00000000-0005-0000-0000-00002F0F0000}"/>
    <cellStyle name="Millares 2 25 9" xfId="3607" xr:uid="{00000000-0005-0000-0000-0000300F0000}"/>
    <cellStyle name="Millares 2 26" xfId="3608" xr:uid="{00000000-0005-0000-0000-0000310F0000}"/>
    <cellStyle name="Millares 2 26 10" xfId="3609" xr:uid="{00000000-0005-0000-0000-0000320F0000}"/>
    <cellStyle name="Millares 2 26 10 2" xfId="3610" xr:uid="{00000000-0005-0000-0000-0000330F0000}"/>
    <cellStyle name="Millares 2 26 10 3" xfId="3611" xr:uid="{00000000-0005-0000-0000-0000340F0000}"/>
    <cellStyle name="Millares 2 26 10 4" xfId="3612" xr:uid="{00000000-0005-0000-0000-0000350F0000}"/>
    <cellStyle name="Millares 2 26 10 5" xfId="3613" xr:uid="{00000000-0005-0000-0000-0000360F0000}"/>
    <cellStyle name="Millares 2 26 10 6" xfId="3614" xr:uid="{00000000-0005-0000-0000-0000370F0000}"/>
    <cellStyle name="Millares 2 26 11" xfId="3615" xr:uid="{00000000-0005-0000-0000-0000380F0000}"/>
    <cellStyle name="Millares 2 26 12" xfId="3616" xr:uid="{00000000-0005-0000-0000-0000390F0000}"/>
    <cellStyle name="Millares 2 26 13" xfId="3617" xr:uid="{00000000-0005-0000-0000-00003A0F0000}"/>
    <cellStyle name="Millares 2 26 14" xfId="3618" xr:uid="{00000000-0005-0000-0000-00003B0F0000}"/>
    <cellStyle name="Millares 2 26 15" xfId="3619" xr:uid="{00000000-0005-0000-0000-00003C0F0000}"/>
    <cellStyle name="Millares 2 26 16" xfId="3620" xr:uid="{00000000-0005-0000-0000-00003D0F0000}"/>
    <cellStyle name="Millares 2 26 16 2" xfId="3621" xr:uid="{00000000-0005-0000-0000-00003E0F0000}"/>
    <cellStyle name="Millares 2 26 16 3" xfId="3622" xr:uid="{00000000-0005-0000-0000-00003F0F0000}"/>
    <cellStyle name="Millares 2 26 16 4" xfId="3623" xr:uid="{00000000-0005-0000-0000-0000400F0000}"/>
    <cellStyle name="Millares 2 26 17" xfId="3624" xr:uid="{00000000-0005-0000-0000-0000410F0000}"/>
    <cellStyle name="Millares 2 26 17 2" xfId="3625" xr:uid="{00000000-0005-0000-0000-0000420F0000}"/>
    <cellStyle name="Millares 2 26 17 3" xfId="3626" xr:uid="{00000000-0005-0000-0000-0000430F0000}"/>
    <cellStyle name="Millares 2 26 18" xfId="3627" xr:uid="{00000000-0005-0000-0000-0000440F0000}"/>
    <cellStyle name="Millares 2 26 19" xfId="3628" xr:uid="{00000000-0005-0000-0000-0000450F0000}"/>
    <cellStyle name="Millares 2 26 2" xfId="3629" xr:uid="{00000000-0005-0000-0000-0000460F0000}"/>
    <cellStyle name="Millares 2 26 2 10" xfId="3630" xr:uid="{00000000-0005-0000-0000-0000470F0000}"/>
    <cellStyle name="Millares 2 26 2 11" xfId="3631" xr:uid="{00000000-0005-0000-0000-0000480F0000}"/>
    <cellStyle name="Millares 2 26 2 2" xfId="3632" xr:uid="{00000000-0005-0000-0000-0000490F0000}"/>
    <cellStyle name="Millares 2 26 2 2 2" xfId="3633" xr:uid="{00000000-0005-0000-0000-00004A0F0000}"/>
    <cellStyle name="Millares 2 26 2 2 3" xfId="3634" xr:uid="{00000000-0005-0000-0000-00004B0F0000}"/>
    <cellStyle name="Millares 2 26 2 2 4" xfId="3635" xr:uid="{00000000-0005-0000-0000-00004C0F0000}"/>
    <cellStyle name="Millares 2 26 2 2 5" xfId="3636" xr:uid="{00000000-0005-0000-0000-00004D0F0000}"/>
    <cellStyle name="Millares 2 26 2 2 6" xfId="3637" xr:uid="{00000000-0005-0000-0000-00004E0F0000}"/>
    <cellStyle name="Millares 2 26 2 3" xfId="3638" xr:uid="{00000000-0005-0000-0000-00004F0F0000}"/>
    <cellStyle name="Millares 2 26 2 4" xfId="3639" xr:uid="{00000000-0005-0000-0000-0000500F0000}"/>
    <cellStyle name="Millares 2 26 2 5" xfId="3640" xr:uid="{00000000-0005-0000-0000-0000510F0000}"/>
    <cellStyle name="Millares 2 26 2 6" xfId="3641" xr:uid="{00000000-0005-0000-0000-0000520F0000}"/>
    <cellStyle name="Millares 2 26 2 7" xfId="3642" xr:uid="{00000000-0005-0000-0000-0000530F0000}"/>
    <cellStyle name="Millares 2 26 2 8" xfId="3643" xr:uid="{00000000-0005-0000-0000-0000540F0000}"/>
    <cellStyle name="Millares 2 26 2 9" xfId="3644" xr:uid="{00000000-0005-0000-0000-0000550F0000}"/>
    <cellStyle name="Millares 2 26 3" xfId="3645" xr:uid="{00000000-0005-0000-0000-0000560F0000}"/>
    <cellStyle name="Millares 2 26 4" xfId="3646" xr:uid="{00000000-0005-0000-0000-0000570F0000}"/>
    <cellStyle name="Millares 2 26 5" xfId="3647" xr:uid="{00000000-0005-0000-0000-0000580F0000}"/>
    <cellStyle name="Millares 2 26 6" xfId="3648" xr:uid="{00000000-0005-0000-0000-0000590F0000}"/>
    <cellStyle name="Millares 2 26 7" xfId="3649" xr:uid="{00000000-0005-0000-0000-00005A0F0000}"/>
    <cellStyle name="Millares 2 26 8" xfId="3650" xr:uid="{00000000-0005-0000-0000-00005B0F0000}"/>
    <cellStyle name="Millares 2 26 9" xfId="3651" xr:uid="{00000000-0005-0000-0000-00005C0F0000}"/>
    <cellStyle name="Millares 2 27" xfId="3652" xr:uid="{00000000-0005-0000-0000-00005D0F0000}"/>
    <cellStyle name="Millares 2 27 10" xfId="3653" xr:uid="{00000000-0005-0000-0000-00005E0F0000}"/>
    <cellStyle name="Millares 2 27 10 2" xfId="3654" xr:uid="{00000000-0005-0000-0000-00005F0F0000}"/>
    <cellStyle name="Millares 2 27 10 3" xfId="3655" xr:uid="{00000000-0005-0000-0000-0000600F0000}"/>
    <cellStyle name="Millares 2 27 11" xfId="3656" xr:uid="{00000000-0005-0000-0000-0000610F0000}"/>
    <cellStyle name="Millares 2 27 12" xfId="3657" xr:uid="{00000000-0005-0000-0000-0000620F0000}"/>
    <cellStyle name="Millares 2 27 2" xfId="3658" xr:uid="{00000000-0005-0000-0000-0000630F0000}"/>
    <cellStyle name="Millares 2 27 2 2" xfId="3659" xr:uid="{00000000-0005-0000-0000-0000640F0000}"/>
    <cellStyle name="Millares 2 27 2 3" xfId="3660" xr:uid="{00000000-0005-0000-0000-0000650F0000}"/>
    <cellStyle name="Millares 2 27 2 4" xfId="3661" xr:uid="{00000000-0005-0000-0000-0000660F0000}"/>
    <cellStyle name="Millares 2 27 2 5" xfId="3662" xr:uid="{00000000-0005-0000-0000-0000670F0000}"/>
    <cellStyle name="Millares 2 27 2 6" xfId="3663" xr:uid="{00000000-0005-0000-0000-0000680F0000}"/>
    <cellStyle name="Millares 2 27 3" xfId="3664" xr:uid="{00000000-0005-0000-0000-0000690F0000}"/>
    <cellStyle name="Millares 2 27 4" xfId="3665" xr:uid="{00000000-0005-0000-0000-00006A0F0000}"/>
    <cellStyle name="Millares 2 27 5" xfId="3666" xr:uid="{00000000-0005-0000-0000-00006B0F0000}"/>
    <cellStyle name="Millares 2 27 6" xfId="3667" xr:uid="{00000000-0005-0000-0000-00006C0F0000}"/>
    <cellStyle name="Millares 2 27 7" xfId="3668" xr:uid="{00000000-0005-0000-0000-00006D0F0000}"/>
    <cellStyle name="Millares 2 27 8" xfId="3669" xr:uid="{00000000-0005-0000-0000-00006E0F0000}"/>
    <cellStyle name="Millares 2 27 9" xfId="3670" xr:uid="{00000000-0005-0000-0000-00006F0F0000}"/>
    <cellStyle name="Millares 2 27 9 2" xfId="3671" xr:uid="{00000000-0005-0000-0000-0000700F0000}"/>
    <cellStyle name="Millares 2 27 9 3" xfId="3672" xr:uid="{00000000-0005-0000-0000-0000710F0000}"/>
    <cellStyle name="Millares 2 27 9 4" xfId="3673" xr:uid="{00000000-0005-0000-0000-0000720F0000}"/>
    <cellStyle name="Millares 2 28" xfId="3674" xr:uid="{00000000-0005-0000-0000-0000730F0000}"/>
    <cellStyle name="Millares 2 28 2" xfId="3675" xr:uid="{00000000-0005-0000-0000-0000740F0000}"/>
    <cellStyle name="Millares 2 28 2 2" xfId="3676" xr:uid="{00000000-0005-0000-0000-0000750F0000}"/>
    <cellStyle name="Millares 2 28 2 3" xfId="3677" xr:uid="{00000000-0005-0000-0000-0000760F0000}"/>
    <cellStyle name="Millares 2 28 2 4" xfId="3678" xr:uid="{00000000-0005-0000-0000-0000770F0000}"/>
    <cellStyle name="Millares 2 28 3" xfId="3679" xr:uid="{00000000-0005-0000-0000-0000780F0000}"/>
    <cellStyle name="Millares 2 28 4" xfId="3680" xr:uid="{00000000-0005-0000-0000-0000790F0000}"/>
    <cellStyle name="Millares 2 28 5" xfId="3681" xr:uid="{00000000-0005-0000-0000-00007A0F0000}"/>
    <cellStyle name="Millares 2 29" xfId="3682" xr:uid="{00000000-0005-0000-0000-00007B0F0000}"/>
    <cellStyle name="Millares 2 29 2" xfId="3683" xr:uid="{00000000-0005-0000-0000-00007C0F0000}"/>
    <cellStyle name="Millares 2 29 2 2" xfId="3684" xr:uid="{00000000-0005-0000-0000-00007D0F0000}"/>
    <cellStyle name="Millares 2 29 2 3" xfId="3685" xr:uid="{00000000-0005-0000-0000-00007E0F0000}"/>
    <cellStyle name="Millares 2 29 2 4" xfId="3686" xr:uid="{00000000-0005-0000-0000-00007F0F0000}"/>
    <cellStyle name="Millares 2 29 3" xfId="3687" xr:uid="{00000000-0005-0000-0000-0000800F0000}"/>
    <cellStyle name="Millares 2 29 4" xfId="3688" xr:uid="{00000000-0005-0000-0000-0000810F0000}"/>
    <cellStyle name="Millares 2 29 5" xfId="3689" xr:uid="{00000000-0005-0000-0000-0000820F0000}"/>
    <cellStyle name="Millares 2 3" xfId="11" xr:uid="{00000000-0005-0000-0000-0000830F0000}"/>
    <cellStyle name="Millares 2 3 10" xfId="3691" xr:uid="{00000000-0005-0000-0000-0000840F0000}"/>
    <cellStyle name="Millares 2 3 10 10" xfId="3692" xr:uid="{00000000-0005-0000-0000-0000850F0000}"/>
    <cellStyle name="Millares 2 3 10 11" xfId="3693" xr:uid="{00000000-0005-0000-0000-0000860F0000}"/>
    <cellStyle name="Millares 2 3 10 12" xfId="3694" xr:uid="{00000000-0005-0000-0000-0000870F0000}"/>
    <cellStyle name="Millares 2 3 10 13" xfId="3695" xr:uid="{00000000-0005-0000-0000-0000880F0000}"/>
    <cellStyle name="Millares 2 3 10 14" xfId="3696" xr:uid="{00000000-0005-0000-0000-0000890F0000}"/>
    <cellStyle name="Millares 2 3 10 15" xfId="3697" xr:uid="{00000000-0005-0000-0000-00008A0F0000}"/>
    <cellStyle name="Millares 2 3 10 16" xfId="3698" xr:uid="{00000000-0005-0000-0000-00008B0F0000}"/>
    <cellStyle name="Millares 2 3 10 17" xfId="3699" xr:uid="{00000000-0005-0000-0000-00008C0F0000}"/>
    <cellStyle name="Millares 2 3 10 18" xfId="3700" xr:uid="{00000000-0005-0000-0000-00008D0F0000}"/>
    <cellStyle name="Millares 2 3 10 19" xfId="3701" xr:uid="{00000000-0005-0000-0000-00008E0F0000}"/>
    <cellStyle name="Millares 2 3 10 2" xfId="3702" xr:uid="{00000000-0005-0000-0000-00008F0F0000}"/>
    <cellStyle name="Millares 2 3 10 20" xfId="3703" xr:uid="{00000000-0005-0000-0000-0000900F0000}"/>
    <cellStyle name="Millares 2 3 10 21" xfId="3704" xr:uid="{00000000-0005-0000-0000-0000910F0000}"/>
    <cellStyle name="Millares 2 3 10 22" xfId="3705" xr:uid="{00000000-0005-0000-0000-0000920F0000}"/>
    <cellStyle name="Millares 2 3 10 23" xfId="3706" xr:uid="{00000000-0005-0000-0000-0000930F0000}"/>
    <cellStyle name="Millares 2 3 10 24" xfId="3707" xr:uid="{00000000-0005-0000-0000-0000940F0000}"/>
    <cellStyle name="Millares 2 3 10 25" xfId="3708" xr:uid="{00000000-0005-0000-0000-0000950F0000}"/>
    <cellStyle name="Millares 2 3 10 26" xfId="3709" xr:uid="{00000000-0005-0000-0000-0000960F0000}"/>
    <cellStyle name="Millares 2 3 10 27" xfId="3710" xr:uid="{00000000-0005-0000-0000-0000970F0000}"/>
    <cellStyle name="Millares 2 3 10 28" xfId="3711" xr:uid="{00000000-0005-0000-0000-0000980F0000}"/>
    <cellStyle name="Millares 2 3 10 29" xfId="3712" xr:uid="{00000000-0005-0000-0000-0000990F0000}"/>
    <cellStyle name="Millares 2 3 10 3" xfId="3713" xr:uid="{00000000-0005-0000-0000-00009A0F0000}"/>
    <cellStyle name="Millares 2 3 10 30" xfId="3714" xr:uid="{00000000-0005-0000-0000-00009B0F0000}"/>
    <cellStyle name="Millares 2 3 10 31" xfId="3715" xr:uid="{00000000-0005-0000-0000-00009C0F0000}"/>
    <cellStyle name="Millares 2 3 10 32" xfId="3716" xr:uid="{00000000-0005-0000-0000-00009D0F0000}"/>
    <cellStyle name="Millares 2 3 10 33" xfId="3717" xr:uid="{00000000-0005-0000-0000-00009E0F0000}"/>
    <cellStyle name="Millares 2 3 10 34" xfId="3718" xr:uid="{00000000-0005-0000-0000-00009F0F0000}"/>
    <cellStyle name="Millares 2 3 10 35" xfId="3719" xr:uid="{00000000-0005-0000-0000-0000A00F0000}"/>
    <cellStyle name="Millares 2 3 10 36" xfId="3720" xr:uid="{00000000-0005-0000-0000-0000A10F0000}"/>
    <cellStyle name="Millares 2 3 10 37" xfId="3721" xr:uid="{00000000-0005-0000-0000-0000A20F0000}"/>
    <cellStyle name="Millares 2 3 10 38" xfId="3722" xr:uid="{00000000-0005-0000-0000-0000A30F0000}"/>
    <cellStyle name="Millares 2 3 10 4" xfId="3723" xr:uid="{00000000-0005-0000-0000-0000A40F0000}"/>
    <cellStyle name="Millares 2 3 10 5" xfId="3724" xr:uid="{00000000-0005-0000-0000-0000A50F0000}"/>
    <cellStyle name="Millares 2 3 10 6" xfId="3725" xr:uid="{00000000-0005-0000-0000-0000A60F0000}"/>
    <cellStyle name="Millares 2 3 10 7" xfId="3726" xr:uid="{00000000-0005-0000-0000-0000A70F0000}"/>
    <cellStyle name="Millares 2 3 10 8" xfId="3727" xr:uid="{00000000-0005-0000-0000-0000A80F0000}"/>
    <cellStyle name="Millares 2 3 10 9" xfId="3728" xr:uid="{00000000-0005-0000-0000-0000A90F0000}"/>
    <cellStyle name="Millares 2 3 11" xfId="3729" xr:uid="{00000000-0005-0000-0000-0000AA0F0000}"/>
    <cellStyle name="Millares 2 3 11 2" xfId="3730" xr:uid="{00000000-0005-0000-0000-0000AB0F0000}"/>
    <cellStyle name="Millares 2 3 11 3" xfId="3731" xr:uid="{00000000-0005-0000-0000-0000AC0F0000}"/>
    <cellStyle name="Millares 2 3 12" xfId="3732" xr:uid="{00000000-0005-0000-0000-0000AD0F0000}"/>
    <cellStyle name="Millares 2 3 12 2" xfId="3733" xr:uid="{00000000-0005-0000-0000-0000AE0F0000}"/>
    <cellStyle name="Millares 2 3 12 3" xfId="3734" xr:uid="{00000000-0005-0000-0000-0000AF0F0000}"/>
    <cellStyle name="Millares 2 3 13" xfId="3735" xr:uid="{00000000-0005-0000-0000-0000B00F0000}"/>
    <cellStyle name="Millares 2 3 14" xfId="3736" xr:uid="{00000000-0005-0000-0000-0000B10F0000}"/>
    <cellStyle name="Millares 2 3 15" xfId="3737" xr:uid="{00000000-0005-0000-0000-0000B20F0000}"/>
    <cellStyle name="Millares 2 3 16" xfId="3738" xr:uid="{00000000-0005-0000-0000-0000B30F0000}"/>
    <cellStyle name="Millares 2 3 17" xfId="3739" xr:uid="{00000000-0005-0000-0000-0000B40F0000}"/>
    <cellStyle name="Millares 2 3 18" xfId="3740" xr:uid="{00000000-0005-0000-0000-0000B50F0000}"/>
    <cellStyle name="Millares 2 3 19" xfId="3741" xr:uid="{00000000-0005-0000-0000-0000B60F0000}"/>
    <cellStyle name="Millares 2 3 2" xfId="38" xr:uid="{00000000-0005-0000-0000-0000B70F0000}"/>
    <cellStyle name="Millares 2 3 2 2" xfId="3743" xr:uid="{00000000-0005-0000-0000-0000B80F0000}"/>
    <cellStyle name="Millares 2 3 2 3" xfId="15070" xr:uid="{00000000-0005-0000-0000-0000B90F0000}"/>
    <cellStyle name="Millares 2 3 2 4" xfId="15134" xr:uid="{00000000-0005-0000-0000-0000BA0F0000}"/>
    <cellStyle name="Millares 2 3 2 5" xfId="3742" xr:uid="{00000000-0005-0000-0000-0000BB0F0000}"/>
    <cellStyle name="Millares 2 3 20" xfId="3744" xr:uid="{00000000-0005-0000-0000-0000BC0F0000}"/>
    <cellStyle name="Millares 2 3 21" xfId="3745" xr:uid="{00000000-0005-0000-0000-0000BD0F0000}"/>
    <cellStyle name="Millares 2 3 22" xfId="3746" xr:uid="{00000000-0005-0000-0000-0000BE0F0000}"/>
    <cellStyle name="Millares 2 3 23" xfId="3747" xr:uid="{00000000-0005-0000-0000-0000BF0F0000}"/>
    <cellStyle name="Millares 2 3 24" xfId="3748" xr:uid="{00000000-0005-0000-0000-0000C00F0000}"/>
    <cellStyle name="Millares 2 3 25" xfId="3749" xr:uid="{00000000-0005-0000-0000-0000C10F0000}"/>
    <cellStyle name="Millares 2 3 26" xfId="3750" xr:uid="{00000000-0005-0000-0000-0000C20F0000}"/>
    <cellStyle name="Millares 2 3 27" xfId="3751" xr:uid="{00000000-0005-0000-0000-0000C30F0000}"/>
    <cellStyle name="Millares 2 3 28" xfId="3752" xr:uid="{00000000-0005-0000-0000-0000C40F0000}"/>
    <cellStyle name="Millares 2 3 29" xfId="3753" xr:uid="{00000000-0005-0000-0000-0000C50F0000}"/>
    <cellStyle name="Millares 2 3 3" xfId="310" xr:uid="{00000000-0005-0000-0000-0000C60F0000}"/>
    <cellStyle name="Millares 2 3 3 2" xfId="3754" xr:uid="{00000000-0005-0000-0000-0000C70F0000}"/>
    <cellStyle name="Millares 2 3 30" xfId="3755" xr:uid="{00000000-0005-0000-0000-0000C80F0000}"/>
    <cellStyle name="Millares 2 3 31" xfId="3756" xr:uid="{00000000-0005-0000-0000-0000C90F0000}"/>
    <cellStyle name="Millares 2 3 32" xfId="3757" xr:uid="{00000000-0005-0000-0000-0000CA0F0000}"/>
    <cellStyle name="Millares 2 3 33" xfId="3758" xr:uid="{00000000-0005-0000-0000-0000CB0F0000}"/>
    <cellStyle name="Millares 2 3 34" xfId="3759" xr:uid="{00000000-0005-0000-0000-0000CC0F0000}"/>
    <cellStyle name="Millares 2 3 35" xfId="14793" xr:uid="{00000000-0005-0000-0000-0000CD0F0000}"/>
    <cellStyle name="Millares 2 3 36" xfId="14818" xr:uid="{00000000-0005-0000-0000-0000CE0F0000}"/>
    <cellStyle name="Millares 2 3 37" xfId="15071" xr:uid="{00000000-0005-0000-0000-0000CF0F0000}"/>
    <cellStyle name="Millares 2 3 38" xfId="3690" xr:uid="{00000000-0005-0000-0000-0000D00F0000}"/>
    <cellStyle name="Millares 2 3 4" xfId="3760" xr:uid="{00000000-0005-0000-0000-0000D10F0000}"/>
    <cellStyle name="Millares 2 3 5" xfId="3761" xr:uid="{00000000-0005-0000-0000-0000D20F0000}"/>
    <cellStyle name="Millares 2 3 6" xfId="3762" xr:uid="{00000000-0005-0000-0000-0000D30F0000}"/>
    <cellStyle name="Millares 2 3 7" xfId="3763" xr:uid="{00000000-0005-0000-0000-0000D40F0000}"/>
    <cellStyle name="Millares 2 3 8" xfId="3764" xr:uid="{00000000-0005-0000-0000-0000D50F0000}"/>
    <cellStyle name="Millares 2 3 9" xfId="3765" xr:uid="{00000000-0005-0000-0000-0000D60F0000}"/>
    <cellStyle name="Millares 2 30" xfId="3766" xr:uid="{00000000-0005-0000-0000-0000D70F0000}"/>
    <cellStyle name="Millares 2 31" xfId="3767" xr:uid="{00000000-0005-0000-0000-0000D80F0000}"/>
    <cellStyle name="Millares 2 32" xfId="3768" xr:uid="{00000000-0005-0000-0000-0000D90F0000}"/>
    <cellStyle name="Millares 2 33" xfId="3769" xr:uid="{00000000-0005-0000-0000-0000DA0F0000}"/>
    <cellStyle name="Millares 2 34" xfId="3770" xr:uid="{00000000-0005-0000-0000-0000DB0F0000}"/>
    <cellStyle name="Millares 2 34 2" xfId="3771" xr:uid="{00000000-0005-0000-0000-0000DC0F0000}"/>
    <cellStyle name="Millares 2 34 3" xfId="3772" xr:uid="{00000000-0005-0000-0000-0000DD0F0000}"/>
    <cellStyle name="Millares 2 34 4" xfId="3773" xr:uid="{00000000-0005-0000-0000-0000DE0F0000}"/>
    <cellStyle name="Millares 2 34 5" xfId="3774" xr:uid="{00000000-0005-0000-0000-0000DF0F0000}"/>
    <cellStyle name="Millares 2 34 6" xfId="3775" xr:uid="{00000000-0005-0000-0000-0000E00F0000}"/>
    <cellStyle name="Millares 2 35" xfId="3776" xr:uid="{00000000-0005-0000-0000-0000E10F0000}"/>
    <cellStyle name="Millares 2 35 2" xfId="3777" xr:uid="{00000000-0005-0000-0000-0000E20F0000}"/>
    <cellStyle name="Millares 2 35 3" xfId="3778" xr:uid="{00000000-0005-0000-0000-0000E30F0000}"/>
    <cellStyle name="Millares 2 35 4" xfId="3779" xr:uid="{00000000-0005-0000-0000-0000E40F0000}"/>
    <cellStyle name="Millares 2 35 5" xfId="3780" xr:uid="{00000000-0005-0000-0000-0000E50F0000}"/>
    <cellStyle name="Millares 2 35 6" xfId="3781" xr:uid="{00000000-0005-0000-0000-0000E60F0000}"/>
    <cellStyle name="Millares 2 36" xfId="3782" xr:uid="{00000000-0005-0000-0000-0000E70F0000}"/>
    <cellStyle name="Millares 2 36 2" xfId="3783" xr:uid="{00000000-0005-0000-0000-0000E80F0000}"/>
    <cellStyle name="Millares 2 36 3" xfId="3784" xr:uid="{00000000-0005-0000-0000-0000E90F0000}"/>
    <cellStyle name="Millares 2 36 4" xfId="3785" xr:uid="{00000000-0005-0000-0000-0000EA0F0000}"/>
    <cellStyle name="Millares 2 36 5" xfId="3786" xr:uid="{00000000-0005-0000-0000-0000EB0F0000}"/>
    <cellStyle name="Millares 2 36 6" xfId="3787" xr:uid="{00000000-0005-0000-0000-0000EC0F0000}"/>
    <cellStyle name="Millares 2 37" xfId="3788" xr:uid="{00000000-0005-0000-0000-0000ED0F0000}"/>
    <cellStyle name="Millares 2 37 2" xfId="3789" xr:uid="{00000000-0005-0000-0000-0000EE0F0000}"/>
    <cellStyle name="Millares 2 37 3" xfId="3790" xr:uid="{00000000-0005-0000-0000-0000EF0F0000}"/>
    <cellStyle name="Millares 2 37 4" xfId="3791" xr:uid="{00000000-0005-0000-0000-0000F00F0000}"/>
    <cellStyle name="Millares 2 37 5" xfId="3792" xr:uid="{00000000-0005-0000-0000-0000F10F0000}"/>
    <cellStyle name="Millares 2 37 6" xfId="3793" xr:uid="{00000000-0005-0000-0000-0000F20F0000}"/>
    <cellStyle name="Millares 2 38" xfId="3794" xr:uid="{00000000-0005-0000-0000-0000F30F0000}"/>
    <cellStyle name="Millares 2 38 2" xfId="3795" xr:uid="{00000000-0005-0000-0000-0000F40F0000}"/>
    <cellStyle name="Millares 2 38 3" xfId="3796" xr:uid="{00000000-0005-0000-0000-0000F50F0000}"/>
    <cellStyle name="Millares 2 38 4" xfId="3797" xr:uid="{00000000-0005-0000-0000-0000F60F0000}"/>
    <cellStyle name="Millares 2 38 5" xfId="3798" xr:uid="{00000000-0005-0000-0000-0000F70F0000}"/>
    <cellStyle name="Millares 2 38 6" xfId="3799" xr:uid="{00000000-0005-0000-0000-0000F80F0000}"/>
    <cellStyle name="Millares 2 39" xfId="3800" xr:uid="{00000000-0005-0000-0000-0000F90F0000}"/>
    <cellStyle name="Millares 2 39 2" xfId="3801" xr:uid="{00000000-0005-0000-0000-0000FA0F0000}"/>
    <cellStyle name="Millares 2 39 3" xfId="3802" xr:uid="{00000000-0005-0000-0000-0000FB0F0000}"/>
    <cellStyle name="Millares 2 39 4" xfId="3803" xr:uid="{00000000-0005-0000-0000-0000FC0F0000}"/>
    <cellStyle name="Millares 2 4" xfId="27" xr:uid="{00000000-0005-0000-0000-0000FD0F0000}"/>
    <cellStyle name="Millares 2 4 10" xfId="3805" xr:uid="{00000000-0005-0000-0000-0000FE0F0000}"/>
    <cellStyle name="Millares 2 4 10 10" xfId="3806" xr:uid="{00000000-0005-0000-0000-0000FF0F0000}"/>
    <cellStyle name="Millares 2 4 10 11" xfId="3807" xr:uid="{00000000-0005-0000-0000-000000100000}"/>
    <cellStyle name="Millares 2 4 10 12" xfId="3808" xr:uid="{00000000-0005-0000-0000-000001100000}"/>
    <cellStyle name="Millares 2 4 10 13" xfId="3809" xr:uid="{00000000-0005-0000-0000-000002100000}"/>
    <cellStyle name="Millares 2 4 10 14" xfId="3810" xr:uid="{00000000-0005-0000-0000-000003100000}"/>
    <cellStyle name="Millares 2 4 10 15" xfId="3811" xr:uid="{00000000-0005-0000-0000-000004100000}"/>
    <cellStyle name="Millares 2 4 10 16" xfId="3812" xr:uid="{00000000-0005-0000-0000-000005100000}"/>
    <cellStyle name="Millares 2 4 10 17" xfId="3813" xr:uid="{00000000-0005-0000-0000-000006100000}"/>
    <cellStyle name="Millares 2 4 10 18" xfId="3814" xr:uid="{00000000-0005-0000-0000-000007100000}"/>
    <cellStyle name="Millares 2 4 10 19" xfId="3815" xr:uid="{00000000-0005-0000-0000-000008100000}"/>
    <cellStyle name="Millares 2 4 10 2" xfId="3816" xr:uid="{00000000-0005-0000-0000-000009100000}"/>
    <cellStyle name="Millares 2 4 10 20" xfId="3817" xr:uid="{00000000-0005-0000-0000-00000A100000}"/>
    <cellStyle name="Millares 2 4 10 21" xfId="3818" xr:uid="{00000000-0005-0000-0000-00000B100000}"/>
    <cellStyle name="Millares 2 4 10 22" xfId="3819" xr:uid="{00000000-0005-0000-0000-00000C100000}"/>
    <cellStyle name="Millares 2 4 10 23" xfId="3820" xr:uid="{00000000-0005-0000-0000-00000D100000}"/>
    <cellStyle name="Millares 2 4 10 24" xfId="3821" xr:uid="{00000000-0005-0000-0000-00000E100000}"/>
    <cellStyle name="Millares 2 4 10 25" xfId="3822" xr:uid="{00000000-0005-0000-0000-00000F100000}"/>
    <cellStyle name="Millares 2 4 10 26" xfId="3823" xr:uid="{00000000-0005-0000-0000-000010100000}"/>
    <cellStyle name="Millares 2 4 10 27" xfId="3824" xr:uid="{00000000-0005-0000-0000-000011100000}"/>
    <cellStyle name="Millares 2 4 10 28" xfId="3825" xr:uid="{00000000-0005-0000-0000-000012100000}"/>
    <cellStyle name="Millares 2 4 10 29" xfId="3826" xr:uid="{00000000-0005-0000-0000-000013100000}"/>
    <cellStyle name="Millares 2 4 10 3" xfId="3827" xr:uid="{00000000-0005-0000-0000-000014100000}"/>
    <cellStyle name="Millares 2 4 10 30" xfId="3828" xr:uid="{00000000-0005-0000-0000-000015100000}"/>
    <cellStyle name="Millares 2 4 10 31" xfId="3829" xr:uid="{00000000-0005-0000-0000-000016100000}"/>
    <cellStyle name="Millares 2 4 10 32" xfId="3830" xr:uid="{00000000-0005-0000-0000-000017100000}"/>
    <cellStyle name="Millares 2 4 10 33" xfId="3831" xr:uid="{00000000-0005-0000-0000-000018100000}"/>
    <cellStyle name="Millares 2 4 10 34" xfId="3832" xr:uid="{00000000-0005-0000-0000-000019100000}"/>
    <cellStyle name="Millares 2 4 10 35" xfId="3833" xr:uid="{00000000-0005-0000-0000-00001A100000}"/>
    <cellStyle name="Millares 2 4 10 36" xfId="3834" xr:uid="{00000000-0005-0000-0000-00001B100000}"/>
    <cellStyle name="Millares 2 4 10 37" xfId="3835" xr:uid="{00000000-0005-0000-0000-00001C100000}"/>
    <cellStyle name="Millares 2 4 10 38" xfId="3836" xr:uid="{00000000-0005-0000-0000-00001D100000}"/>
    <cellStyle name="Millares 2 4 10 4" xfId="3837" xr:uid="{00000000-0005-0000-0000-00001E100000}"/>
    <cellStyle name="Millares 2 4 10 5" xfId="3838" xr:uid="{00000000-0005-0000-0000-00001F100000}"/>
    <cellStyle name="Millares 2 4 10 6" xfId="3839" xr:uid="{00000000-0005-0000-0000-000020100000}"/>
    <cellStyle name="Millares 2 4 10 7" xfId="3840" xr:uid="{00000000-0005-0000-0000-000021100000}"/>
    <cellStyle name="Millares 2 4 10 8" xfId="3841" xr:uid="{00000000-0005-0000-0000-000022100000}"/>
    <cellStyle name="Millares 2 4 10 9" xfId="3842" xr:uid="{00000000-0005-0000-0000-000023100000}"/>
    <cellStyle name="Millares 2 4 11" xfId="3843" xr:uid="{00000000-0005-0000-0000-000024100000}"/>
    <cellStyle name="Millares 2 4 11 2" xfId="3844" xr:uid="{00000000-0005-0000-0000-000025100000}"/>
    <cellStyle name="Millares 2 4 11 3" xfId="3845" xr:uid="{00000000-0005-0000-0000-000026100000}"/>
    <cellStyle name="Millares 2 4 11 4" xfId="3846" xr:uid="{00000000-0005-0000-0000-000027100000}"/>
    <cellStyle name="Millares 2 4 12" xfId="3847" xr:uid="{00000000-0005-0000-0000-000028100000}"/>
    <cellStyle name="Millares 2 4 13" xfId="3848" xr:uid="{00000000-0005-0000-0000-000029100000}"/>
    <cellStyle name="Millares 2 4 14" xfId="14815" xr:uid="{00000000-0005-0000-0000-00002A100000}"/>
    <cellStyle name="Millares 2 4 15" xfId="15202" xr:uid="{00000000-0005-0000-0000-00002B100000}"/>
    <cellStyle name="Millares 2 4 16" xfId="15069" xr:uid="{00000000-0005-0000-0000-00002C100000}"/>
    <cellStyle name="Millares 2 4 17" xfId="15179" xr:uid="{00000000-0005-0000-0000-00002D100000}"/>
    <cellStyle name="Millares 2 4 18" xfId="18613" xr:uid="{00000000-0005-0000-0000-00002E100000}"/>
    <cellStyle name="Millares 2 4 19" xfId="3804" xr:uid="{00000000-0005-0000-0000-00002F100000}"/>
    <cellStyle name="Millares 2 4 2" xfId="41" xr:uid="{00000000-0005-0000-0000-000030100000}"/>
    <cellStyle name="Millares 2 4 2 2" xfId="3850" xr:uid="{00000000-0005-0000-0000-000031100000}"/>
    <cellStyle name="Millares 2 4 2 3" xfId="15068" xr:uid="{00000000-0005-0000-0000-000032100000}"/>
    <cellStyle name="Millares 2 4 2 4" xfId="15114" xr:uid="{00000000-0005-0000-0000-000033100000}"/>
    <cellStyle name="Millares 2 4 2 5" xfId="3849" xr:uid="{00000000-0005-0000-0000-000034100000}"/>
    <cellStyle name="Millares 2 4 3" xfId="159" xr:uid="{00000000-0005-0000-0000-000035100000}"/>
    <cellStyle name="Millares 2 4 3 2" xfId="167" xr:uid="{00000000-0005-0000-0000-000036100000}"/>
    <cellStyle name="Millares 2 4 3 2 2" xfId="18206" xr:uid="{00000000-0005-0000-0000-000037100000}"/>
    <cellStyle name="Millares 2 4 3 3" xfId="202" xr:uid="{00000000-0005-0000-0000-000038100000}"/>
    <cellStyle name="Millares 2 4 3 3 2" xfId="18621" xr:uid="{00000000-0005-0000-0000-000039100000}"/>
    <cellStyle name="Millares 2 4 3 4" xfId="3851" xr:uid="{00000000-0005-0000-0000-00003A100000}"/>
    <cellStyle name="Millares 2 4 4" xfId="162" xr:uid="{00000000-0005-0000-0000-00003B100000}"/>
    <cellStyle name="Millares 2 4 4 2" xfId="187" xr:uid="{00000000-0005-0000-0000-00003C100000}"/>
    <cellStyle name="Millares 2 4 4 2 2" xfId="18163" xr:uid="{00000000-0005-0000-0000-00003D100000}"/>
    <cellStyle name="Millares 2 4 4 3" xfId="3852" xr:uid="{00000000-0005-0000-0000-00003E100000}"/>
    <cellStyle name="Millares 2 4 4 4" xfId="18678" xr:uid="{00000000-0005-0000-0000-00003F100000}"/>
    <cellStyle name="Millares 2 4 5" xfId="170" xr:uid="{00000000-0005-0000-0000-000040100000}"/>
    <cellStyle name="Millares 2 4 5 2" xfId="3853" xr:uid="{00000000-0005-0000-0000-000041100000}"/>
    <cellStyle name="Millares 2 4 6" xfId="3854" xr:uid="{00000000-0005-0000-0000-000042100000}"/>
    <cellStyle name="Millares 2 4 7" xfId="3855" xr:uid="{00000000-0005-0000-0000-000043100000}"/>
    <cellStyle name="Millares 2 4 8" xfId="3856" xr:uid="{00000000-0005-0000-0000-000044100000}"/>
    <cellStyle name="Millares 2 4 9" xfId="3857" xr:uid="{00000000-0005-0000-0000-000045100000}"/>
    <cellStyle name="Millares 2 40" xfId="3858" xr:uid="{00000000-0005-0000-0000-000046100000}"/>
    <cellStyle name="Millares 2 40 2" xfId="3859" xr:uid="{00000000-0005-0000-0000-000047100000}"/>
    <cellStyle name="Millares 2 40 3" xfId="3860" xr:uid="{00000000-0005-0000-0000-000048100000}"/>
    <cellStyle name="Millares 2 40 4" xfId="3861" xr:uid="{00000000-0005-0000-0000-000049100000}"/>
    <cellStyle name="Millares 2 41" xfId="3862" xr:uid="{00000000-0005-0000-0000-00004A100000}"/>
    <cellStyle name="Millares 2 42" xfId="3863" xr:uid="{00000000-0005-0000-0000-00004B100000}"/>
    <cellStyle name="Millares 2 43" xfId="3864" xr:uid="{00000000-0005-0000-0000-00004C100000}"/>
    <cellStyle name="Millares 2 44" xfId="3865" xr:uid="{00000000-0005-0000-0000-00004D100000}"/>
    <cellStyle name="Millares 2 44 2" xfId="3866" xr:uid="{00000000-0005-0000-0000-00004E100000}"/>
    <cellStyle name="Millares 2 44 3" xfId="3867" xr:uid="{00000000-0005-0000-0000-00004F100000}"/>
    <cellStyle name="Millares 2 44 4" xfId="3868" xr:uid="{00000000-0005-0000-0000-000050100000}"/>
    <cellStyle name="Millares 2 45" xfId="3869" xr:uid="{00000000-0005-0000-0000-000051100000}"/>
    <cellStyle name="Millares 2 45 10" xfId="3870" xr:uid="{00000000-0005-0000-0000-000052100000}"/>
    <cellStyle name="Millares 2 45 11" xfId="3871" xr:uid="{00000000-0005-0000-0000-000053100000}"/>
    <cellStyle name="Millares 2 45 12" xfId="3872" xr:uid="{00000000-0005-0000-0000-000054100000}"/>
    <cellStyle name="Millares 2 45 13" xfId="3873" xr:uid="{00000000-0005-0000-0000-000055100000}"/>
    <cellStyle name="Millares 2 45 14" xfId="3874" xr:uid="{00000000-0005-0000-0000-000056100000}"/>
    <cellStyle name="Millares 2 45 15" xfId="3875" xr:uid="{00000000-0005-0000-0000-000057100000}"/>
    <cellStyle name="Millares 2 45 16" xfId="3876" xr:uid="{00000000-0005-0000-0000-000058100000}"/>
    <cellStyle name="Millares 2 45 17" xfId="3877" xr:uid="{00000000-0005-0000-0000-000059100000}"/>
    <cellStyle name="Millares 2 45 18" xfId="3878" xr:uid="{00000000-0005-0000-0000-00005A100000}"/>
    <cellStyle name="Millares 2 45 19" xfId="3879" xr:uid="{00000000-0005-0000-0000-00005B100000}"/>
    <cellStyle name="Millares 2 45 2" xfId="3880" xr:uid="{00000000-0005-0000-0000-00005C100000}"/>
    <cellStyle name="Millares 2 45 2 2" xfId="3881" xr:uid="{00000000-0005-0000-0000-00005D100000}"/>
    <cellStyle name="Millares 2 45 2 3" xfId="3882" xr:uid="{00000000-0005-0000-0000-00005E100000}"/>
    <cellStyle name="Millares 2 45 2 4" xfId="3883" xr:uid="{00000000-0005-0000-0000-00005F100000}"/>
    <cellStyle name="Millares 2 45 20" xfId="3884" xr:uid="{00000000-0005-0000-0000-000060100000}"/>
    <cellStyle name="Millares 2 45 21" xfId="3885" xr:uid="{00000000-0005-0000-0000-000061100000}"/>
    <cellStyle name="Millares 2 45 22" xfId="3886" xr:uid="{00000000-0005-0000-0000-000062100000}"/>
    <cellStyle name="Millares 2 45 23" xfId="3887" xr:uid="{00000000-0005-0000-0000-000063100000}"/>
    <cellStyle name="Millares 2 45 24" xfId="3888" xr:uid="{00000000-0005-0000-0000-000064100000}"/>
    <cellStyle name="Millares 2 45 25" xfId="3889" xr:uid="{00000000-0005-0000-0000-000065100000}"/>
    <cellStyle name="Millares 2 45 26" xfId="3890" xr:uid="{00000000-0005-0000-0000-000066100000}"/>
    <cellStyle name="Millares 2 45 27" xfId="3891" xr:uid="{00000000-0005-0000-0000-000067100000}"/>
    <cellStyle name="Millares 2 45 28" xfId="3892" xr:uid="{00000000-0005-0000-0000-000068100000}"/>
    <cellStyle name="Millares 2 45 29" xfId="3893" xr:uid="{00000000-0005-0000-0000-000069100000}"/>
    <cellStyle name="Millares 2 45 3" xfId="3894" xr:uid="{00000000-0005-0000-0000-00006A100000}"/>
    <cellStyle name="Millares 2 45 3 2" xfId="3895" xr:uid="{00000000-0005-0000-0000-00006B100000}"/>
    <cellStyle name="Millares 2 45 3 3" xfId="3896" xr:uid="{00000000-0005-0000-0000-00006C100000}"/>
    <cellStyle name="Millares 2 45 3 4" xfId="3897" xr:uid="{00000000-0005-0000-0000-00006D100000}"/>
    <cellStyle name="Millares 2 45 30" xfId="3898" xr:uid="{00000000-0005-0000-0000-00006E100000}"/>
    <cellStyle name="Millares 2 45 31" xfId="3899" xr:uid="{00000000-0005-0000-0000-00006F100000}"/>
    <cellStyle name="Millares 2 45 32" xfId="3900" xr:uid="{00000000-0005-0000-0000-000070100000}"/>
    <cellStyle name="Millares 2 45 33" xfId="3901" xr:uid="{00000000-0005-0000-0000-000071100000}"/>
    <cellStyle name="Millares 2 45 34" xfId="3902" xr:uid="{00000000-0005-0000-0000-000072100000}"/>
    <cellStyle name="Millares 2 45 35" xfId="3903" xr:uid="{00000000-0005-0000-0000-000073100000}"/>
    <cellStyle name="Millares 2 45 36" xfId="3904" xr:uid="{00000000-0005-0000-0000-000074100000}"/>
    <cellStyle name="Millares 2 45 37" xfId="3905" xr:uid="{00000000-0005-0000-0000-000075100000}"/>
    <cellStyle name="Millares 2 45 38" xfId="3906" xr:uid="{00000000-0005-0000-0000-000076100000}"/>
    <cellStyle name="Millares 2 45 4" xfId="3907" xr:uid="{00000000-0005-0000-0000-000077100000}"/>
    <cellStyle name="Millares 2 45 5" xfId="3908" xr:uid="{00000000-0005-0000-0000-000078100000}"/>
    <cellStyle name="Millares 2 45 6" xfId="3909" xr:uid="{00000000-0005-0000-0000-000079100000}"/>
    <cellStyle name="Millares 2 45 7" xfId="3910" xr:uid="{00000000-0005-0000-0000-00007A100000}"/>
    <cellStyle name="Millares 2 45 8" xfId="3911" xr:uid="{00000000-0005-0000-0000-00007B100000}"/>
    <cellStyle name="Millares 2 45 9" xfId="3912" xr:uid="{00000000-0005-0000-0000-00007C100000}"/>
    <cellStyle name="Millares 2 46" xfId="3913" xr:uid="{00000000-0005-0000-0000-00007D100000}"/>
    <cellStyle name="Millares 2 46 10" xfId="3914" xr:uid="{00000000-0005-0000-0000-00007E100000}"/>
    <cellStyle name="Millares 2 46 11" xfId="3915" xr:uid="{00000000-0005-0000-0000-00007F100000}"/>
    <cellStyle name="Millares 2 46 12" xfId="3916" xr:uid="{00000000-0005-0000-0000-000080100000}"/>
    <cellStyle name="Millares 2 46 13" xfId="3917" xr:uid="{00000000-0005-0000-0000-000081100000}"/>
    <cellStyle name="Millares 2 46 2" xfId="3918" xr:uid="{00000000-0005-0000-0000-000082100000}"/>
    <cellStyle name="Millares 2 46 2 2" xfId="3919" xr:uid="{00000000-0005-0000-0000-000083100000}"/>
    <cellStyle name="Millares 2 46 2 2 2" xfId="3920" xr:uid="{00000000-0005-0000-0000-000084100000}"/>
    <cellStyle name="Millares 2 46 2 2 2 2" xfId="3921" xr:uid="{00000000-0005-0000-0000-000085100000}"/>
    <cellStyle name="Millares 2 46 2 2 2 3" xfId="3922" xr:uid="{00000000-0005-0000-0000-000086100000}"/>
    <cellStyle name="Millares 2 46 2 2 2 4" xfId="3923" xr:uid="{00000000-0005-0000-0000-000087100000}"/>
    <cellStyle name="Millares 2 46 2 2 3" xfId="3924" xr:uid="{00000000-0005-0000-0000-000088100000}"/>
    <cellStyle name="Millares 2 46 2 2 4" xfId="3925" xr:uid="{00000000-0005-0000-0000-000089100000}"/>
    <cellStyle name="Millares 2 46 2 3" xfId="3926" xr:uid="{00000000-0005-0000-0000-00008A100000}"/>
    <cellStyle name="Millares 2 46 2 4" xfId="3927" xr:uid="{00000000-0005-0000-0000-00008B100000}"/>
    <cellStyle name="Millares 2 46 3" xfId="3928" xr:uid="{00000000-0005-0000-0000-00008C100000}"/>
    <cellStyle name="Millares 2 46 4" xfId="3929" xr:uid="{00000000-0005-0000-0000-00008D100000}"/>
    <cellStyle name="Millares 2 46 5" xfId="3930" xr:uid="{00000000-0005-0000-0000-00008E100000}"/>
    <cellStyle name="Millares 2 46 6" xfId="3931" xr:uid="{00000000-0005-0000-0000-00008F100000}"/>
    <cellStyle name="Millares 2 46 7" xfId="3932" xr:uid="{00000000-0005-0000-0000-000090100000}"/>
    <cellStyle name="Millares 2 46 8" xfId="3933" xr:uid="{00000000-0005-0000-0000-000091100000}"/>
    <cellStyle name="Millares 2 46 9" xfId="3934" xr:uid="{00000000-0005-0000-0000-000092100000}"/>
    <cellStyle name="Millares 2 47" xfId="3935" xr:uid="{00000000-0005-0000-0000-000093100000}"/>
    <cellStyle name="Millares 2 47 2" xfId="3936" xr:uid="{00000000-0005-0000-0000-000094100000}"/>
    <cellStyle name="Millares 2 47 3" xfId="3937" xr:uid="{00000000-0005-0000-0000-000095100000}"/>
    <cellStyle name="Millares 2 48" xfId="3938" xr:uid="{00000000-0005-0000-0000-000096100000}"/>
    <cellStyle name="Millares 2 49" xfId="3939" xr:uid="{00000000-0005-0000-0000-000097100000}"/>
    <cellStyle name="Millares 2 5" xfId="32" xr:uid="{00000000-0005-0000-0000-000098100000}"/>
    <cellStyle name="Millares 2 5 2" xfId="213" xr:uid="{00000000-0005-0000-0000-000099100000}"/>
    <cellStyle name="Millares 2 5 2 10" xfId="3942" xr:uid="{00000000-0005-0000-0000-00009A100000}"/>
    <cellStyle name="Millares 2 5 2 11" xfId="3943" xr:uid="{00000000-0005-0000-0000-00009B100000}"/>
    <cellStyle name="Millares 2 5 2 12" xfId="3944" xr:uid="{00000000-0005-0000-0000-00009C100000}"/>
    <cellStyle name="Millares 2 5 2 13" xfId="3945" xr:uid="{00000000-0005-0000-0000-00009D100000}"/>
    <cellStyle name="Millares 2 5 2 14" xfId="3946" xr:uid="{00000000-0005-0000-0000-00009E100000}"/>
    <cellStyle name="Millares 2 5 2 15" xfId="3947" xr:uid="{00000000-0005-0000-0000-00009F100000}"/>
    <cellStyle name="Millares 2 5 2 16" xfId="3948" xr:uid="{00000000-0005-0000-0000-0000A0100000}"/>
    <cellStyle name="Millares 2 5 2 17" xfId="3949" xr:uid="{00000000-0005-0000-0000-0000A1100000}"/>
    <cellStyle name="Millares 2 5 2 18" xfId="3950" xr:uid="{00000000-0005-0000-0000-0000A2100000}"/>
    <cellStyle name="Millares 2 5 2 19" xfId="3951" xr:uid="{00000000-0005-0000-0000-0000A3100000}"/>
    <cellStyle name="Millares 2 5 2 2" xfId="3952" xr:uid="{00000000-0005-0000-0000-0000A4100000}"/>
    <cellStyle name="Millares 2 5 2 20" xfId="3953" xr:uid="{00000000-0005-0000-0000-0000A5100000}"/>
    <cellStyle name="Millares 2 5 2 21" xfId="3954" xr:uid="{00000000-0005-0000-0000-0000A6100000}"/>
    <cellStyle name="Millares 2 5 2 22" xfId="3955" xr:uid="{00000000-0005-0000-0000-0000A7100000}"/>
    <cellStyle name="Millares 2 5 2 23" xfId="3956" xr:uid="{00000000-0005-0000-0000-0000A8100000}"/>
    <cellStyle name="Millares 2 5 2 24" xfId="3957" xr:uid="{00000000-0005-0000-0000-0000A9100000}"/>
    <cellStyle name="Millares 2 5 2 25" xfId="3958" xr:uid="{00000000-0005-0000-0000-0000AA100000}"/>
    <cellStyle name="Millares 2 5 2 26" xfId="3959" xr:uid="{00000000-0005-0000-0000-0000AB100000}"/>
    <cellStyle name="Millares 2 5 2 27" xfId="3960" xr:uid="{00000000-0005-0000-0000-0000AC100000}"/>
    <cellStyle name="Millares 2 5 2 28" xfId="3961" xr:uid="{00000000-0005-0000-0000-0000AD100000}"/>
    <cellStyle name="Millares 2 5 2 29" xfId="3962" xr:uid="{00000000-0005-0000-0000-0000AE100000}"/>
    <cellStyle name="Millares 2 5 2 3" xfId="3963" xr:uid="{00000000-0005-0000-0000-0000AF100000}"/>
    <cellStyle name="Millares 2 5 2 30" xfId="3964" xr:uid="{00000000-0005-0000-0000-0000B0100000}"/>
    <cellStyle name="Millares 2 5 2 31" xfId="3965" xr:uid="{00000000-0005-0000-0000-0000B1100000}"/>
    <cellStyle name="Millares 2 5 2 32" xfId="3966" xr:uid="{00000000-0005-0000-0000-0000B2100000}"/>
    <cellStyle name="Millares 2 5 2 33" xfId="3967" xr:uid="{00000000-0005-0000-0000-0000B3100000}"/>
    <cellStyle name="Millares 2 5 2 34" xfId="3968" xr:uid="{00000000-0005-0000-0000-0000B4100000}"/>
    <cellStyle name="Millares 2 5 2 35" xfId="3969" xr:uid="{00000000-0005-0000-0000-0000B5100000}"/>
    <cellStyle name="Millares 2 5 2 36" xfId="3970" xr:uid="{00000000-0005-0000-0000-0000B6100000}"/>
    <cellStyle name="Millares 2 5 2 37" xfId="3971" xr:uid="{00000000-0005-0000-0000-0000B7100000}"/>
    <cellStyle name="Millares 2 5 2 38" xfId="3972" xr:uid="{00000000-0005-0000-0000-0000B8100000}"/>
    <cellStyle name="Millares 2 5 2 39" xfId="15176" xr:uid="{00000000-0005-0000-0000-0000B9100000}"/>
    <cellStyle name="Millares 2 5 2 4" xfId="3973" xr:uid="{00000000-0005-0000-0000-0000BA100000}"/>
    <cellStyle name="Millares 2 5 2 40" xfId="3941" xr:uid="{00000000-0005-0000-0000-0000BB100000}"/>
    <cellStyle name="Millares 2 5 2 5" xfId="3974" xr:uid="{00000000-0005-0000-0000-0000BC100000}"/>
    <cellStyle name="Millares 2 5 2 6" xfId="3975" xr:uid="{00000000-0005-0000-0000-0000BD100000}"/>
    <cellStyle name="Millares 2 5 2 7" xfId="3976" xr:uid="{00000000-0005-0000-0000-0000BE100000}"/>
    <cellStyle name="Millares 2 5 2 8" xfId="3977" xr:uid="{00000000-0005-0000-0000-0000BF100000}"/>
    <cellStyle name="Millares 2 5 2 9" xfId="3978" xr:uid="{00000000-0005-0000-0000-0000C0100000}"/>
    <cellStyle name="Millares 2 5 3" xfId="188" xr:uid="{00000000-0005-0000-0000-0000C1100000}"/>
    <cellStyle name="Millares 2 5 3 2" xfId="3980" xr:uid="{00000000-0005-0000-0000-0000C2100000}"/>
    <cellStyle name="Millares 2 5 3 3" xfId="3981" xr:uid="{00000000-0005-0000-0000-0000C3100000}"/>
    <cellStyle name="Millares 2 5 3 4" xfId="3982" xr:uid="{00000000-0005-0000-0000-0000C4100000}"/>
    <cellStyle name="Millares 2 5 3 5" xfId="18204" xr:uid="{00000000-0005-0000-0000-0000C5100000}"/>
    <cellStyle name="Millares 2 5 3 6" xfId="3979" xr:uid="{00000000-0005-0000-0000-0000C6100000}"/>
    <cellStyle name="Millares 2 5 4" xfId="177" xr:uid="{00000000-0005-0000-0000-0000C7100000}"/>
    <cellStyle name="Millares 2 5 4 2" xfId="3983" xr:uid="{00000000-0005-0000-0000-0000C8100000}"/>
    <cellStyle name="Millares 2 5 5" xfId="3984" xr:uid="{00000000-0005-0000-0000-0000C9100000}"/>
    <cellStyle name="Millares 2 5 6" xfId="15200" xr:uid="{00000000-0005-0000-0000-0000CA100000}"/>
    <cellStyle name="Millares 2 5 7" xfId="15067" xr:uid="{00000000-0005-0000-0000-0000CB100000}"/>
    <cellStyle name="Millares 2 5 8" xfId="18131" xr:uid="{00000000-0005-0000-0000-0000CC100000}"/>
    <cellStyle name="Millares 2 5 9" xfId="3940" xr:uid="{00000000-0005-0000-0000-0000CD100000}"/>
    <cellStyle name="Millares 2 50" xfId="3985" xr:uid="{00000000-0005-0000-0000-0000CE100000}"/>
    <cellStyle name="Millares 2 51" xfId="3986" xr:uid="{00000000-0005-0000-0000-0000CF100000}"/>
    <cellStyle name="Millares 2 52" xfId="3987" xr:uid="{00000000-0005-0000-0000-0000D0100000}"/>
    <cellStyle name="Millares 2 53" xfId="3988" xr:uid="{00000000-0005-0000-0000-0000D1100000}"/>
    <cellStyle name="Millares 2 54" xfId="3989" xr:uid="{00000000-0005-0000-0000-0000D2100000}"/>
    <cellStyle name="Millares 2 55" xfId="3990" xr:uid="{00000000-0005-0000-0000-0000D3100000}"/>
    <cellStyle name="Millares 2 56" xfId="3991" xr:uid="{00000000-0005-0000-0000-0000D4100000}"/>
    <cellStyle name="Millares 2 57" xfId="3992" xr:uid="{00000000-0005-0000-0000-0000D5100000}"/>
    <cellStyle name="Millares 2 58" xfId="3993" xr:uid="{00000000-0005-0000-0000-0000D6100000}"/>
    <cellStyle name="Millares 2 59" xfId="3994" xr:uid="{00000000-0005-0000-0000-0000D7100000}"/>
    <cellStyle name="Millares 2 6" xfId="42" xr:uid="{00000000-0005-0000-0000-0000D8100000}"/>
    <cellStyle name="Millares 2 6 2" xfId="3996" xr:uid="{00000000-0005-0000-0000-0000D9100000}"/>
    <cellStyle name="Millares 2 6 2 2" xfId="3997" xr:uid="{00000000-0005-0000-0000-0000DA100000}"/>
    <cellStyle name="Millares 2 6 2 3" xfId="3998" xr:uid="{00000000-0005-0000-0000-0000DB100000}"/>
    <cellStyle name="Millares 2 6 2 4" xfId="3999" xr:uid="{00000000-0005-0000-0000-0000DC100000}"/>
    <cellStyle name="Millares 2 6 3" xfId="4000" xr:uid="{00000000-0005-0000-0000-0000DD100000}"/>
    <cellStyle name="Millares 2 6 4" xfId="4001" xr:uid="{00000000-0005-0000-0000-0000DE100000}"/>
    <cellStyle name="Millares 2 6 5" xfId="4002" xr:uid="{00000000-0005-0000-0000-0000DF100000}"/>
    <cellStyle name="Millares 2 6 6" xfId="15066" xr:uid="{00000000-0005-0000-0000-0000E0100000}"/>
    <cellStyle name="Millares 2 6 7" xfId="3995" xr:uid="{00000000-0005-0000-0000-0000E1100000}"/>
    <cellStyle name="Millares 2 60" xfId="4003" xr:uid="{00000000-0005-0000-0000-0000E2100000}"/>
    <cellStyle name="Millares 2 61" xfId="4004" xr:uid="{00000000-0005-0000-0000-0000E3100000}"/>
    <cellStyle name="Millares 2 62" xfId="14775" xr:uid="{00000000-0005-0000-0000-0000E4100000}"/>
    <cellStyle name="Millares 2 63" xfId="14784" xr:uid="{00000000-0005-0000-0000-0000E5100000}"/>
    <cellStyle name="Millares 2 64" xfId="14804" xr:uid="{00000000-0005-0000-0000-0000E6100000}"/>
    <cellStyle name="Millares 2 65" xfId="14860" xr:uid="{00000000-0005-0000-0000-0000E7100000}"/>
    <cellStyle name="Millares 2 65 2" xfId="17953" xr:uid="{00000000-0005-0000-0000-0000E8100000}"/>
    <cellStyle name="Millares 2 7" xfId="255" xr:uid="{00000000-0005-0000-0000-0000E9100000}"/>
    <cellStyle name="Millares 2 7 2" xfId="4006" xr:uid="{00000000-0005-0000-0000-0000EA100000}"/>
    <cellStyle name="Millares 2 7 2 2" xfId="4007" xr:uid="{00000000-0005-0000-0000-0000EB100000}"/>
    <cellStyle name="Millares 2 7 2 3" xfId="4008" xr:uid="{00000000-0005-0000-0000-0000EC100000}"/>
    <cellStyle name="Millares 2 7 2 4" xfId="4009" xr:uid="{00000000-0005-0000-0000-0000ED100000}"/>
    <cellStyle name="Millares 2 7 3" xfId="4010" xr:uid="{00000000-0005-0000-0000-0000EE100000}"/>
    <cellStyle name="Millares 2 7 4" xfId="4011" xr:uid="{00000000-0005-0000-0000-0000EF100000}"/>
    <cellStyle name="Millares 2 7 5" xfId="4012" xr:uid="{00000000-0005-0000-0000-0000F0100000}"/>
    <cellStyle name="Millares 2 7 6" xfId="4005" xr:uid="{00000000-0005-0000-0000-0000F1100000}"/>
    <cellStyle name="Millares 2 8" xfId="4013" xr:uid="{00000000-0005-0000-0000-0000F2100000}"/>
    <cellStyle name="Millares 2 8 2" xfId="4014" xr:uid="{00000000-0005-0000-0000-0000F3100000}"/>
    <cellStyle name="Millares 2 8 2 2" xfId="4015" xr:uid="{00000000-0005-0000-0000-0000F4100000}"/>
    <cellStyle name="Millares 2 8 2 3" xfId="4016" xr:uid="{00000000-0005-0000-0000-0000F5100000}"/>
    <cellStyle name="Millares 2 8 2 4" xfId="4017" xr:uid="{00000000-0005-0000-0000-0000F6100000}"/>
    <cellStyle name="Millares 2 8 3" xfId="4018" xr:uid="{00000000-0005-0000-0000-0000F7100000}"/>
    <cellStyle name="Millares 2 8 4" xfId="4019" xr:uid="{00000000-0005-0000-0000-0000F8100000}"/>
    <cellStyle name="Millares 2 8 5" xfId="4020" xr:uid="{00000000-0005-0000-0000-0000F9100000}"/>
    <cellStyle name="Millares 2 9" xfId="4021" xr:uid="{00000000-0005-0000-0000-0000FA100000}"/>
    <cellStyle name="Millares 2 9 2" xfId="4022" xr:uid="{00000000-0005-0000-0000-0000FB100000}"/>
    <cellStyle name="Millares 2 9 2 2" xfId="4023" xr:uid="{00000000-0005-0000-0000-0000FC100000}"/>
    <cellStyle name="Millares 2 9 2 3" xfId="4024" xr:uid="{00000000-0005-0000-0000-0000FD100000}"/>
    <cellStyle name="Millares 2 9 2 4" xfId="4025" xr:uid="{00000000-0005-0000-0000-0000FE100000}"/>
    <cellStyle name="Millares 2 9 3" xfId="4026" xr:uid="{00000000-0005-0000-0000-0000FF100000}"/>
    <cellStyle name="Millares 2 9 4" xfId="4027" xr:uid="{00000000-0005-0000-0000-000000110000}"/>
    <cellStyle name="Millares 2 9 5" xfId="4028" xr:uid="{00000000-0005-0000-0000-000001110000}"/>
    <cellStyle name="Millares 20" xfId="4029" xr:uid="{00000000-0005-0000-0000-000002110000}"/>
    <cellStyle name="Millares 20 10" xfId="4030" xr:uid="{00000000-0005-0000-0000-000003110000}"/>
    <cellStyle name="Millares 20 11" xfId="4031" xr:uid="{00000000-0005-0000-0000-000004110000}"/>
    <cellStyle name="Millares 20 12" xfId="4032" xr:uid="{00000000-0005-0000-0000-000005110000}"/>
    <cellStyle name="Millares 20 2" xfId="4033" xr:uid="{00000000-0005-0000-0000-000006110000}"/>
    <cellStyle name="Millares 20 2 2" xfId="4034" xr:uid="{00000000-0005-0000-0000-000007110000}"/>
    <cellStyle name="Millares 20 2 3" xfId="4035" xr:uid="{00000000-0005-0000-0000-000008110000}"/>
    <cellStyle name="Millares 20 2 4" xfId="4036" xr:uid="{00000000-0005-0000-0000-000009110000}"/>
    <cellStyle name="Millares 20 3" xfId="4037" xr:uid="{00000000-0005-0000-0000-00000A110000}"/>
    <cellStyle name="Millares 20 4" xfId="4038" xr:uid="{00000000-0005-0000-0000-00000B110000}"/>
    <cellStyle name="Millares 20 5" xfId="4039" xr:uid="{00000000-0005-0000-0000-00000C110000}"/>
    <cellStyle name="Millares 20 6" xfId="4040" xr:uid="{00000000-0005-0000-0000-00000D110000}"/>
    <cellStyle name="Millares 20 7" xfId="4041" xr:uid="{00000000-0005-0000-0000-00000E110000}"/>
    <cellStyle name="Millares 20 8" xfId="4042" xr:uid="{00000000-0005-0000-0000-00000F110000}"/>
    <cellStyle name="Millares 20 9" xfId="4043" xr:uid="{00000000-0005-0000-0000-000010110000}"/>
    <cellStyle name="Millares 21" xfId="4044" xr:uid="{00000000-0005-0000-0000-000011110000}"/>
    <cellStyle name="Millares 21 2" xfId="4045" xr:uid="{00000000-0005-0000-0000-000012110000}"/>
    <cellStyle name="Millares 21 3" xfId="15072" xr:uid="{00000000-0005-0000-0000-000013110000}"/>
    <cellStyle name="Millares 22" xfId="4046" xr:uid="{00000000-0005-0000-0000-000014110000}"/>
    <cellStyle name="Millares 22 10" xfId="4047" xr:uid="{00000000-0005-0000-0000-000015110000}"/>
    <cellStyle name="Millares 22 11" xfId="4048" xr:uid="{00000000-0005-0000-0000-000016110000}"/>
    <cellStyle name="Millares 22 12" xfId="4049" xr:uid="{00000000-0005-0000-0000-000017110000}"/>
    <cellStyle name="Millares 22 2" xfId="4050" xr:uid="{00000000-0005-0000-0000-000018110000}"/>
    <cellStyle name="Millares 22 2 2" xfId="4051" xr:uid="{00000000-0005-0000-0000-000019110000}"/>
    <cellStyle name="Millares 22 2 3" xfId="4052" xr:uid="{00000000-0005-0000-0000-00001A110000}"/>
    <cellStyle name="Millares 22 2 4" xfId="4053" xr:uid="{00000000-0005-0000-0000-00001B110000}"/>
    <cellStyle name="Millares 22 3" xfId="4054" xr:uid="{00000000-0005-0000-0000-00001C110000}"/>
    <cellStyle name="Millares 22 4" xfId="4055" xr:uid="{00000000-0005-0000-0000-00001D110000}"/>
    <cellStyle name="Millares 22 5" xfId="4056" xr:uid="{00000000-0005-0000-0000-00001E110000}"/>
    <cellStyle name="Millares 22 6" xfId="4057" xr:uid="{00000000-0005-0000-0000-00001F110000}"/>
    <cellStyle name="Millares 22 7" xfId="4058" xr:uid="{00000000-0005-0000-0000-000020110000}"/>
    <cellStyle name="Millares 22 8" xfId="4059" xr:uid="{00000000-0005-0000-0000-000021110000}"/>
    <cellStyle name="Millares 22 9" xfId="4060" xr:uid="{00000000-0005-0000-0000-000022110000}"/>
    <cellStyle name="Millares 23" xfId="4061" xr:uid="{00000000-0005-0000-0000-000023110000}"/>
    <cellStyle name="Millares 23 10" xfId="4062" xr:uid="{00000000-0005-0000-0000-000024110000}"/>
    <cellStyle name="Millares 23 11" xfId="4063" xr:uid="{00000000-0005-0000-0000-000025110000}"/>
    <cellStyle name="Millares 23 12" xfId="4064" xr:uid="{00000000-0005-0000-0000-000026110000}"/>
    <cellStyle name="Millares 23 2" xfId="4065" xr:uid="{00000000-0005-0000-0000-000027110000}"/>
    <cellStyle name="Millares 23 2 2" xfId="4066" xr:uid="{00000000-0005-0000-0000-000028110000}"/>
    <cellStyle name="Millares 23 2 3" xfId="4067" xr:uid="{00000000-0005-0000-0000-000029110000}"/>
    <cellStyle name="Millares 23 2 4" xfId="4068" xr:uid="{00000000-0005-0000-0000-00002A110000}"/>
    <cellStyle name="Millares 23 3" xfId="4069" xr:uid="{00000000-0005-0000-0000-00002B110000}"/>
    <cellStyle name="Millares 23 4" xfId="4070" xr:uid="{00000000-0005-0000-0000-00002C110000}"/>
    <cellStyle name="Millares 23 5" xfId="4071" xr:uid="{00000000-0005-0000-0000-00002D110000}"/>
    <cellStyle name="Millares 23 6" xfId="4072" xr:uid="{00000000-0005-0000-0000-00002E110000}"/>
    <cellStyle name="Millares 23 7" xfId="4073" xr:uid="{00000000-0005-0000-0000-00002F110000}"/>
    <cellStyle name="Millares 23 8" xfId="4074" xr:uid="{00000000-0005-0000-0000-000030110000}"/>
    <cellStyle name="Millares 23 9" xfId="4075" xr:uid="{00000000-0005-0000-0000-000031110000}"/>
    <cellStyle name="Millares 24" xfId="4076" xr:uid="{00000000-0005-0000-0000-000032110000}"/>
    <cellStyle name="Millares 24 10" xfId="4077" xr:uid="{00000000-0005-0000-0000-000033110000}"/>
    <cellStyle name="Millares 24 2" xfId="4078" xr:uid="{00000000-0005-0000-0000-000034110000}"/>
    <cellStyle name="Millares 24 2 10" xfId="4079" xr:uid="{00000000-0005-0000-0000-000035110000}"/>
    <cellStyle name="Millares 24 2 10 2" xfId="4080" xr:uid="{00000000-0005-0000-0000-000036110000}"/>
    <cellStyle name="Millares 24 2 10 3" xfId="4081" xr:uid="{00000000-0005-0000-0000-000037110000}"/>
    <cellStyle name="Millares 24 2 11" xfId="4082" xr:uid="{00000000-0005-0000-0000-000038110000}"/>
    <cellStyle name="Millares 24 2 11 2" xfId="4083" xr:uid="{00000000-0005-0000-0000-000039110000}"/>
    <cellStyle name="Millares 24 2 11 3" xfId="4084" xr:uid="{00000000-0005-0000-0000-00003A110000}"/>
    <cellStyle name="Millares 24 2 12" xfId="4085" xr:uid="{00000000-0005-0000-0000-00003B110000}"/>
    <cellStyle name="Millares 24 2 12 2" xfId="4086" xr:uid="{00000000-0005-0000-0000-00003C110000}"/>
    <cellStyle name="Millares 24 2 12 3" xfId="4087" xr:uid="{00000000-0005-0000-0000-00003D110000}"/>
    <cellStyle name="Millares 24 2 13" xfId="4088" xr:uid="{00000000-0005-0000-0000-00003E110000}"/>
    <cellStyle name="Millares 24 2 13 2" xfId="4089" xr:uid="{00000000-0005-0000-0000-00003F110000}"/>
    <cellStyle name="Millares 24 2 13 3" xfId="4090" xr:uid="{00000000-0005-0000-0000-000040110000}"/>
    <cellStyle name="Millares 24 2 14" xfId="4091" xr:uid="{00000000-0005-0000-0000-000041110000}"/>
    <cellStyle name="Millares 24 2 14 2" xfId="4092" xr:uid="{00000000-0005-0000-0000-000042110000}"/>
    <cellStyle name="Millares 24 2 14 3" xfId="4093" xr:uid="{00000000-0005-0000-0000-000043110000}"/>
    <cellStyle name="Millares 24 2 15" xfId="4094" xr:uid="{00000000-0005-0000-0000-000044110000}"/>
    <cellStyle name="Millares 24 2 15 2" xfId="4095" xr:uid="{00000000-0005-0000-0000-000045110000}"/>
    <cellStyle name="Millares 24 2 15 3" xfId="4096" xr:uid="{00000000-0005-0000-0000-000046110000}"/>
    <cellStyle name="Millares 24 2 16" xfId="4097" xr:uid="{00000000-0005-0000-0000-000047110000}"/>
    <cellStyle name="Millares 24 2 17" xfId="4098" xr:uid="{00000000-0005-0000-0000-000048110000}"/>
    <cellStyle name="Millares 24 2 2" xfId="4099" xr:uid="{00000000-0005-0000-0000-000049110000}"/>
    <cellStyle name="Millares 24 2 2 2" xfId="4100" xr:uid="{00000000-0005-0000-0000-00004A110000}"/>
    <cellStyle name="Millares 24 2 2 2 2" xfId="4101" xr:uid="{00000000-0005-0000-0000-00004B110000}"/>
    <cellStyle name="Millares 24 2 2 2 3" xfId="4102" xr:uid="{00000000-0005-0000-0000-00004C110000}"/>
    <cellStyle name="Millares 24 2 2 3" xfId="4103" xr:uid="{00000000-0005-0000-0000-00004D110000}"/>
    <cellStyle name="Millares 24 2 2 3 2" xfId="4104" xr:uid="{00000000-0005-0000-0000-00004E110000}"/>
    <cellStyle name="Millares 24 2 2 3 3" xfId="4105" xr:uid="{00000000-0005-0000-0000-00004F110000}"/>
    <cellStyle name="Millares 24 2 2 4" xfId="4106" xr:uid="{00000000-0005-0000-0000-000050110000}"/>
    <cellStyle name="Millares 24 2 2 4 2" xfId="4107" xr:uid="{00000000-0005-0000-0000-000051110000}"/>
    <cellStyle name="Millares 24 2 2 4 3" xfId="4108" xr:uid="{00000000-0005-0000-0000-000052110000}"/>
    <cellStyle name="Millares 24 2 2 5" xfId="4109" xr:uid="{00000000-0005-0000-0000-000053110000}"/>
    <cellStyle name="Millares 24 2 2 5 2" xfId="4110" xr:uid="{00000000-0005-0000-0000-000054110000}"/>
    <cellStyle name="Millares 24 2 2 5 3" xfId="4111" xr:uid="{00000000-0005-0000-0000-000055110000}"/>
    <cellStyle name="Millares 24 2 2 6" xfId="4112" xr:uid="{00000000-0005-0000-0000-000056110000}"/>
    <cellStyle name="Millares 24 2 2 6 2" xfId="4113" xr:uid="{00000000-0005-0000-0000-000057110000}"/>
    <cellStyle name="Millares 24 2 2 6 3" xfId="4114" xr:uid="{00000000-0005-0000-0000-000058110000}"/>
    <cellStyle name="Millares 24 2 2 7" xfId="4115" xr:uid="{00000000-0005-0000-0000-000059110000}"/>
    <cellStyle name="Millares 24 2 2 7 2" xfId="4116" xr:uid="{00000000-0005-0000-0000-00005A110000}"/>
    <cellStyle name="Millares 24 2 2 7 3" xfId="4117" xr:uid="{00000000-0005-0000-0000-00005B110000}"/>
    <cellStyle name="Millares 24 2 2 8" xfId="4118" xr:uid="{00000000-0005-0000-0000-00005C110000}"/>
    <cellStyle name="Millares 24 2 2 9" xfId="4119" xr:uid="{00000000-0005-0000-0000-00005D110000}"/>
    <cellStyle name="Millares 24 2 3" xfId="4120" xr:uid="{00000000-0005-0000-0000-00005E110000}"/>
    <cellStyle name="Millares 24 2 3 2" xfId="4121" xr:uid="{00000000-0005-0000-0000-00005F110000}"/>
    <cellStyle name="Millares 24 2 3 3" xfId="4122" xr:uid="{00000000-0005-0000-0000-000060110000}"/>
    <cellStyle name="Millares 24 2 4" xfId="4123" xr:uid="{00000000-0005-0000-0000-000061110000}"/>
    <cellStyle name="Millares 24 2 4 2" xfId="4124" xr:uid="{00000000-0005-0000-0000-000062110000}"/>
    <cellStyle name="Millares 24 2 4 3" xfId="4125" xr:uid="{00000000-0005-0000-0000-000063110000}"/>
    <cellStyle name="Millares 24 2 5" xfId="4126" xr:uid="{00000000-0005-0000-0000-000064110000}"/>
    <cellStyle name="Millares 24 2 5 2" xfId="4127" xr:uid="{00000000-0005-0000-0000-000065110000}"/>
    <cellStyle name="Millares 24 2 5 3" xfId="4128" xr:uid="{00000000-0005-0000-0000-000066110000}"/>
    <cellStyle name="Millares 24 2 6" xfId="4129" xr:uid="{00000000-0005-0000-0000-000067110000}"/>
    <cellStyle name="Millares 24 2 6 2" xfId="4130" xr:uid="{00000000-0005-0000-0000-000068110000}"/>
    <cellStyle name="Millares 24 2 6 3" xfId="4131" xr:uid="{00000000-0005-0000-0000-000069110000}"/>
    <cellStyle name="Millares 24 2 7" xfId="4132" xr:uid="{00000000-0005-0000-0000-00006A110000}"/>
    <cellStyle name="Millares 24 2 7 2" xfId="4133" xr:uid="{00000000-0005-0000-0000-00006B110000}"/>
    <cellStyle name="Millares 24 2 7 3" xfId="4134" xr:uid="{00000000-0005-0000-0000-00006C110000}"/>
    <cellStyle name="Millares 24 2 8" xfId="4135" xr:uid="{00000000-0005-0000-0000-00006D110000}"/>
    <cellStyle name="Millares 24 2 8 2" xfId="4136" xr:uid="{00000000-0005-0000-0000-00006E110000}"/>
    <cellStyle name="Millares 24 2 8 3" xfId="4137" xr:uid="{00000000-0005-0000-0000-00006F110000}"/>
    <cellStyle name="Millares 24 2 9" xfId="4138" xr:uid="{00000000-0005-0000-0000-000070110000}"/>
    <cellStyle name="Millares 24 2 9 2" xfId="4139" xr:uid="{00000000-0005-0000-0000-000071110000}"/>
    <cellStyle name="Millares 24 2 9 3" xfId="4140" xr:uid="{00000000-0005-0000-0000-000072110000}"/>
    <cellStyle name="Millares 24 3" xfId="4141" xr:uid="{00000000-0005-0000-0000-000073110000}"/>
    <cellStyle name="Millares 24 3 2" xfId="4142" xr:uid="{00000000-0005-0000-0000-000074110000}"/>
    <cellStyle name="Millares 24 3 3" xfId="4143" xr:uid="{00000000-0005-0000-0000-000075110000}"/>
    <cellStyle name="Millares 24 4" xfId="4144" xr:uid="{00000000-0005-0000-0000-000076110000}"/>
    <cellStyle name="Millares 24 4 2" xfId="4145" xr:uid="{00000000-0005-0000-0000-000077110000}"/>
    <cellStyle name="Millares 24 4 3" xfId="4146" xr:uid="{00000000-0005-0000-0000-000078110000}"/>
    <cellStyle name="Millares 24 5" xfId="4147" xr:uid="{00000000-0005-0000-0000-000079110000}"/>
    <cellStyle name="Millares 24 5 2" xfId="4148" xr:uid="{00000000-0005-0000-0000-00007A110000}"/>
    <cellStyle name="Millares 24 5 3" xfId="4149" xr:uid="{00000000-0005-0000-0000-00007B110000}"/>
    <cellStyle name="Millares 24 6" xfId="4150" xr:uid="{00000000-0005-0000-0000-00007C110000}"/>
    <cellStyle name="Millares 24 6 2" xfId="4151" xr:uid="{00000000-0005-0000-0000-00007D110000}"/>
    <cellStyle name="Millares 24 6 3" xfId="4152" xr:uid="{00000000-0005-0000-0000-00007E110000}"/>
    <cellStyle name="Millares 24 7" xfId="4153" xr:uid="{00000000-0005-0000-0000-00007F110000}"/>
    <cellStyle name="Millares 24 7 2" xfId="4154" xr:uid="{00000000-0005-0000-0000-000080110000}"/>
    <cellStyle name="Millares 24 7 3" xfId="4155" xr:uid="{00000000-0005-0000-0000-000081110000}"/>
    <cellStyle name="Millares 24 8" xfId="4156" xr:uid="{00000000-0005-0000-0000-000082110000}"/>
    <cellStyle name="Millares 24 8 2" xfId="4157" xr:uid="{00000000-0005-0000-0000-000083110000}"/>
    <cellStyle name="Millares 24 8 3" xfId="4158" xr:uid="{00000000-0005-0000-0000-000084110000}"/>
    <cellStyle name="Millares 24 9" xfId="4159" xr:uid="{00000000-0005-0000-0000-000085110000}"/>
    <cellStyle name="Millares 25" xfId="4160" xr:uid="{00000000-0005-0000-0000-000086110000}"/>
    <cellStyle name="Millares 25 10" xfId="4161" xr:uid="{00000000-0005-0000-0000-000087110000}"/>
    <cellStyle name="Millares 25 2" xfId="4162" xr:uid="{00000000-0005-0000-0000-000088110000}"/>
    <cellStyle name="Millares 25 2 10" xfId="4163" xr:uid="{00000000-0005-0000-0000-000089110000}"/>
    <cellStyle name="Millares 25 2 10 2" xfId="4164" xr:uid="{00000000-0005-0000-0000-00008A110000}"/>
    <cellStyle name="Millares 25 2 10 3" xfId="4165" xr:uid="{00000000-0005-0000-0000-00008B110000}"/>
    <cellStyle name="Millares 25 2 11" xfId="4166" xr:uid="{00000000-0005-0000-0000-00008C110000}"/>
    <cellStyle name="Millares 25 2 11 2" xfId="4167" xr:uid="{00000000-0005-0000-0000-00008D110000}"/>
    <cellStyle name="Millares 25 2 11 3" xfId="4168" xr:uid="{00000000-0005-0000-0000-00008E110000}"/>
    <cellStyle name="Millares 25 2 12" xfId="4169" xr:uid="{00000000-0005-0000-0000-00008F110000}"/>
    <cellStyle name="Millares 25 2 12 2" xfId="4170" xr:uid="{00000000-0005-0000-0000-000090110000}"/>
    <cellStyle name="Millares 25 2 12 3" xfId="4171" xr:uid="{00000000-0005-0000-0000-000091110000}"/>
    <cellStyle name="Millares 25 2 13" xfId="4172" xr:uid="{00000000-0005-0000-0000-000092110000}"/>
    <cellStyle name="Millares 25 2 13 2" xfId="4173" xr:uid="{00000000-0005-0000-0000-000093110000}"/>
    <cellStyle name="Millares 25 2 13 3" xfId="4174" xr:uid="{00000000-0005-0000-0000-000094110000}"/>
    <cellStyle name="Millares 25 2 14" xfId="4175" xr:uid="{00000000-0005-0000-0000-000095110000}"/>
    <cellStyle name="Millares 25 2 14 2" xfId="4176" xr:uid="{00000000-0005-0000-0000-000096110000}"/>
    <cellStyle name="Millares 25 2 14 3" xfId="4177" xr:uid="{00000000-0005-0000-0000-000097110000}"/>
    <cellStyle name="Millares 25 2 15" xfId="4178" xr:uid="{00000000-0005-0000-0000-000098110000}"/>
    <cellStyle name="Millares 25 2 15 2" xfId="4179" xr:uid="{00000000-0005-0000-0000-000099110000}"/>
    <cellStyle name="Millares 25 2 15 3" xfId="4180" xr:uid="{00000000-0005-0000-0000-00009A110000}"/>
    <cellStyle name="Millares 25 2 16" xfId="4181" xr:uid="{00000000-0005-0000-0000-00009B110000}"/>
    <cellStyle name="Millares 25 2 17" xfId="4182" xr:uid="{00000000-0005-0000-0000-00009C110000}"/>
    <cellStyle name="Millares 25 2 2" xfId="4183" xr:uid="{00000000-0005-0000-0000-00009D110000}"/>
    <cellStyle name="Millares 25 2 2 2" xfId="4184" xr:uid="{00000000-0005-0000-0000-00009E110000}"/>
    <cellStyle name="Millares 25 2 2 2 2" xfId="4185" xr:uid="{00000000-0005-0000-0000-00009F110000}"/>
    <cellStyle name="Millares 25 2 2 2 3" xfId="4186" xr:uid="{00000000-0005-0000-0000-0000A0110000}"/>
    <cellStyle name="Millares 25 2 2 3" xfId="4187" xr:uid="{00000000-0005-0000-0000-0000A1110000}"/>
    <cellStyle name="Millares 25 2 2 3 2" xfId="4188" xr:uid="{00000000-0005-0000-0000-0000A2110000}"/>
    <cellStyle name="Millares 25 2 2 3 3" xfId="4189" xr:uid="{00000000-0005-0000-0000-0000A3110000}"/>
    <cellStyle name="Millares 25 2 2 4" xfId="4190" xr:uid="{00000000-0005-0000-0000-0000A4110000}"/>
    <cellStyle name="Millares 25 2 2 4 2" xfId="4191" xr:uid="{00000000-0005-0000-0000-0000A5110000}"/>
    <cellStyle name="Millares 25 2 2 4 3" xfId="4192" xr:uid="{00000000-0005-0000-0000-0000A6110000}"/>
    <cellStyle name="Millares 25 2 2 5" xfId="4193" xr:uid="{00000000-0005-0000-0000-0000A7110000}"/>
    <cellStyle name="Millares 25 2 2 5 2" xfId="4194" xr:uid="{00000000-0005-0000-0000-0000A8110000}"/>
    <cellStyle name="Millares 25 2 2 5 3" xfId="4195" xr:uid="{00000000-0005-0000-0000-0000A9110000}"/>
    <cellStyle name="Millares 25 2 2 6" xfId="4196" xr:uid="{00000000-0005-0000-0000-0000AA110000}"/>
    <cellStyle name="Millares 25 2 2 6 2" xfId="4197" xr:uid="{00000000-0005-0000-0000-0000AB110000}"/>
    <cellStyle name="Millares 25 2 2 6 3" xfId="4198" xr:uid="{00000000-0005-0000-0000-0000AC110000}"/>
    <cellStyle name="Millares 25 2 2 7" xfId="4199" xr:uid="{00000000-0005-0000-0000-0000AD110000}"/>
    <cellStyle name="Millares 25 2 2 7 2" xfId="4200" xr:uid="{00000000-0005-0000-0000-0000AE110000}"/>
    <cellStyle name="Millares 25 2 2 7 3" xfId="4201" xr:uid="{00000000-0005-0000-0000-0000AF110000}"/>
    <cellStyle name="Millares 25 2 2 8" xfId="4202" xr:uid="{00000000-0005-0000-0000-0000B0110000}"/>
    <cellStyle name="Millares 25 2 2 9" xfId="4203" xr:uid="{00000000-0005-0000-0000-0000B1110000}"/>
    <cellStyle name="Millares 25 2 3" xfId="4204" xr:uid="{00000000-0005-0000-0000-0000B2110000}"/>
    <cellStyle name="Millares 25 2 3 2" xfId="4205" xr:uid="{00000000-0005-0000-0000-0000B3110000}"/>
    <cellStyle name="Millares 25 2 3 3" xfId="4206" xr:uid="{00000000-0005-0000-0000-0000B4110000}"/>
    <cellStyle name="Millares 25 2 4" xfId="4207" xr:uid="{00000000-0005-0000-0000-0000B5110000}"/>
    <cellStyle name="Millares 25 2 4 2" xfId="4208" xr:uid="{00000000-0005-0000-0000-0000B6110000}"/>
    <cellStyle name="Millares 25 2 4 3" xfId="4209" xr:uid="{00000000-0005-0000-0000-0000B7110000}"/>
    <cellStyle name="Millares 25 2 5" xfId="4210" xr:uid="{00000000-0005-0000-0000-0000B8110000}"/>
    <cellStyle name="Millares 25 2 5 2" xfId="4211" xr:uid="{00000000-0005-0000-0000-0000B9110000}"/>
    <cellStyle name="Millares 25 2 5 3" xfId="4212" xr:uid="{00000000-0005-0000-0000-0000BA110000}"/>
    <cellStyle name="Millares 25 2 6" xfId="4213" xr:uid="{00000000-0005-0000-0000-0000BB110000}"/>
    <cellStyle name="Millares 25 2 6 2" xfId="4214" xr:uid="{00000000-0005-0000-0000-0000BC110000}"/>
    <cellStyle name="Millares 25 2 6 3" xfId="4215" xr:uid="{00000000-0005-0000-0000-0000BD110000}"/>
    <cellStyle name="Millares 25 2 7" xfId="4216" xr:uid="{00000000-0005-0000-0000-0000BE110000}"/>
    <cellStyle name="Millares 25 2 7 2" xfId="4217" xr:uid="{00000000-0005-0000-0000-0000BF110000}"/>
    <cellStyle name="Millares 25 2 7 3" xfId="4218" xr:uid="{00000000-0005-0000-0000-0000C0110000}"/>
    <cellStyle name="Millares 25 2 8" xfId="4219" xr:uid="{00000000-0005-0000-0000-0000C1110000}"/>
    <cellStyle name="Millares 25 2 8 2" xfId="4220" xr:uid="{00000000-0005-0000-0000-0000C2110000}"/>
    <cellStyle name="Millares 25 2 8 3" xfId="4221" xr:uid="{00000000-0005-0000-0000-0000C3110000}"/>
    <cellStyle name="Millares 25 2 9" xfId="4222" xr:uid="{00000000-0005-0000-0000-0000C4110000}"/>
    <cellStyle name="Millares 25 2 9 2" xfId="4223" xr:uid="{00000000-0005-0000-0000-0000C5110000}"/>
    <cellStyle name="Millares 25 2 9 3" xfId="4224" xr:uid="{00000000-0005-0000-0000-0000C6110000}"/>
    <cellStyle name="Millares 25 3" xfId="4225" xr:uid="{00000000-0005-0000-0000-0000C7110000}"/>
    <cellStyle name="Millares 25 3 2" xfId="4226" xr:uid="{00000000-0005-0000-0000-0000C8110000}"/>
    <cellStyle name="Millares 25 3 3" xfId="4227" xr:uid="{00000000-0005-0000-0000-0000C9110000}"/>
    <cellStyle name="Millares 25 4" xfId="4228" xr:uid="{00000000-0005-0000-0000-0000CA110000}"/>
    <cellStyle name="Millares 25 4 2" xfId="4229" xr:uid="{00000000-0005-0000-0000-0000CB110000}"/>
    <cellStyle name="Millares 25 4 3" xfId="4230" xr:uid="{00000000-0005-0000-0000-0000CC110000}"/>
    <cellStyle name="Millares 25 5" xfId="4231" xr:uid="{00000000-0005-0000-0000-0000CD110000}"/>
    <cellStyle name="Millares 25 5 2" xfId="4232" xr:uid="{00000000-0005-0000-0000-0000CE110000}"/>
    <cellStyle name="Millares 25 5 3" xfId="4233" xr:uid="{00000000-0005-0000-0000-0000CF110000}"/>
    <cellStyle name="Millares 25 6" xfId="4234" xr:uid="{00000000-0005-0000-0000-0000D0110000}"/>
    <cellStyle name="Millares 25 6 2" xfId="4235" xr:uid="{00000000-0005-0000-0000-0000D1110000}"/>
    <cellStyle name="Millares 25 6 3" xfId="4236" xr:uid="{00000000-0005-0000-0000-0000D2110000}"/>
    <cellStyle name="Millares 25 7" xfId="4237" xr:uid="{00000000-0005-0000-0000-0000D3110000}"/>
    <cellStyle name="Millares 25 7 2" xfId="4238" xr:uid="{00000000-0005-0000-0000-0000D4110000}"/>
    <cellStyle name="Millares 25 7 3" xfId="4239" xr:uid="{00000000-0005-0000-0000-0000D5110000}"/>
    <cellStyle name="Millares 25 8" xfId="4240" xr:uid="{00000000-0005-0000-0000-0000D6110000}"/>
    <cellStyle name="Millares 25 8 2" xfId="4241" xr:uid="{00000000-0005-0000-0000-0000D7110000}"/>
    <cellStyle name="Millares 25 8 3" xfId="4242" xr:uid="{00000000-0005-0000-0000-0000D8110000}"/>
    <cellStyle name="Millares 25 9" xfId="4243" xr:uid="{00000000-0005-0000-0000-0000D9110000}"/>
    <cellStyle name="Millares 26" xfId="4244" xr:uid="{00000000-0005-0000-0000-0000DA110000}"/>
    <cellStyle name="Millares 26 2" xfId="4245" xr:uid="{00000000-0005-0000-0000-0000DB110000}"/>
    <cellStyle name="Millares 26 3" xfId="4246" xr:uid="{00000000-0005-0000-0000-0000DC110000}"/>
    <cellStyle name="Millares 26 4" xfId="4247" xr:uid="{00000000-0005-0000-0000-0000DD110000}"/>
    <cellStyle name="Millares 26 5" xfId="4248" xr:uid="{00000000-0005-0000-0000-0000DE110000}"/>
    <cellStyle name="Millares 26 6" xfId="4249" xr:uid="{00000000-0005-0000-0000-0000DF110000}"/>
    <cellStyle name="Millares 26 7" xfId="4250" xr:uid="{00000000-0005-0000-0000-0000E0110000}"/>
    <cellStyle name="Millares 26 8" xfId="4251" xr:uid="{00000000-0005-0000-0000-0000E1110000}"/>
    <cellStyle name="Millares 26 9" xfId="4252" xr:uid="{00000000-0005-0000-0000-0000E2110000}"/>
    <cellStyle name="Millares 27" xfId="4253" xr:uid="{00000000-0005-0000-0000-0000E3110000}"/>
    <cellStyle name="Millares 27 10" xfId="4254" xr:uid="{00000000-0005-0000-0000-0000E4110000}"/>
    <cellStyle name="Millares 27 11" xfId="4255" xr:uid="{00000000-0005-0000-0000-0000E5110000}"/>
    <cellStyle name="Millares 27 12" xfId="4256" xr:uid="{00000000-0005-0000-0000-0000E6110000}"/>
    <cellStyle name="Millares 27 13" xfId="4257" xr:uid="{00000000-0005-0000-0000-0000E7110000}"/>
    <cellStyle name="Millares 27 2" xfId="4258" xr:uid="{00000000-0005-0000-0000-0000E8110000}"/>
    <cellStyle name="Millares 27 2 10" xfId="4259" xr:uid="{00000000-0005-0000-0000-0000E9110000}"/>
    <cellStyle name="Millares 27 2 11" xfId="4260" xr:uid="{00000000-0005-0000-0000-0000EA110000}"/>
    <cellStyle name="Millares 27 2 12" xfId="4261" xr:uid="{00000000-0005-0000-0000-0000EB110000}"/>
    <cellStyle name="Millares 27 2 13" xfId="4262" xr:uid="{00000000-0005-0000-0000-0000EC110000}"/>
    <cellStyle name="Millares 27 2 14" xfId="4263" xr:uid="{00000000-0005-0000-0000-0000ED110000}"/>
    <cellStyle name="Millares 27 2 15" xfId="4264" xr:uid="{00000000-0005-0000-0000-0000EE110000}"/>
    <cellStyle name="Millares 27 2 2" xfId="4265" xr:uid="{00000000-0005-0000-0000-0000EF110000}"/>
    <cellStyle name="Millares 27 2 2 2" xfId="4266" xr:uid="{00000000-0005-0000-0000-0000F0110000}"/>
    <cellStyle name="Millares 27 2 2 3" xfId="4267" xr:uid="{00000000-0005-0000-0000-0000F1110000}"/>
    <cellStyle name="Millares 27 2 2 4" xfId="4268" xr:uid="{00000000-0005-0000-0000-0000F2110000}"/>
    <cellStyle name="Millares 27 2 2 5" xfId="4269" xr:uid="{00000000-0005-0000-0000-0000F3110000}"/>
    <cellStyle name="Millares 27 2 2 6" xfId="4270" xr:uid="{00000000-0005-0000-0000-0000F4110000}"/>
    <cellStyle name="Millares 27 2 2 7" xfId="4271" xr:uid="{00000000-0005-0000-0000-0000F5110000}"/>
    <cellStyle name="Millares 27 2 3" xfId="4272" xr:uid="{00000000-0005-0000-0000-0000F6110000}"/>
    <cellStyle name="Millares 27 2 4" xfId="4273" xr:uid="{00000000-0005-0000-0000-0000F7110000}"/>
    <cellStyle name="Millares 27 2 5" xfId="4274" xr:uid="{00000000-0005-0000-0000-0000F8110000}"/>
    <cellStyle name="Millares 27 2 6" xfId="4275" xr:uid="{00000000-0005-0000-0000-0000F9110000}"/>
    <cellStyle name="Millares 27 2 7" xfId="4276" xr:uid="{00000000-0005-0000-0000-0000FA110000}"/>
    <cellStyle name="Millares 27 2 8" xfId="4277" xr:uid="{00000000-0005-0000-0000-0000FB110000}"/>
    <cellStyle name="Millares 27 2 9" xfId="4278" xr:uid="{00000000-0005-0000-0000-0000FC110000}"/>
    <cellStyle name="Millares 27 3" xfId="4279" xr:uid="{00000000-0005-0000-0000-0000FD110000}"/>
    <cellStyle name="Millares 27 3 2" xfId="4280" xr:uid="{00000000-0005-0000-0000-0000FE110000}"/>
    <cellStyle name="Millares 27 3 3" xfId="4281" xr:uid="{00000000-0005-0000-0000-0000FF110000}"/>
    <cellStyle name="Millares 27 3 4" xfId="4282" xr:uid="{00000000-0005-0000-0000-000000120000}"/>
    <cellStyle name="Millares 27 4" xfId="4283" xr:uid="{00000000-0005-0000-0000-000001120000}"/>
    <cellStyle name="Millares 27 5" xfId="4284" xr:uid="{00000000-0005-0000-0000-000002120000}"/>
    <cellStyle name="Millares 27 6" xfId="4285" xr:uid="{00000000-0005-0000-0000-000003120000}"/>
    <cellStyle name="Millares 27 7" xfId="4286" xr:uid="{00000000-0005-0000-0000-000004120000}"/>
    <cellStyle name="Millares 27 8" xfId="4287" xr:uid="{00000000-0005-0000-0000-000005120000}"/>
    <cellStyle name="Millares 27 9" xfId="4288" xr:uid="{00000000-0005-0000-0000-000006120000}"/>
    <cellStyle name="Millares 28" xfId="4289" xr:uid="{00000000-0005-0000-0000-000007120000}"/>
    <cellStyle name="Millares 28 2" xfId="4290" xr:uid="{00000000-0005-0000-0000-000008120000}"/>
    <cellStyle name="Millares 28 3" xfId="4291" xr:uid="{00000000-0005-0000-0000-000009120000}"/>
    <cellStyle name="Millares 28 4" xfId="4292" xr:uid="{00000000-0005-0000-0000-00000A120000}"/>
    <cellStyle name="Millares 28 5" xfId="4293" xr:uid="{00000000-0005-0000-0000-00000B120000}"/>
    <cellStyle name="Millares 29" xfId="4294" xr:uid="{00000000-0005-0000-0000-00000C120000}"/>
    <cellStyle name="Millares 29 2" xfId="4295" xr:uid="{00000000-0005-0000-0000-00000D120000}"/>
    <cellStyle name="Millares 29 2 2" xfId="4296" xr:uid="{00000000-0005-0000-0000-00000E120000}"/>
    <cellStyle name="Millares 29 2 3" xfId="4297" xr:uid="{00000000-0005-0000-0000-00000F120000}"/>
    <cellStyle name="Millares 29 2 4" xfId="4298" xr:uid="{00000000-0005-0000-0000-000010120000}"/>
    <cellStyle name="Millares 29 3" xfId="4299" xr:uid="{00000000-0005-0000-0000-000011120000}"/>
    <cellStyle name="Millares 29 4" xfId="4300" xr:uid="{00000000-0005-0000-0000-000012120000}"/>
    <cellStyle name="Millares 29 5" xfId="4301" xr:uid="{00000000-0005-0000-0000-000013120000}"/>
    <cellStyle name="Millares 29 6" xfId="4302" xr:uid="{00000000-0005-0000-0000-000014120000}"/>
    <cellStyle name="Millares 29 7" xfId="4303" xr:uid="{00000000-0005-0000-0000-000015120000}"/>
    <cellStyle name="Millares 29 8" xfId="4304" xr:uid="{00000000-0005-0000-0000-000016120000}"/>
    <cellStyle name="Millares 3" xfId="3" xr:uid="{00000000-0005-0000-0000-000017120000}"/>
    <cellStyle name="Millares 3 10" xfId="4306" xr:uid="{00000000-0005-0000-0000-000018120000}"/>
    <cellStyle name="Millares 3 11" xfId="4307" xr:uid="{00000000-0005-0000-0000-000019120000}"/>
    <cellStyle name="Millares 3 12" xfId="4308" xr:uid="{00000000-0005-0000-0000-00001A120000}"/>
    <cellStyle name="Millares 3 13" xfId="4309" xr:uid="{00000000-0005-0000-0000-00001B120000}"/>
    <cellStyle name="Millares 3 14" xfId="4310" xr:uid="{00000000-0005-0000-0000-00001C120000}"/>
    <cellStyle name="Millares 3 15" xfId="4311" xr:uid="{00000000-0005-0000-0000-00001D120000}"/>
    <cellStyle name="Millares 3 16" xfId="4312" xr:uid="{00000000-0005-0000-0000-00001E120000}"/>
    <cellStyle name="Millares 3 17" xfId="4313" xr:uid="{00000000-0005-0000-0000-00001F120000}"/>
    <cellStyle name="Millares 3 18" xfId="4314" xr:uid="{00000000-0005-0000-0000-000020120000}"/>
    <cellStyle name="Millares 3 19" xfId="4315" xr:uid="{00000000-0005-0000-0000-000021120000}"/>
    <cellStyle name="Millares 3 2" xfId="57" xr:uid="{00000000-0005-0000-0000-000022120000}"/>
    <cellStyle name="Millares 3 2 10" xfId="4317" xr:uid="{00000000-0005-0000-0000-000023120000}"/>
    <cellStyle name="Millares 3 2 10 2" xfId="4318" xr:uid="{00000000-0005-0000-0000-000024120000}"/>
    <cellStyle name="Millares 3 2 11" xfId="4319" xr:uid="{00000000-0005-0000-0000-000025120000}"/>
    <cellStyle name="Millares 3 2 11 2" xfId="4320" xr:uid="{00000000-0005-0000-0000-000026120000}"/>
    <cellStyle name="Millares 3 2 12" xfId="4321" xr:uid="{00000000-0005-0000-0000-000027120000}"/>
    <cellStyle name="Millares 3 2 13" xfId="4322" xr:uid="{00000000-0005-0000-0000-000028120000}"/>
    <cellStyle name="Millares 3 2 14" xfId="4323" xr:uid="{00000000-0005-0000-0000-000029120000}"/>
    <cellStyle name="Millares 3 2 15" xfId="4324" xr:uid="{00000000-0005-0000-0000-00002A120000}"/>
    <cellStyle name="Millares 3 2 16" xfId="4325" xr:uid="{00000000-0005-0000-0000-00002B120000}"/>
    <cellStyle name="Millares 3 2 17" xfId="14808" xr:uid="{00000000-0005-0000-0000-00002C120000}"/>
    <cellStyle name="Millares 3 2 18" xfId="17839" xr:uid="{00000000-0005-0000-0000-00002D120000}"/>
    <cellStyle name="Millares 3 2 19" xfId="15064" xr:uid="{00000000-0005-0000-0000-00002E120000}"/>
    <cellStyle name="Millares 3 2 2" xfId="145" xr:uid="{00000000-0005-0000-0000-00002F120000}"/>
    <cellStyle name="Millares 3 2 2 2" xfId="4327" xr:uid="{00000000-0005-0000-0000-000030120000}"/>
    <cellStyle name="Millares 3 2 2 3" xfId="15063" xr:uid="{00000000-0005-0000-0000-000031120000}"/>
    <cellStyle name="Millares 3 2 2 4" xfId="15113" xr:uid="{00000000-0005-0000-0000-000032120000}"/>
    <cellStyle name="Millares 3 2 2 5" xfId="4326" xr:uid="{00000000-0005-0000-0000-000033120000}"/>
    <cellStyle name="Millares 3 2 20" xfId="4316" xr:uid="{00000000-0005-0000-0000-000034120000}"/>
    <cellStyle name="Millares 3 2 3" xfId="192" xr:uid="{00000000-0005-0000-0000-000035120000}"/>
    <cellStyle name="Millares 3 2 3 2" xfId="4329" xr:uid="{00000000-0005-0000-0000-000036120000}"/>
    <cellStyle name="Millares 3 2 3 3" xfId="18123" xr:uid="{00000000-0005-0000-0000-000037120000}"/>
    <cellStyle name="Millares 3 2 3 4" xfId="4328" xr:uid="{00000000-0005-0000-0000-000038120000}"/>
    <cellStyle name="Millares 3 2 4" xfId="4330" xr:uid="{00000000-0005-0000-0000-000039120000}"/>
    <cellStyle name="Millares 3 2 4 2" xfId="4331" xr:uid="{00000000-0005-0000-0000-00003A120000}"/>
    <cellStyle name="Millares 3 2 5" xfId="4332" xr:uid="{00000000-0005-0000-0000-00003B120000}"/>
    <cellStyle name="Millares 3 2 5 2" xfId="4333" xr:uid="{00000000-0005-0000-0000-00003C120000}"/>
    <cellStyle name="Millares 3 2 6" xfId="4334" xr:uid="{00000000-0005-0000-0000-00003D120000}"/>
    <cellStyle name="Millares 3 2 6 2" xfId="4335" xr:uid="{00000000-0005-0000-0000-00003E120000}"/>
    <cellStyle name="Millares 3 2 7" xfId="4336" xr:uid="{00000000-0005-0000-0000-00003F120000}"/>
    <cellStyle name="Millares 3 2 7 2" xfId="4337" xr:uid="{00000000-0005-0000-0000-000040120000}"/>
    <cellStyle name="Millares 3 2 8" xfId="4338" xr:uid="{00000000-0005-0000-0000-000041120000}"/>
    <cellStyle name="Millares 3 2 8 2" xfId="4339" xr:uid="{00000000-0005-0000-0000-000042120000}"/>
    <cellStyle name="Millares 3 2 9" xfId="4340" xr:uid="{00000000-0005-0000-0000-000043120000}"/>
    <cellStyle name="Millares 3 2 9 2" xfId="4341" xr:uid="{00000000-0005-0000-0000-000044120000}"/>
    <cellStyle name="Millares 3 20" xfId="4342" xr:uid="{00000000-0005-0000-0000-000045120000}"/>
    <cellStyle name="Millares 3 21" xfId="4343" xr:uid="{00000000-0005-0000-0000-000046120000}"/>
    <cellStyle name="Millares 3 22" xfId="4344" xr:uid="{00000000-0005-0000-0000-000047120000}"/>
    <cellStyle name="Millares 3 23" xfId="4345" xr:uid="{00000000-0005-0000-0000-000048120000}"/>
    <cellStyle name="Millares 3 24" xfId="4346" xr:uid="{00000000-0005-0000-0000-000049120000}"/>
    <cellStyle name="Millares 3 24 2" xfId="4347" xr:uid="{00000000-0005-0000-0000-00004A120000}"/>
    <cellStyle name="Millares 3 24 3" xfId="4348" xr:uid="{00000000-0005-0000-0000-00004B120000}"/>
    <cellStyle name="Millares 3 24 4" xfId="4349" xr:uid="{00000000-0005-0000-0000-00004C120000}"/>
    <cellStyle name="Millares 3 25" xfId="4350" xr:uid="{00000000-0005-0000-0000-00004D120000}"/>
    <cellStyle name="Millares 3 26" xfId="4351" xr:uid="{00000000-0005-0000-0000-00004E120000}"/>
    <cellStyle name="Millares 3 27" xfId="4352" xr:uid="{00000000-0005-0000-0000-00004F120000}"/>
    <cellStyle name="Millares 3 28" xfId="4353" xr:uid="{00000000-0005-0000-0000-000050120000}"/>
    <cellStyle name="Millares 3 29" xfId="4354" xr:uid="{00000000-0005-0000-0000-000051120000}"/>
    <cellStyle name="Millares 3 3" xfId="144" xr:uid="{00000000-0005-0000-0000-000052120000}"/>
    <cellStyle name="Millares 3 3 10" xfId="4356" xr:uid="{00000000-0005-0000-0000-000053120000}"/>
    <cellStyle name="Millares 3 3 11" xfId="4357" xr:uid="{00000000-0005-0000-0000-000054120000}"/>
    <cellStyle name="Millares 3 3 12" xfId="4358" xr:uid="{00000000-0005-0000-0000-000055120000}"/>
    <cellStyle name="Millares 3 3 13" xfId="4359" xr:uid="{00000000-0005-0000-0000-000056120000}"/>
    <cellStyle name="Millares 3 3 13 2" xfId="4360" xr:uid="{00000000-0005-0000-0000-000057120000}"/>
    <cellStyle name="Millares 3 3 13 3" xfId="4361" xr:uid="{00000000-0005-0000-0000-000058120000}"/>
    <cellStyle name="Millares 3 3 13 4" xfId="4362" xr:uid="{00000000-0005-0000-0000-000059120000}"/>
    <cellStyle name="Millares 3 3 13 5" xfId="4363" xr:uid="{00000000-0005-0000-0000-00005A120000}"/>
    <cellStyle name="Millares 3 3 13 6" xfId="4364" xr:uid="{00000000-0005-0000-0000-00005B120000}"/>
    <cellStyle name="Millares 3 3 14" xfId="4365" xr:uid="{00000000-0005-0000-0000-00005C120000}"/>
    <cellStyle name="Millares 3 3 15" xfId="4366" xr:uid="{00000000-0005-0000-0000-00005D120000}"/>
    <cellStyle name="Millares 3 3 16" xfId="4367" xr:uid="{00000000-0005-0000-0000-00005E120000}"/>
    <cellStyle name="Millares 3 3 17" xfId="4368" xr:uid="{00000000-0005-0000-0000-00005F120000}"/>
    <cellStyle name="Millares 3 3 18" xfId="4369" xr:uid="{00000000-0005-0000-0000-000060120000}"/>
    <cellStyle name="Millares 3 3 19" xfId="4370" xr:uid="{00000000-0005-0000-0000-000061120000}"/>
    <cellStyle name="Millares 3 3 19 2" xfId="4371" xr:uid="{00000000-0005-0000-0000-000062120000}"/>
    <cellStyle name="Millares 3 3 19 3" xfId="4372" xr:uid="{00000000-0005-0000-0000-000063120000}"/>
    <cellStyle name="Millares 3 3 19 4" xfId="4373" xr:uid="{00000000-0005-0000-0000-000064120000}"/>
    <cellStyle name="Millares 3 3 2" xfId="171" xr:uid="{00000000-0005-0000-0000-000065120000}"/>
    <cellStyle name="Millares 3 3 2 10" xfId="4375" xr:uid="{00000000-0005-0000-0000-000066120000}"/>
    <cellStyle name="Millares 3 3 2 11" xfId="4376" xr:uid="{00000000-0005-0000-0000-000067120000}"/>
    <cellStyle name="Millares 3 3 2 11 2" xfId="4377" xr:uid="{00000000-0005-0000-0000-000068120000}"/>
    <cellStyle name="Millares 3 3 2 11 3" xfId="4378" xr:uid="{00000000-0005-0000-0000-000069120000}"/>
    <cellStyle name="Millares 3 3 2 11 4" xfId="4379" xr:uid="{00000000-0005-0000-0000-00006A120000}"/>
    <cellStyle name="Millares 3 3 2 11 5" xfId="4380" xr:uid="{00000000-0005-0000-0000-00006B120000}"/>
    <cellStyle name="Millares 3 3 2 11 6" xfId="4381" xr:uid="{00000000-0005-0000-0000-00006C120000}"/>
    <cellStyle name="Millares 3 3 2 12" xfId="4382" xr:uid="{00000000-0005-0000-0000-00006D120000}"/>
    <cellStyle name="Millares 3 3 2 13" xfId="4383" xr:uid="{00000000-0005-0000-0000-00006E120000}"/>
    <cellStyle name="Millares 3 3 2 14" xfId="4384" xr:uid="{00000000-0005-0000-0000-00006F120000}"/>
    <cellStyle name="Millares 3 3 2 15" xfId="4385" xr:uid="{00000000-0005-0000-0000-000070120000}"/>
    <cellStyle name="Millares 3 3 2 16" xfId="4386" xr:uid="{00000000-0005-0000-0000-000071120000}"/>
    <cellStyle name="Millares 3 3 2 17" xfId="4387" xr:uid="{00000000-0005-0000-0000-000072120000}"/>
    <cellStyle name="Millares 3 3 2 17 10" xfId="4388" xr:uid="{00000000-0005-0000-0000-000073120000}"/>
    <cellStyle name="Millares 3 3 2 17 11" xfId="4389" xr:uid="{00000000-0005-0000-0000-000074120000}"/>
    <cellStyle name="Millares 3 3 2 17 12" xfId="4390" xr:uid="{00000000-0005-0000-0000-000075120000}"/>
    <cellStyle name="Millares 3 3 2 17 13" xfId="4391" xr:uid="{00000000-0005-0000-0000-000076120000}"/>
    <cellStyle name="Millares 3 3 2 17 14" xfId="4392" xr:uid="{00000000-0005-0000-0000-000077120000}"/>
    <cellStyle name="Millares 3 3 2 17 15" xfId="4393" xr:uid="{00000000-0005-0000-0000-000078120000}"/>
    <cellStyle name="Millares 3 3 2 17 16" xfId="4394" xr:uid="{00000000-0005-0000-0000-000079120000}"/>
    <cellStyle name="Millares 3 3 2 17 17" xfId="4395" xr:uid="{00000000-0005-0000-0000-00007A120000}"/>
    <cellStyle name="Millares 3 3 2 17 18" xfId="4396" xr:uid="{00000000-0005-0000-0000-00007B120000}"/>
    <cellStyle name="Millares 3 3 2 17 19" xfId="4397" xr:uid="{00000000-0005-0000-0000-00007C120000}"/>
    <cellStyle name="Millares 3 3 2 17 2" xfId="4398" xr:uid="{00000000-0005-0000-0000-00007D120000}"/>
    <cellStyle name="Millares 3 3 2 17 20" xfId="4399" xr:uid="{00000000-0005-0000-0000-00007E120000}"/>
    <cellStyle name="Millares 3 3 2 17 21" xfId="4400" xr:uid="{00000000-0005-0000-0000-00007F120000}"/>
    <cellStyle name="Millares 3 3 2 17 22" xfId="4401" xr:uid="{00000000-0005-0000-0000-000080120000}"/>
    <cellStyle name="Millares 3 3 2 17 23" xfId="4402" xr:uid="{00000000-0005-0000-0000-000081120000}"/>
    <cellStyle name="Millares 3 3 2 17 24" xfId="4403" xr:uid="{00000000-0005-0000-0000-000082120000}"/>
    <cellStyle name="Millares 3 3 2 17 25" xfId="4404" xr:uid="{00000000-0005-0000-0000-000083120000}"/>
    <cellStyle name="Millares 3 3 2 17 26" xfId="4405" xr:uid="{00000000-0005-0000-0000-000084120000}"/>
    <cellStyle name="Millares 3 3 2 17 27" xfId="4406" xr:uid="{00000000-0005-0000-0000-000085120000}"/>
    <cellStyle name="Millares 3 3 2 17 28" xfId="4407" xr:uid="{00000000-0005-0000-0000-000086120000}"/>
    <cellStyle name="Millares 3 3 2 17 29" xfId="4408" xr:uid="{00000000-0005-0000-0000-000087120000}"/>
    <cellStyle name="Millares 3 3 2 17 3" xfId="4409" xr:uid="{00000000-0005-0000-0000-000088120000}"/>
    <cellStyle name="Millares 3 3 2 17 30" xfId="4410" xr:uid="{00000000-0005-0000-0000-000089120000}"/>
    <cellStyle name="Millares 3 3 2 17 31" xfId="4411" xr:uid="{00000000-0005-0000-0000-00008A120000}"/>
    <cellStyle name="Millares 3 3 2 17 32" xfId="4412" xr:uid="{00000000-0005-0000-0000-00008B120000}"/>
    <cellStyle name="Millares 3 3 2 17 33" xfId="4413" xr:uid="{00000000-0005-0000-0000-00008C120000}"/>
    <cellStyle name="Millares 3 3 2 17 34" xfId="4414" xr:uid="{00000000-0005-0000-0000-00008D120000}"/>
    <cellStyle name="Millares 3 3 2 17 35" xfId="4415" xr:uid="{00000000-0005-0000-0000-00008E120000}"/>
    <cellStyle name="Millares 3 3 2 17 4" xfId="4416" xr:uid="{00000000-0005-0000-0000-00008F120000}"/>
    <cellStyle name="Millares 3 3 2 17 5" xfId="4417" xr:uid="{00000000-0005-0000-0000-000090120000}"/>
    <cellStyle name="Millares 3 3 2 17 6" xfId="4418" xr:uid="{00000000-0005-0000-0000-000091120000}"/>
    <cellStyle name="Millares 3 3 2 17 7" xfId="4419" xr:uid="{00000000-0005-0000-0000-000092120000}"/>
    <cellStyle name="Millares 3 3 2 17 8" xfId="4420" xr:uid="{00000000-0005-0000-0000-000093120000}"/>
    <cellStyle name="Millares 3 3 2 17 9" xfId="4421" xr:uid="{00000000-0005-0000-0000-000094120000}"/>
    <cellStyle name="Millares 3 3 2 18" xfId="4422" xr:uid="{00000000-0005-0000-0000-000095120000}"/>
    <cellStyle name="Millares 3 3 2 19" xfId="4423" xr:uid="{00000000-0005-0000-0000-000096120000}"/>
    <cellStyle name="Millares 3 3 2 2" xfId="4424" xr:uid="{00000000-0005-0000-0000-000097120000}"/>
    <cellStyle name="Millares 3 3 2 2 10" xfId="4425" xr:uid="{00000000-0005-0000-0000-000098120000}"/>
    <cellStyle name="Millares 3 3 2 2 11" xfId="4426" xr:uid="{00000000-0005-0000-0000-000099120000}"/>
    <cellStyle name="Millares 3 3 2 2 2" xfId="4427" xr:uid="{00000000-0005-0000-0000-00009A120000}"/>
    <cellStyle name="Millares 3 3 2 2 2 2" xfId="4428" xr:uid="{00000000-0005-0000-0000-00009B120000}"/>
    <cellStyle name="Millares 3 3 2 2 2 3" xfId="4429" xr:uid="{00000000-0005-0000-0000-00009C120000}"/>
    <cellStyle name="Millares 3 3 2 2 2 4" xfId="4430" xr:uid="{00000000-0005-0000-0000-00009D120000}"/>
    <cellStyle name="Millares 3 3 2 2 2 5" xfId="4431" xr:uid="{00000000-0005-0000-0000-00009E120000}"/>
    <cellStyle name="Millares 3 3 2 2 2 6" xfId="4432" xr:uid="{00000000-0005-0000-0000-00009F120000}"/>
    <cellStyle name="Millares 3 3 2 2 3" xfId="4433" xr:uid="{00000000-0005-0000-0000-0000A0120000}"/>
    <cellStyle name="Millares 3 3 2 2 4" xfId="4434" xr:uid="{00000000-0005-0000-0000-0000A1120000}"/>
    <cellStyle name="Millares 3 3 2 2 5" xfId="4435" xr:uid="{00000000-0005-0000-0000-0000A2120000}"/>
    <cellStyle name="Millares 3 3 2 2 6" xfId="4436" xr:uid="{00000000-0005-0000-0000-0000A3120000}"/>
    <cellStyle name="Millares 3 3 2 2 7" xfId="4437" xr:uid="{00000000-0005-0000-0000-0000A4120000}"/>
    <cellStyle name="Millares 3 3 2 2 8" xfId="4438" xr:uid="{00000000-0005-0000-0000-0000A5120000}"/>
    <cellStyle name="Millares 3 3 2 2 9" xfId="4439" xr:uid="{00000000-0005-0000-0000-0000A6120000}"/>
    <cellStyle name="Millares 3 3 2 20" xfId="4440" xr:uid="{00000000-0005-0000-0000-0000A7120000}"/>
    <cellStyle name="Millares 3 3 2 21" xfId="4374" xr:uid="{00000000-0005-0000-0000-0000A8120000}"/>
    <cellStyle name="Millares 3 3 2 3" xfId="4441" xr:uid="{00000000-0005-0000-0000-0000A9120000}"/>
    <cellStyle name="Millares 3 3 2 4" xfId="4442" xr:uid="{00000000-0005-0000-0000-0000AA120000}"/>
    <cellStyle name="Millares 3 3 2 5" xfId="4443" xr:uid="{00000000-0005-0000-0000-0000AB120000}"/>
    <cellStyle name="Millares 3 3 2 6" xfId="4444" xr:uid="{00000000-0005-0000-0000-0000AC120000}"/>
    <cellStyle name="Millares 3 3 2 7" xfId="4445" xr:uid="{00000000-0005-0000-0000-0000AD120000}"/>
    <cellStyle name="Millares 3 3 2 8" xfId="4446" xr:uid="{00000000-0005-0000-0000-0000AE120000}"/>
    <cellStyle name="Millares 3 3 2 9" xfId="4447" xr:uid="{00000000-0005-0000-0000-0000AF120000}"/>
    <cellStyle name="Millares 3 3 20" xfId="4448" xr:uid="{00000000-0005-0000-0000-0000B0120000}"/>
    <cellStyle name="Millares 3 3 21" xfId="4449" xr:uid="{00000000-0005-0000-0000-0000B1120000}"/>
    <cellStyle name="Millares 3 3 22" xfId="4450" xr:uid="{00000000-0005-0000-0000-0000B2120000}"/>
    <cellStyle name="Millares 3 3 23" xfId="14816" xr:uid="{00000000-0005-0000-0000-0000B3120000}"/>
    <cellStyle name="Millares 3 3 24" xfId="15062" xr:uid="{00000000-0005-0000-0000-0000B4120000}"/>
    <cellStyle name="Millares 3 3 25" xfId="15156" xr:uid="{00000000-0005-0000-0000-0000B5120000}"/>
    <cellStyle name="Millares 3 3 26" xfId="4355" xr:uid="{00000000-0005-0000-0000-0000B6120000}"/>
    <cellStyle name="Millares 3 3 3" xfId="4451" xr:uid="{00000000-0005-0000-0000-0000B7120000}"/>
    <cellStyle name="Millares 3 3 3 10" xfId="4452" xr:uid="{00000000-0005-0000-0000-0000B8120000}"/>
    <cellStyle name="Millares 3 3 3 11" xfId="4453" xr:uid="{00000000-0005-0000-0000-0000B9120000}"/>
    <cellStyle name="Millares 3 3 3 12" xfId="4454" xr:uid="{00000000-0005-0000-0000-0000BA120000}"/>
    <cellStyle name="Millares 3 3 3 13" xfId="4455" xr:uid="{00000000-0005-0000-0000-0000BB120000}"/>
    <cellStyle name="Millares 3 3 3 14" xfId="4456" xr:uid="{00000000-0005-0000-0000-0000BC120000}"/>
    <cellStyle name="Millares 3 3 3 15" xfId="4457" xr:uid="{00000000-0005-0000-0000-0000BD120000}"/>
    <cellStyle name="Millares 3 3 3 16" xfId="4458" xr:uid="{00000000-0005-0000-0000-0000BE120000}"/>
    <cellStyle name="Millares 3 3 3 16 10" xfId="4459" xr:uid="{00000000-0005-0000-0000-0000BF120000}"/>
    <cellStyle name="Millares 3 3 3 16 11" xfId="4460" xr:uid="{00000000-0005-0000-0000-0000C0120000}"/>
    <cellStyle name="Millares 3 3 3 16 12" xfId="4461" xr:uid="{00000000-0005-0000-0000-0000C1120000}"/>
    <cellStyle name="Millares 3 3 3 16 13" xfId="4462" xr:uid="{00000000-0005-0000-0000-0000C2120000}"/>
    <cellStyle name="Millares 3 3 3 16 14" xfId="4463" xr:uid="{00000000-0005-0000-0000-0000C3120000}"/>
    <cellStyle name="Millares 3 3 3 16 15" xfId="4464" xr:uid="{00000000-0005-0000-0000-0000C4120000}"/>
    <cellStyle name="Millares 3 3 3 16 16" xfId="4465" xr:uid="{00000000-0005-0000-0000-0000C5120000}"/>
    <cellStyle name="Millares 3 3 3 16 17" xfId="4466" xr:uid="{00000000-0005-0000-0000-0000C6120000}"/>
    <cellStyle name="Millares 3 3 3 16 18" xfId="4467" xr:uid="{00000000-0005-0000-0000-0000C7120000}"/>
    <cellStyle name="Millares 3 3 3 16 19" xfId="4468" xr:uid="{00000000-0005-0000-0000-0000C8120000}"/>
    <cellStyle name="Millares 3 3 3 16 2" xfId="4469" xr:uid="{00000000-0005-0000-0000-0000C9120000}"/>
    <cellStyle name="Millares 3 3 3 16 20" xfId="4470" xr:uid="{00000000-0005-0000-0000-0000CA120000}"/>
    <cellStyle name="Millares 3 3 3 16 21" xfId="4471" xr:uid="{00000000-0005-0000-0000-0000CB120000}"/>
    <cellStyle name="Millares 3 3 3 16 22" xfId="4472" xr:uid="{00000000-0005-0000-0000-0000CC120000}"/>
    <cellStyle name="Millares 3 3 3 16 23" xfId="4473" xr:uid="{00000000-0005-0000-0000-0000CD120000}"/>
    <cellStyle name="Millares 3 3 3 16 24" xfId="4474" xr:uid="{00000000-0005-0000-0000-0000CE120000}"/>
    <cellStyle name="Millares 3 3 3 16 25" xfId="4475" xr:uid="{00000000-0005-0000-0000-0000CF120000}"/>
    <cellStyle name="Millares 3 3 3 16 26" xfId="4476" xr:uid="{00000000-0005-0000-0000-0000D0120000}"/>
    <cellStyle name="Millares 3 3 3 16 27" xfId="4477" xr:uid="{00000000-0005-0000-0000-0000D1120000}"/>
    <cellStyle name="Millares 3 3 3 16 28" xfId="4478" xr:uid="{00000000-0005-0000-0000-0000D2120000}"/>
    <cellStyle name="Millares 3 3 3 16 29" xfId="4479" xr:uid="{00000000-0005-0000-0000-0000D3120000}"/>
    <cellStyle name="Millares 3 3 3 16 3" xfId="4480" xr:uid="{00000000-0005-0000-0000-0000D4120000}"/>
    <cellStyle name="Millares 3 3 3 16 30" xfId="4481" xr:uid="{00000000-0005-0000-0000-0000D5120000}"/>
    <cellStyle name="Millares 3 3 3 16 31" xfId="4482" xr:uid="{00000000-0005-0000-0000-0000D6120000}"/>
    <cellStyle name="Millares 3 3 3 16 32" xfId="4483" xr:uid="{00000000-0005-0000-0000-0000D7120000}"/>
    <cellStyle name="Millares 3 3 3 16 33" xfId="4484" xr:uid="{00000000-0005-0000-0000-0000D8120000}"/>
    <cellStyle name="Millares 3 3 3 16 34" xfId="4485" xr:uid="{00000000-0005-0000-0000-0000D9120000}"/>
    <cellStyle name="Millares 3 3 3 16 35" xfId="4486" xr:uid="{00000000-0005-0000-0000-0000DA120000}"/>
    <cellStyle name="Millares 3 3 3 16 4" xfId="4487" xr:uid="{00000000-0005-0000-0000-0000DB120000}"/>
    <cellStyle name="Millares 3 3 3 16 5" xfId="4488" xr:uid="{00000000-0005-0000-0000-0000DC120000}"/>
    <cellStyle name="Millares 3 3 3 16 6" xfId="4489" xr:uid="{00000000-0005-0000-0000-0000DD120000}"/>
    <cellStyle name="Millares 3 3 3 16 7" xfId="4490" xr:uid="{00000000-0005-0000-0000-0000DE120000}"/>
    <cellStyle name="Millares 3 3 3 16 8" xfId="4491" xr:uid="{00000000-0005-0000-0000-0000DF120000}"/>
    <cellStyle name="Millares 3 3 3 16 9" xfId="4492" xr:uid="{00000000-0005-0000-0000-0000E0120000}"/>
    <cellStyle name="Millares 3 3 3 17" xfId="4493" xr:uid="{00000000-0005-0000-0000-0000E1120000}"/>
    <cellStyle name="Millares 3 3 3 18" xfId="4494" xr:uid="{00000000-0005-0000-0000-0000E2120000}"/>
    <cellStyle name="Millares 3 3 3 2" xfId="4495" xr:uid="{00000000-0005-0000-0000-0000E3120000}"/>
    <cellStyle name="Millares 3 3 3 2 2" xfId="4496" xr:uid="{00000000-0005-0000-0000-0000E4120000}"/>
    <cellStyle name="Millares 3 3 3 2 3" xfId="4497" xr:uid="{00000000-0005-0000-0000-0000E5120000}"/>
    <cellStyle name="Millares 3 3 3 2 4" xfId="4498" xr:uid="{00000000-0005-0000-0000-0000E6120000}"/>
    <cellStyle name="Millares 3 3 3 2 5" xfId="4499" xr:uid="{00000000-0005-0000-0000-0000E7120000}"/>
    <cellStyle name="Millares 3 3 3 2 6" xfId="4500" xr:uid="{00000000-0005-0000-0000-0000E8120000}"/>
    <cellStyle name="Millares 3 3 3 2 7" xfId="4501" xr:uid="{00000000-0005-0000-0000-0000E9120000}"/>
    <cellStyle name="Millares 3 3 3 3" xfId="4502" xr:uid="{00000000-0005-0000-0000-0000EA120000}"/>
    <cellStyle name="Millares 3 3 3 4" xfId="4503" xr:uid="{00000000-0005-0000-0000-0000EB120000}"/>
    <cellStyle name="Millares 3 3 3 5" xfId="4504" xr:uid="{00000000-0005-0000-0000-0000EC120000}"/>
    <cellStyle name="Millares 3 3 3 6" xfId="4505" xr:uid="{00000000-0005-0000-0000-0000ED120000}"/>
    <cellStyle name="Millares 3 3 3 7" xfId="4506" xr:uid="{00000000-0005-0000-0000-0000EE120000}"/>
    <cellStyle name="Millares 3 3 3 8" xfId="4507" xr:uid="{00000000-0005-0000-0000-0000EF120000}"/>
    <cellStyle name="Millares 3 3 3 9" xfId="4508" xr:uid="{00000000-0005-0000-0000-0000F0120000}"/>
    <cellStyle name="Millares 3 3 4" xfId="4509" xr:uid="{00000000-0005-0000-0000-0000F1120000}"/>
    <cellStyle name="Millares 3 3 4 10" xfId="4510" xr:uid="{00000000-0005-0000-0000-0000F2120000}"/>
    <cellStyle name="Millares 3 3 4 11" xfId="4511" xr:uid="{00000000-0005-0000-0000-0000F3120000}"/>
    <cellStyle name="Millares 3 3 4 12" xfId="4512" xr:uid="{00000000-0005-0000-0000-0000F4120000}"/>
    <cellStyle name="Millares 3 3 4 13" xfId="4513" xr:uid="{00000000-0005-0000-0000-0000F5120000}"/>
    <cellStyle name="Millares 3 3 4 14" xfId="4514" xr:uid="{00000000-0005-0000-0000-0000F6120000}"/>
    <cellStyle name="Millares 3 3 4 15" xfId="4515" xr:uid="{00000000-0005-0000-0000-0000F7120000}"/>
    <cellStyle name="Millares 3 3 4 16" xfId="4516" xr:uid="{00000000-0005-0000-0000-0000F8120000}"/>
    <cellStyle name="Millares 3 3 4 16 10" xfId="4517" xr:uid="{00000000-0005-0000-0000-0000F9120000}"/>
    <cellStyle name="Millares 3 3 4 16 11" xfId="4518" xr:uid="{00000000-0005-0000-0000-0000FA120000}"/>
    <cellStyle name="Millares 3 3 4 16 12" xfId="4519" xr:uid="{00000000-0005-0000-0000-0000FB120000}"/>
    <cellStyle name="Millares 3 3 4 16 13" xfId="4520" xr:uid="{00000000-0005-0000-0000-0000FC120000}"/>
    <cellStyle name="Millares 3 3 4 16 14" xfId="4521" xr:uid="{00000000-0005-0000-0000-0000FD120000}"/>
    <cellStyle name="Millares 3 3 4 16 15" xfId="4522" xr:uid="{00000000-0005-0000-0000-0000FE120000}"/>
    <cellStyle name="Millares 3 3 4 16 16" xfId="4523" xr:uid="{00000000-0005-0000-0000-0000FF120000}"/>
    <cellStyle name="Millares 3 3 4 16 17" xfId="4524" xr:uid="{00000000-0005-0000-0000-000000130000}"/>
    <cellStyle name="Millares 3 3 4 16 18" xfId="4525" xr:uid="{00000000-0005-0000-0000-000001130000}"/>
    <cellStyle name="Millares 3 3 4 16 19" xfId="4526" xr:uid="{00000000-0005-0000-0000-000002130000}"/>
    <cellStyle name="Millares 3 3 4 16 2" xfId="4527" xr:uid="{00000000-0005-0000-0000-000003130000}"/>
    <cellStyle name="Millares 3 3 4 16 20" xfId="4528" xr:uid="{00000000-0005-0000-0000-000004130000}"/>
    <cellStyle name="Millares 3 3 4 16 21" xfId="4529" xr:uid="{00000000-0005-0000-0000-000005130000}"/>
    <cellStyle name="Millares 3 3 4 16 22" xfId="4530" xr:uid="{00000000-0005-0000-0000-000006130000}"/>
    <cellStyle name="Millares 3 3 4 16 23" xfId="4531" xr:uid="{00000000-0005-0000-0000-000007130000}"/>
    <cellStyle name="Millares 3 3 4 16 24" xfId="4532" xr:uid="{00000000-0005-0000-0000-000008130000}"/>
    <cellStyle name="Millares 3 3 4 16 25" xfId="4533" xr:uid="{00000000-0005-0000-0000-000009130000}"/>
    <cellStyle name="Millares 3 3 4 16 26" xfId="4534" xr:uid="{00000000-0005-0000-0000-00000A130000}"/>
    <cellStyle name="Millares 3 3 4 16 27" xfId="4535" xr:uid="{00000000-0005-0000-0000-00000B130000}"/>
    <cellStyle name="Millares 3 3 4 16 28" xfId="4536" xr:uid="{00000000-0005-0000-0000-00000C130000}"/>
    <cellStyle name="Millares 3 3 4 16 29" xfId="4537" xr:uid="{00000000-0005-0000-0000-00000D130000}"/>
    <cellStyle name="Millares 3 3 4 16 3" xfId="4538" xr:uid="{00000000-0005-0000-0000-00000E130000}"/>
    <cellStyle name="Millares 3 3 4 16 30" xfId="4539" xr:uid="{00000000-0005-0000-0000-00000F130000}"/>
    <cellStyle name="Millares 3 3 4 16 31" xfId="4540" xr:uid="{00000000-0005-0000-0000-000010130000}"/>
    <cellStyle name="Millares 3 3 4 16 32" xfId="4541" xr:uid="{00000000-0005-0000-0000-000011130000}"/>
    <cellStyle name="Millares 3 3 4 16 33" xfId="4542" xr:uid="{00000000-0005-0000-0000-000012130000}"/>
    <cellStyle name="Millares 3 3 4 16 34" xfId="4543" xr:uid="{00000000-0005-0000-0000-000013130000}"/>
    <cellStyle name="Millares 3 3 4 16 35" xfId="4544" xr:uid="{00000000-0005-0000-0000-000014130000}"/>
    <cellStyle name="Millares 3 3 4 16 4" xfId="4545" xr:uid="{00000000-0005-0000-0000-000015130000}"/>
    <cellStyle name="Millares 3 3 4 16 5" xfId="4546" xr:uid="{00000000-0005-0000-0000-000016130000}"/>
    <cellStyle name="Millares 3 3 4 16 6" xfId="4547" xr:uid="{00000000-0005-0000-0000-000017130000}"/>
    <cellStyle name="Millares 3 3 4 16 7" xfId="4548" xr:uid="{00000000-0005-0000-0000-000018130000}"/>
    <cellStyle name="Millares 3 3 4 16 8" xfId="4549" xr:uid="{00000000-0005-0000-0000-000019130000}"/>
    <cellStyle name="Millares 3 3 4 16 9" xfId="4550" xr:uid="{00000000-0005-0000-0000-00001A130000}"/>
    <cellStyle name="Millares 3 3 4 17" xfId="4551" xr:uid="{00000000-0005-0000-0000-00001B130000}"/>
    <cellStyle name="Millares 3 3 4 18" xfId="4552" xr:uid="{00000000-0005-0000-0000-00001C130000}"/>
    <cellStyle name="Millares 3 3 4 2" xfId="4553" xr:uid="{00000000-0005-0000-0000-00001D130000}"/>
    <cellStyle name="Millares 3 3 4 2 2" xfId="4554" xr:uid="{00000000-0005-0000-0000-00001E130000}"/>
    <cellStyle name="Millares 3 3 4 2 3" xfId="4555" xr:uid="{00000000-0005-0000-0000-00001F130000}"/>
    <cellStyle name="Millares 3 3 4 2 4" xfId="4556" xr:uid="{00000000-0005-0000-0000-000020130000}"/>
    <cellStyle name="Millares 3 3 4 2 5" xfId="4557" xr:uid="{00000000-0005-0000-0000-000021130000}"/>
    <cellStyle name="Millares 3 3 4 2 6" xfId="4558" xr:uid="{00000000-0005-0000-0000-000022130000}"/>
    <cellStyle name="Millares 3 3 4 2 7" xfId="4559" xr:uid="{00000000-0005-0000-0000-000023130000}"/>
    <cellStyle name="Millares 3 3 4 3" xfId="4560" xr:uid="{00000000-0005-0000-0000-000024130000}"/>
    <cellStyle name="Millares 3 3 4 4" xfId="4561" xr:uid="{00000000-0005-0000-0000-000025130000}"/>
    <cellStyle name="Millares 3 3 4 5" xfId="4562" xr:uid="{00000000-0005-0000-0000-000026130000}"/>
    <cellStyle name="Millares 3 3 4 6" xfId="4563" xr:uid="{00000000-0005-0000-0000-000027130000}"/>
    <cellStyle name="Millares 3 3 4 7" xfId="4564" xr:uid="{00000000-0005-0000-0000-000028130000}"/>
    <cellStyle name="Millares 3 3 4 8" xfId="4565" xr:uid="{00000000-0005-0000-0000-000029130000}"/>
    <cellStyle name="Millares 3 3 4 9" xfId="4566" xr:uid="{00000000-0005-0000-0000-00002A130000}"/>
    <cellStyle name="Millares 3 3 5" xfId="4567" xr:uid="{00000000-0005-0000-0000-00002B130000}"/>
    <cellStyle name="Millares 3 3 5 10" xfId="4568" xr:uid="{00000000-0005-0000-0000-00002C130000}"/>
    <cellStyle name="Millares 3 3 5 11" xfId="4569" xr:uid="{00000000-0005-0000-0000-00002D130000}"/>
    <cellStyle name="Millares 3 3 5 2" xfId="4570" xr:uid="{00000000-0005-0000-0000-00002E130000}"/>
    <cellStyle name="Millares 3 3 5 2 2" xfId="4571" xr:uid="{00000000-0005-0000-0000-00002F130000}"/>
    <cellStyle name="Millares 3 3 5 2 3" xfId="4572" xr:uid="{00000000-0005-0000-0000-000030130000}"/>
    <cellStyle name="Millares 3 3 5 2 4" xfId="4573" xr:uid="{00000000-0005-0000-0000-000031130000}"/>
    <cellStyle name="Millares 3 3 5 2 5" xfId="4574" xr:uid="{00000000-0005-0000-0000-000032130000}"/>
    <cellStyle name="Millares 3 3 5 2 6" xfId="4575" xr:uid="{00000000-0005-0000-0000-000033130000}"/>
    <cellStyle name="Millares 3 3 5 3" xfId="4576" xr:uid="{00000000-0005-0000-0000-000034130000}"/>
    <cellStyle name="Millares 3 3 5 4" xfId="4577" xr:uid="{00000000-0005-0000-0000-000035130000}"/>
    <cellStyle name="Millares 3 3 5 5" xfId="4578" xr:uid="{00000000-0005-0000-0000-000036130000}"/>
    <cellStyle name="Millares 3 3 5 6" xfId="4579" xr:uid="{00000000-0005-0000-0000-000037130000}"/>
    <cellStyle name="Millares 3 3 5 7" xfId="4580" xr:uid="{00000000-0005-0000-0000-000038130000}"/>
    <cellStyle name="Millares 3 3 5 8" xfId="4581" xr:uid="{00000000-0005-0000-0000-000039130000}"/>
    <cellStyle name="Millares 3 3 5 9" xfId="4582" xr:uid="{00000000-0005-0000-0000-00003A130000}"/>
    <cellStyle name="Millares 3 3 6" xfId="4583" xr:uid="{00000000-0005-0000-0000-00003B130000}"/>
    <cellStyle name="Millares 3 3 7" xfId="4584" xr:uid="{00000000-0005-0000-0000-00003C130000}"/>
    <cellStyle name="Millares 3 3 8" xfId="4585" xr:uid="{00000000-0005-0000-0000-00003D130000}"/>
    <cellStyle name="Millares 3 3 9" xfId="4586" xr:uid="{00000000-0005-0000-0000-00003E130000}"/>
    <cellStyle name="Millares 3 30" xfId="4587" xr:uid="{00000000-0005-0000-0000-00003F130000}"/>
    <cellStyle name="Millares 3 31" xfId="4588" xr:uid="{00000000-0005-0000-0000-000040130000}"/>
    <cellStyle name="Millares 3 32" xfId="4589" xr:uid="{00000000-0005-0000-0000-000041130000}"/>
    <cellStyle name="Millares 3 33" xfId="4590" xr:uid="{00000000-0005-0000-0000-000042130000}"/>
    <cellStyle name="Millares 3 34" xfId="4591" xr:uid="{00000000-0005-0000-0000-000043130000}"/>
    <cellStyle name="Millares 3 35" xfId="4592" xr:uid="{00000000-0005-0000-0000-000044130000}"/>
    <cellStyle name="Millares 3 36" xfId="4593" xr:uid="{00000000-0005-0000-0000-000045130000}"/>
    <cellStyle name="Millares 3 37" xfId="4594" xr:uid="{00000000-0005-0000-0000-000046130000}"/>
    <cellStyle name="Millares 3 38" xfId="14807" xr:uid="{00000000-0005-0000-0000-000047130000}"/>
    <cellStyle name="Millares 3 39" xfId="14820" xr:uid="{00000000-0005-0000-0000-000048130000}"/>
    <cellStyle name="Millares 3 4" xfId="178" xr:uid="{00000000-0005-0000-0000-000049130000}"/>
    <cellStyle name="Millares 3 4 10" xfId="4596" xr:uid="{00000000-0005-0000-0000-00004A130000}"/>
    <cellStyle name="Millares 3 4 11" xfId="4597" xr:uid="{00000000-0005-0000-0000-00004B130000}"/>
    <cellStyle name="Millares 3 4 11 2" xfId="4598" xr:uid="{00000000-0005-0000-0000-00004C130000}"/>
    <cellStyle name="Millares 3 4 11 3" xfId="4599" xr:uid="{00000000-0005-0000-0000-00004D130000}"/>
    <cellStyle name="Millares 3 4 11 4" xfId="4600" xr:uid="{00000000-0005-0000-0000-00004E130000}"/>
    <cellStyle name="Millares 3 4 11 5" xfId="4601" xr:uid="{00000000-0005-0000-0000-00004F130000}"/>
    <cellStyle name="Millares 3 4 11 6" xfId="4602" xr:uid="{00000000-0005-0000-0000-000050130000}"/>
    <cellStyle name="Millares 3 4 12" xfId="4603" xr:uid="{00000000-0005-0000-0000-000051130000}"/>
    <cellStyle name="Millares 3 4 13" xfId="4604" xr:uid="{00000000-0005-0000-0000-000052130000}"/>
    <cellStyle name="Millares 3 4 14" xfId="4605" xr:uid="{00000000-0005-0000-0000-000053130000}"/>
    <cellStyle name="Millares 3 4 15" xfId="4606" xr:uid="{00000000-0005-0000-0000-000054130000}"/>
    <cellStyle name="Millares 3 4 16" xfId="4607" xr:uid="{00000000-0005-0000-0000-000055130000}"/>
    <cellStyle name="Millares 3 4 17" xfId="4608" xr:uid="{00000000-0005-0000-0000-000056130000}"/>
    <cellStyle name="Millares 3 4 17 2" xfId="4609" xr:uid="{00000000-0005-0000-0000-000057130000}"/>
    <cellStyle name="Millares 3 4 17 3" xfId="4610" xr:uid="{00000000-0005-0000-0000-000058130000}"/>
    <cellStyle name="Millares 3 4 17 4" xfId="4611" xr:uid="{00000000-0005-0000-0000-000059130000}"/>
    <cellStyle name="Millares 3 4 18" xfId="4612" xr:uid="{00000000-0005-0000-0000-00005A130000}"/>
    <cellStyle name="Millares 3 4 19" xfId="4613" xr:uid="{00000000-0005-0000-0000-00005B130000}"/>
    <cellStyle name="Millares 3 4 2" xfId="4614" xr:uid="{00000000-0005-0000-0000-00005C130000}"/>
    <cellStyle name="Millares 3 4 2 10" xfId="4615" xr:uid="{00000000-0005-0000-0000-00005D130000}"/>
    <cellStyle name="Millares 3 4 2 11" xfId="4616" xr:uid="{00000000-0005-0000-0000-00005E130000}"/>
    <cellStyle name="Millares 3 4 2 2" xfId="4617" xr:uid="{00000000-0005-0000-0000-00005F130000}"/>
    <cellStyle name="Millares 3 4 2 2 2" xfId="4618" xr:uid="{00000000-0005-0000-0000-000060130000}"/>
    <cellStyle name="Millares 3 4 2 2 3" xfId="4619" xr:uid="{00000000-0005-0000-0000-000061130000}"/>
    <cellStyle name="Millares 3 4 2 2 4" xfId="4620" xr:uid="{00000000-0005-0000-0000-000062130000}"/>
    <cellStyle name="Millares 3 4 2 2 5" xfId="4621" xr:uid="{00000000-0005-0000-0000-000063130000}"/>
    <cellStyle name="Millares 3 4 2 2 6" xfId="4622" xr:uid="{00000000-0005-0000-0000-000064130000}"/>
    <cellStyle name="Millares 3 4 2 3" xfId="4623" xr:uid="{00000000-0005-0000-0000-000065130000}"/>
    <cellStyle name="Millares 3 4 2 4" xfId="4624" xr:uid="{00000000-0005-0000-0000-000066130000}"/>
    <cellStyle name="Millares 3 4 2 5" xfId="4625" xr:uid="{00000000-0005-0000-0000-000067130000}"/>
    <cellStyle name="Millares 3 4 2 6" xfId="4626" xr:uid="{00000000-0005-0000-0000-000068130000}"/>
    <cellStyle name="Millares 3 4 2 7" xfId="4627" xr:uid="{00000000-0005-0000-0000-000069130000}"/>
    <cellStyle name="Millares 3 4 2 8" xfId="4628" xr:uid="{00000000-0005-0000-0000-00006A130000}"/>
    <cellStyle name="Millares 3 4 2 9" xfId="4629" xr:uid="{00000000-0005-0000-0000-00006B130000}"/>
    <cellStyle name="Millares 3 4 20" xfId="4630" xr:uid="{00000000-0005-0000-0000-00006C130000}"/>
    <cellStyle name="Millares 3 4 21" xfId="18048" xr:uid="{00000000-0005-0000-0000-00006D130000}"/>
    <cellStyle name="Millares 3 4 22" xfId="4595" xr:uid="{00000000-0005-0000-0000-00006E130000}"/>
    <cellStyle name="Millares 3 4 3" xfId="4631" xr:uid="{00000000-0005-0000-0000-00006F130000}"/>
    <cellStyle name="Millares 3 4 4" xfId="4632" xr:uid="{00000000-0005-0000-0000-000070130000}"/>
    <cellStyle name="Millares 3 4 5" xfId="4633" xr:uid="{00000000-0005-0000-0000-000071130000}"/>
    <cellStyle name="Millares 3 4 6" xfId="4634" xr:uid="{00000000-0005-0000-0000-000072130000}"/>
    <cellStyle name="Millares 3 4 7" xfId="4635" xr:uid="{00000000-0005-0000-0000-000073130000}"/>
    <cellStyle name="Millares 3 4 8" xfId="4636" xr:uid="{00000000-0005-0000-0000-000074130000}"/>
    <cellStyle name="Millares 3 4 9" xfId="4637" xr:uid="{00000000-0005-0000-0000-000075130000}"/>
    <cellStyle name="Millares 3 40" xfId="14864" xr:uid="{00000000-0005-0000-0000-000076130000}"/>
    <cellStyle name="Millares 3 40 2" xfId="17954" xr:uid="{00000000-0005-0000-0000-000077130000}"/>
    <cellStyle name="Millares 3 41" xfId="15065" xr:uid="{00000000-0005-0000-0000-000078130000}"/>
    <cellStyle name="Millares 3 42" xfId="4305" xr:uid="{00000000-0005-0000-0000-000079130000}"/>
    <cellStyle name="Millares 3 5" xfId="201" xr:uid="{00000000-0005-0000-0000-00007A130000}"/>
    <cellStyle name="Millares 3 5 2" xfId="4639" xr:uid="{00000000-0005-0000-0000-00007B130000}"/>
    <cellStyle name="Millares 3 5 2 2" xfId="4640" xr:uid="{00000000-0005-0000-0000-00007C130000}"/>
    <cellStyle name="Millares 3 5 2 3" xfId="4641" xr:uid="{00000000-0005-0000-0000-00007D130000}"/>
    <cellStyle name="Millares 3 5 2 4" xfId="4642" xr:uid="{00000000-0005-0000-0000-00007E130000}"/>
    <cellStyle name="Millares 3 5 3" xfId="4643" xr:uid="{00000000-0005-0000-0000-00007F130000}"/>
    <cellStyle name="Millares 3 5 4" xfId="4644" xr:uid="{00000000-0005-0000-0000-000080130000}"/>
    <cellStyle name="Millares 3 5 5" xfId="4645" xr:uid="{00000000-0005-0000-0000-000081130000}"/>
    <cellStyle name="Millares 3 5 6" xfId="18177" xr:uid="{00000000-0005-0000-0000-000082130000}"/>
    <cellStyle name="Millares 3 5 7" xfId="4638" xr:uid="{00000000-0005-0000-0000-000083130000}"/>
    <cellStyle name="Millares 3 6" xfId="4646" xr:uid="{00000000-0005-0000-0000-000084130000}"/>
    <cellStyle name="Millares 3 7" xfId="4647" xr:uid="{00000000-0005-0000-0000-000085130000}"/>
    <cellStyle name="Millares 3 8" xfId="4648" xr:uid="{00000000-0005-0000-0000-000086130000}"/>
    <cellStyle name="Millares 3 9" xfId="4649" xr:uid="{00000000-0005-0000-0000-000087130000}"/>
    <cellStyle name="Millares 3_Información solicitada 2000-2008 09122008 (Dolar)" xfId="146" xr:uid="{00000000-0005-0000-0000-000088130000}"/>
    <cellStyle name="Millares 30" xfId="4650" xr:uid="{00000000-0005-0000-0000-000089130000}"/>
    <cellStyle name="Millares 30 10" xfId="4651" xr:uid="{00000000-0005-0000-0000-00008A130000}"/>
    <cellStyle name="Millares 30 11" xfId="4652" xr:uid="{00000000-0005-0000-0000-00008B130000}"/>
    <cellStyle name="Millares 30 12" xfId="4653" xr:uid="{00000000-0005-0000-0000-00008C130000}"/>
    <cellStyle name="Millares 30 13" xfId="4654" xr:uid="{00000000-0005-0000-0000-00008D130000}"/>
    <cellStyle name="Millares 30 2" xfId="4655" xr:uid="{00000000-0005-0000-0000-00008E130000}"/>
    <cellStyle name="Millares 30 3" xfId="4656" xr:uid="{00000000-0005-0000-0000-00008F130000}"/>
    <cellStyle name="Millares 30 3 2" xfId="4657" xr:uid="{00000000-0005-0000-0000-000090130000}"/>
    <cellStyle name="Millares 30 3 3" xfId="4658" xr:uid="{00000000-0005-0000-0000-000091130000}"/>
    <cellStyle name="Millares 30 3 4" xfId="4659" xr:uid="{00000000-0005-0000-0000-000092130000}"/>
    <cellStyle name="Millares 30 4" xfId="4660" xr:uid="{00000000-0005-0000-0000-000093130000}"/>
    <cellStyle name="Millares 30 5" xfId="4661" xr:uid="{00000000-0005-0000-0000-000094130000}"/>
    <cellStyle name="Millares 30 6" xfId="4662" xr:uid="{00000000-0005-0000-0000-000095130000}"/>
    <cellStyle name="Millares 30 7" xfId="4663" xr:uid="{00000000-0005-0000-0000-000096130000}"/>
    <cellStyle name="Millares 30 8" xfId="4664" xr:uid="{00000000-0005-0000-0000-000097130000}"/>
    <cellStyle name="Millares 30 9" xfId="4665" xr:uid="{00000000-0005-0000-0000-000098130000}"/>
    <cellStyle name="Millares 31" xfId="4666" xr:uid="{00000000-0005-0000-0000-000099130000}"/>
    <cellStyle name="Millares 31 10" xfId="4667" xr:uid="{00000000-0005-0000-0000-00009A130000}"/>
    <cellStyle name="Millares 31 11" xfId="4668" xr:uid="{00000000-0005-0000-0000-00009B130000}"/>
    <cellStyle name="Millares 31 12" xfId="4669" xr:uid="{00000000-0005-0000-0000-00009C130000}"/>
    <cellStyle name="Millares 31 13" xfId="4670" xr:uid="{00000000-0005-0000-0000-00009D130000}"/>
    <cellStyle name="Millares 31 2" xfId="4671" xr:uid="{00000000-0005-0000-0000-00009E130000}"/>
    <cellStyle name="Millares 31 3" xfId="4672" xr:uid="{00000000-0005-0000-0000-00009F130000}"/>
    <cellStyle name="Millares 31 3 2" xfId="4673" xr:uid="{00000000-0005-0000-0000-0000A0130000}"/>
    <cellStyle name="Millares 31 3 3" xfId="4674" xr:uid="{00000000-0005-0000-0000-0000A1130000}"/>
    <cellStyle name="Millares 31 3 4" xfId="4675" xr:uid="{00000000-0005-0000-0000-0000A2130000}"/>
    <cellStyle name="Millares 31 4" xfId="4676" xr:uid="{00000000-0005-0000-0000-0000A3130000}"/>
    <cellStyle name="Millares 31 5" xfId="4677" xr:uid="{00000000-0005-0000-0000-0000A4130000}"/>
    <cellStyle name="Millares 31 6" xfId="4678" xr:uid="{00000000-0005-0000-0000-0000A5130000}"/>
    <cellStyle name="Millares 31 7" xfId="4679" xr:uid="{00000000-0005-0000-0000-0000A6130000}"/>
    <cellStyle name="Millares 31 8" xfId="4680" xr:uid="{00000000-0005-0000-0000-0000A7130000}"/>
    <cellStyle name="Millares 31 9" xfId="4681" xr:uid="{00000000-0005-0000-0000-0000A8130000}"/>
    <cellStyle name="Millares 32" xfId="4682" xr:uid="{00000000-0005-0000-0000-0000A9130000}"/>
    <cellStyle name="Millares 32 2" xfId="4683" xr:uid="{00000000-0005-0000-0000-0000AA130000}"/>
    <cellStyle name="Millares 32 2 10" xfId="4684" xr:uid="{00000000-0005-0000-0000-0000AB130000}"/>
    <cellStyle name="Millares 32 2 11" xfId="4685" xr:uid="{00000000-0005-0000-0000-0000AC130000}"/>
    <cellStyle name="Millares 32 2 12" xfId="4686" xr:uid="{00000000-0005-0000-0000-0000AD130000}"/>
    <cellStyle name="Millares 32 2 13" xfId="4687" xr:uid="{00000000-0005-0000-0000-0000AE130000}"/>
    <cellStyle name="Millares 32 2 14" xfId="4688" xr:uid="{00000000-0005-0000-0000-0000AF130000}"/>
    <cellStyle name="Millares 32 2 15" xfId="4689" xr:uid="{00000000-0005-0000-0000-0000B0130000}"/>
    <cellStyle name="Millares 32 2 2" xfId="4690" xr:uid="{00000000-0005-0000-0000-0000B1130000}"/>
    <cellStyle name="Millares 32 2 2 2" xfId="4691" xr:uid="{00000000-0005-0000-0000-0000B2130000}"/>
    <cellStyle name="Millares 32 2 2 3" xfId="4692" xr:uid="{00000000-0005-0000-0000-0000B3130000}"/>
    <cellStyle name="Millares 32 2 2 4" xfId="4693" xr:uid="{00000000-0005-0000-0000-0000B4130000}"/>
    <cellStyle name="Millares 32 2 2 5" xfId="4694" xr:uid="{00000000-0005-0000-0000-0000B5130000}"/>
    <cellStyle name="Millares 32 2 2 6" xfId="4695" xr:uid="{00000000-0005-0000-0000-0000B6130000}"/>
    <cellStyle name="Millares 32 2 2 7" xfId="4696" xr:uid="{00000000-0005-0000-0000-0000B7130000}"/>
    <cellStyle name="Millares 32 2 3" xfId="4697" xr:uid="{00000000-0005-0000-0000-0000B8130000}"/>
    <cellStyle name="Millares 32 2 4" xfId="4698" xr:uid="{00000000-0005-0000-0000-0000B9130000}"/>
    <cellStyle name="Millares 32 2 5" xfId="4699" xr:uid="{00000000-0005-0000-0000-0000BA130000}"/>
    <cellStyle name="Millares 32 2 6" xfId="4700" xr:uid="{00000000-0005-0000-0000-0000BB130000}"/>
    <cellStyle name="Millares 32 2 7" xfId="4701" xr:uid="{00000000-0005-0000-0000-0000BC130000}"/>
    <cellStyle name="Millares 32 2 8" xfId="4702" xr:uid="{00000000-0005-0000-0000-0000BD130000}"/>
    <cellStyle name="Millares 32 2 9" xfId="4703" xr:uid="{00000000-0005-0000-0000-0000BE130000}"/>
    <cellStyle name="Millares 32 3" xfId="4704" xr:uid="{00000000-0005-0000-0000-0000BF130000}"/>
    <cellStyle name="Millares 32 4" xfId="4705" xr:uid="{00000000-0005-0000-0000-0000C0130000}"/>
    <cellStyle name="Millares 32 5" xfId="4706" xr:uid="{00000000-0005-0000-0000-0000C1130000}"/>
    <cellStyle name="Millares 33" xfId="4707" xr:uid="{00000000-0005-0000-0000-0000C2130000}"/>
    <cellStyle name="Millares 33 10" xfId="4708" xr:uid="{00000000-0005-0000-0000-0000C3130000}"/>
    <cellStyle name="Millares 33 11" xfId="4709" xr:uid="{00000000-0005-0000-0000-0000C4130000}"/>
    <cellStyle name="Millares 33 12" xfId="4710" xr:uid="{00000000-0005-0000-0000-0000C5130000}"/>
    <cellStyle name="Millares 33 2" xfId="4711" xr:uid="{00000000-0005-0000-0000-0000C6130000}"/>
    <cellStyle name="Millares 33 2 2" xfId="4712" xr:uid="{00000000-0005-0000-0000-0000C7130000}"/>
    <cellStyle name="Millares 33 2 3" xfId="4713" xr:uid="{00000000-0005-0000-0000-0000C8130000}"/>
    <cellStyle name="Millares 33 2 4" xfId="4714" xr:uid="{00000000-0005-0000-0000-0000C9130000}"/>
    <cellStyle name="Millares 33 3" xfId="4715" xr:uid="{00000000-0005-0000-0000-0000CA130000}"/>
    <cellStyle name="Millares 33 4" xfId="4716" xr:uid="{00000000-0005-0000-0000-0000CB130000}"/>
    <cellStyle name="Millares 33 5" xfId="4717" xr:uid="{00000000-0005-0000-0000-0000CC130000}"/>
    <cellStyle name="Millares 33 6" xfId="4718" xr:uid="{00000000-0005-0000-0000-0000CD130000}"/>
    <cellStyle name="Millares 33 7" xfId="4719" xr:uid="{00000000-0005-0000-0000-0000CE130000}"/>
    <cellStyle name="Millares 33 8" xfId="4720" xr:uid="{00000000-0005-0000-0000-0000CF130000}"/>
    <cellStyle name="Millares 33 9" xfId="4721" xr:uid="{00000000-0005-0000-0000-0000D0130000}"/>
    <cellStyle name="Millares 34" xfId="4722" xr:uid="{00000000-0005-0000-0000-0000D1130000}"/>
    <cellStyle name="Millares 34 10" xfId="4723" xr:uid="{00000000-0005-0000-0000-0000D2130000}"/>
    <cellStyle name="Millares 34 11" xfId="4724" xr:uid="{00000000-0005-0000-0000-0000D3130000}"/>
    <cellStyle name="Millares 34 12" xfId="4725" xr:uid="{00000000-0005-0000-0000-0000D4130000}"/>
    <cellStyle name="Millares 34 2" xfId="4726" xr:uid="{00000000-0005-0000-0000-0000D5130000}"/>
    <cellStyle name="Millares 34 2 2" xfId="4727" xr:uid="{00000000-0005-0000-0000-0000D6130000}"/>
    <cellStyle name="Millares 34 2 3" xfId="4728" xr:uid="{00000000-0005-0000-0000-0000D7130000}"/>
    <cellStyle name="Millares 34 2 4" xfId="4729" xr:uid="{00000000-0005-0000-0000-0000D8130000}"/>
    <cellStyle name="Millares 34 3" xfId="4730" xr:uid="{00000000-0005-0000-0000-0000D9130000}"/>
    <cellStyle name="Millares 34 4" xfId="4731" xr:uid="{00000000-0005-0000-0000-0000DA130000}"/>
    <cellStyle name="Millares 34 5" xfId="4732" xr:uid="{00000000-0005-0000-0000-0000DB130000}"/>
    <cellStyle name="Millares 34 6" xfId="4733" xr:uid="{00000000-0005-0000-0000-0000DC130000}"/>
    <cellStyle name="Millares 34 7" xfId="4734" xr:uid="{00000000-0005-0000-0000-0000DD130000}"/>
    <cellStyle name="Millares 34 8" xfId="4735" xr:uid="{00000000-0005-0000-0000-0000DE130000}"/>
    <cellStyle name="Millares 34 9" xfId="4736" xr:uid="{00000000-0005-0000-0000-0000DF130000}"/>
    <cellStyle name="Millares 35" xfId="4737" xr:uid="{00000000-0005-0000-0000-0000E0130000}"/>
    <cellStyle name="Millares 35 2" xfId="4738" xr:uid="{00000000-0005-0000-0000-0000E1130000}"/>
    <cellStyle name="Millares 35 3" xfId="4739" xr:uid="{00000000-0005-0000-0000-0000E2130000}"/>
    <cellStyle name="Millares 36" xfId="4740" xr:uid="{00000000-0005-0000-0000-0000E3130000}"/>
    <cellStyle name="Millares 36 2" xfId="4741" xr:uid="{00000000-0005-0000-0000-0000E4130000}"/>
    <cellStyle name="Millares 36 2 2" xfId="4742" xr:uid="{00000000-0005-0000-0000-0000E5130000}"/>
    <cellStyle name="Millares 36 3" xfId="4743" xr:uid="{00000000-0005-0000-0000-0000E6130000}"/>
    <cellStyle name="Millares 37" xfId="4744" xr:uid="{00000000-0005-0000-0000-0000E7130000}"/>
    <cellStyle name="Millares 37 2" xfId="4745" xr:uid="{00000000-0005-0000-0000-0000E8130000}"/>
    <cellStyle name="Millares 37 3" xfId="4746" xr:uid="{00000000-0005-0000-0000-0000E9130000}"/>
    <cellStyle name="Millares 37 4" xfId="4747" xr:uid="{00000000-0005-0000-0000-0000EA130000}"/>
    <cellStyle name="Millares 37 5" xfId="4748" xr:uid="{00000000-0005-0000-0000-0000EB130000}"/>
    <cellStyle name="Millares 37 6" xfId="4749" xr:uid="{00000000-0005-0000-0000-0000EC130000}"/>
    <cellStyle name="Millares 37 7" xfId="4750" xr:uid="{00000000-0005-0000-0000-0000ED130000}"/>
    <cellStyle name="Millares 37 8" xfId="4751" xr:uid="{00000000-0005-0000-0000-0000EE130000}"/>
    <cellStyle name="Millares 37 9" xfId="4752" xr:uid="{00000000-0005-0000-0000-0000EF130000}"/>
    <cellStyle name="Millares 38" xfId="4753" xr:uid="{00000000-0005-0000-0000-0000F0130000}"/>
    <cellStyle name="Millares 38 10" xfId="4754" xr:uid="{00000000-0005-0000-0000-0000F1130000}"/>
    <cellStyle name="Millares 38 11" xfId="4755" xr:uid="{00000000-0005-0000-0000-0000F2130000}"/>
    <cellStyle name="Millares 38 12" xfId="4756" xr:uid="{00000000-0005-0000-0000-0000F3130000}"/>
    <cellStyle name="Millares 38 2" xfId="4757" xr:uid="{00000000-0005-0000-0000-0000F4130000}"/>
    <cellStyle name="Millares 38 2 2" xfId="4758" xr:uid="{00000000-0005-0000-0000-0000F5130000}"/>
    <cellStyle name="Millares 38 2 3" xfId="4759" xr:uid="{00000000-0005-0000-0000-0000F6130000}"/>
    <cellStyle name="Millares 38 2 4" xfId="4760" xr:uid="{00000000-0005-0000-0000-0000F7130000}"/>
    <cellStyle name="Millares 38 3" xfId="4761" xr:uid="{00000000-0005-0000-0000-0000F8130000}"/>
    <cellStyle name="Millares 38 4" xfId="4762" xr:uid="{00000000-0005-0000-0000-0000F9130000}"/>
    <cellStyle name="Millares 38 5" xfId="4763" xr:uid="{00000000-0005-0000-0000-0000FA130000}"/>
    <cellStyle name="Millares 38 6" xfId="4764" xr:uid="{00000000-0005-0000-0000-0000FB130000}"/>
    <cellStyle name="Millares 38 7" xfId="4765" xr:uid="{00000000-0005-0000-0000-0000FC130000}"/>
    <cellStyle name="Millares 38 8" xfId="4766" xr:uid="{00000000-0005-0000-0000-0000FD130000}"/>
    <cellStyle name="Millares 38 9" xfId="4767" xr:uid="{00000000-0005-0000-0000-0000FE130000}"/>
    <cellStyle name="Millares 39" xfId="4768" xr:uid="{00000000-0005-0000-0000-0000FF130000}"/>
    <cellStyle name="Millares 39 2" xfId="4769" xr:uid="{00000000-0005-0000-0000-000000140000}"/>
    <cellStyle name="Millares 39 3" xfId="4770" xr:uid="{00000000-0005-0000-0000-000001140000}"/>
    <cellStyle name="Millares 39 4" xfId="4771" xr:uid="{00000000-0005-0000-0000-000002140000}"/>
    <cellStyle name="Millares 39 5" xfId="4772" xr:uid="{00000000-0005-0000-0000-000003140000}"/>
    <cellStyle name="Millares 39 6" xfId="4773" xr:uid="{00000000-0005-0000-0000-000004140000}"/>
    <cellStyle name="Millares 39 7" xfId="4774" xr:uid="{00000000-0005-0000-0000-000005140000}"/>
    <cellStyle name="Millares 39 8" xfId="4775" xr:uid="{00000000-0005-0000-0000-000006140000}"/>
    <cellStyle name="Millares 39 9" xfId="4776" xr:uid="{00000000-0005-0000-0000-000007140000}"/>
    <cellStyle name="Millares 4" xfId="19" xr:uid="{00000000-0005-0000-0000-000008140000}"/>
    <cellStyle name="Millares 4 10" xfId="15031" xr:uid="{00000000-0005-0000-0000-000009140000}"/>
    <cellStyle name="Millares 4 11" xfId="15123" xr:uid="{00000000-0005-0000-0000-00000A140000}"/>
    <cellStyle name="Millares 4 12" xfId="4777" xr:uid="{00000000-0005-0000-0000-00000B140000}"/>
    <cellStyle name="Millares 4 2" xfId="133" xr:uid="{00000000-0005-0000-0000-00000C140000}"/>
    <cellStyle name="Millares 4 2 2" xfId="4779" xr:uid="{00000000-0005-0000-0000-00000D140000}"/>
    <cellStyle name="Millares 4 2 2 2" xfId="4780" xr:uid="{00000000-0005-0000-0000-00000E140000}"/>
    <cellStyle name="Millares 4 2 3" xfId="4781" xr:uid="{00000000-0005-0000-0000-00000F140000}"/>
    <cellStyle name="Millares 4 2 4" xfId="4782" xr:uid="{00000000-0005-0000-0000-000010140000}"/>
    <cellStyle name="Millares 4 2 5" xfId="14922" xr:uid="{00000000-0005-0000-0000-000011140000}"/>
    <cellStyle name="Millares 4 2 6" xfId="15030" xr:uid="{00000000-0005-0000-0000-000012140000}"/>
    <cellStyle name="Millares 4 2 7" xfId="4778" xr:uid="{00000000-0005-0000-0000-000013140000}"/>
    <cellStyle name="Millares 4 3" xfId="136" xr:uid="{00000000-0005-0000-0000-000014140000}"/>
    <cellStyle name="Millares 4 3 2" xfId="14923" xr:uid="{00000000-0005-0000-0000-000015140000}"/>
    <cellStyle name="Millares 4 3 3" xfId="15029" xr:uid="{00000000-0005-0000-0000-000016140000}"/>
    <cellStyle name="Millares 4 3 4" xfId="4783" xr:uid="{00000000-0005-0000-0000-000017140000}"/>
    <cellStyle name="Millares 4 4" xfId="139" xr:uid="{00000000-0005-0000-0000-000018140000}"/>
    <cellStyle name="Millares 4 4 2" xfId="14924" xr:uid="{00000000-0005-0000-0000-000019140000}"/>
    <cellStyle name="Millares 4 4 3" xfId="15028" xr:uid="{00000000-0005-0000-0000-00001A140000}"/>
    <cellStyle name="Millares 4 4 4" xfId="4784" xr:uid="{00000000-0005-0000-0000-00001B140000}"/>
    <cellStyle name="Millares 4 5" xfId="58" xr:uid="{00000000-0005-0000-0000-00001C140000}"/>
    <cellStyle name="Millares 4 5 2" xfId="15027" xr:uid="{00000000-0005-0000-0000-00001D140000}"/>
    <cellStyle name="Millares 4 5 3" xfId="15105" xr:uid="{00000000-0005-0000-0000-00001E140000}"/>
    <cellStyle name="Millares 4 5 4" xfId="4785" xr:uid="{00000000-0005-0000-0000-00001F140000}"/>
    <cellStyle name="Millares 4 6" xfId="147" xr:uid="{00000000-0005-0000-0000-000020140000}"/>
    <cellStyle name="Millares 4 6 2" xfId="15026" xr:uid="{00000000-0005-0000-0000-000021140000}"/>
    <cellStyle name="Millares 4 6 3" xfId="15090" xr:uid="{00000000-0005-0000-0000-000022140000}"/>
    <cellStyle name="Millares 4 6 4" xfId="4786" xr:uid="{00000000-0005-0000-0000-000023140000}"/>
    <cellStyle name="Millares 4 7" xfId="185" xr:uid="{00000000-0005-0000-0000-000024140000}"/>
    <cellStyle name="Millares 4 7 2" xfId="18164" xr:uid="{00000000-0005-0000-0000-000025140000}"/>
    <cellStyle name="Millares 4 7 3" xfId="4787" xr:uid="{00000000-0005-0000-0000-000026140000}"/>
    <cellStyle name="Millares 4 8" xfId="14809" xr:uid="{00000000-0005-0000-0000-000027140000}"/>
    <cellStyle name="Millares 4 9" xfId="14821" xr:uid="{00000000-0005-0000-0000-000028140000}"/>
    <cellStyle name="Millares 40" xfId="4788" xr:uid="{00000000-0005-0000-0000-000029140000}"/>
    <cellStyle name="Millares 40 10" xfId="4789" xr:uid="{00000000-0005-0000-0000-00002A140000}"/>
    <cellStyle name="Millares 40 11" xfId="4790" xr:uid="{00000000-0005-0000-0000-00002B140000}"/>
    <cellStyle name="Millares 40 12" xfId="4791" xr:uid="{00000000-0005-0000-0000-00002C140000}"/>
    <cellStyle name="Millares 40 2" xfId="4792" xr:uid="{00000000-0005-0000-0000-00002D140000}"/>
    <cellStyle name="Millares 40 3" xfId="4793" xr:uid="{00000000-0005-0000-0000-00002E140000}"/>
    <cellStyle name="Millares 40 4" xfId="4794" xr:uid="{00000000-0005-0000-0000-00002F140000}"/>
    <cellStyle name="Millares 40 5" xfId="4795" xr:uid="{00000000-0005-0000-0000-000030140000}"/>
    <cellStyle name="Millares 40 6" xfId="4796" xr:uid="{00000000-0005-0000-0000-000031140000}"/>
    <cellStyle name="Millares 40 7" xfId="4797" xr:uid="{00000000-0005-0000-0000-000032140000}"/>
    <cellStyle name="Millares 40 8" xfId="4798" xr:uid="{00000000-0005-0000-0000-000033140000}"/>
    <cellStyle name="Millares 40 9" xfId="4799" xr:uid="{00000000-0005-0000-0000-000034140000}"/>
    <cellStyle name="Millares 41" xfId="4800" xr:uid="{00000000-0005-0000-0000-000035140000}"/>
    <cellStyle name="Millares 41 2" xfId="4801" xr:uid="{00000000-0005-0000-0000-000036140000}"/>
    <cellStyle name="Millares 41 3" xfId="4802" xr:uid="{00000000-0005-0000-0000-000037140000}"/>
    <cellStyle name="Millares 41 4" xfId="4803" xr:uid="{00000000-0005-0000-0000-000038140000}"/>
    <cellStyle name="Millares 41 5" xfId="4804" xr:uid="{00000000-0005-0000-0000-000039140000}"/>
    <cellStyle name="Millares 41 6" xfId="4805" xr:uid="{00000000-0005-0000-0000-00003A140000}"/>
    <cellStyle name="Millares 41 7" xfId="4806" xr:uid="{00000000-0005-0000-0000-00003B140000}"/>
    <cellStyle name="Millares 41 8" xfId="4807" xr:uid="{00000000-0005-0000-0000-00003C140000}"/>
    <cellStyle name="Millares 41 9" xfId="4808" xr:uid="{00000000-0005-0000-0000-00003D140000}"/>
    <cellStyle name="Millares 42" xfId="4809" xr:uid="{00000000-0005-0000-0000-00003E140000}"/>
    <cellStyle name="Millares 42 2" xfId="4810" xr:uid="{00000000-0005-0000-0000-00003F140000}"/>
    <cellStyle name="Millares 42 3" xfId="4811" xr:uid="{00000000-0005-0000-0000-000040140000}"/>
    <cellStyle name="Millares 42 4" xfId="4812" xr:uid="{00000000-0005-0000-0000-000041140000}"/>
    <cellStyle name="Millares 42 5" xfId="4813" xr:uid="{00000000-0005-0000-0000-000042140000}"/>
    <cellStyle name="Millares 42 6" xfId="4814" xr:uid="{00000000-0005-0000-0000-000043140000}"/>
    <cellStyle name="Millares 42 7" xfId="4815" xr:uid="{00000000-0005-0000-0000-000044140000}"/>
    <cellStyle name="Millares 42 8" xfId="4816" xr:uid="{00000000-0005-0000-0000-000045140000}"/>
    <cellStyle name="Millares 42 9" xfId="4817" xr:uid="{00000000-0005-0000-0000-000046140000}"/>
    <cellStyle name="Millares 43" xfId="4818" xr:uid="{00000000-0005-0000-0000-000047140000}"/>
    <cellStyle name="Millares 43 2" xfId="4819" xr:uid="{00000000-0005-0000-0000-000048140000}"/>
    <cellStyle name="Millares 43 3" xfId="4820" xr:uid="{00000000-0005-0000-0000-000049140000}"/>
    <cellStyle name="Millares 43 4" xfId="4821" xr:uid="{00000000-0005-0000-0000-00004A140000}"/>
    <cellStyle name="Millares 43 5" xfId="4822" xr:uid="{00000000-0005-0000-0000-00004B140000}"/>
    <cellStyle name="Millares 43 6" xfId="4823" xr:uid="{00000000-0005-0000-0000-00004C140000}"/>
    <cellStyle name="Millares 43 7" xfId="4824" xr:uid="{00000000-0005-0000-0000-00004D140000}"/>
    <cellStyle name="Millares 43 8" xfId="4825" xr:uid="{00000000-0005-0000-0000-00004E140000}"/>
    <cellStyle name="Millares 43 9" xfId="4826" xr:uid="{00000000-0005-0000-0000-00004F140000}"/>
    <cellStyle name="Millares 44" xfId="4827" xr:uid="{00000000-0005-0000-0000-000050140000}"/>
    <cellStyle name="Millares 45" xfId="4828" xr:uid="{00000000-0005-0000-0000-000051140000}"/>
    <cellStyle name="Millares 46" xfId="4829" xr:uid="{00000000-0005-0000-0000-000052140000}"/>
    <cellStyle name="Millares 47" xfId="4830" xr:uid="{00000000-0005-0000-0000-000053140000}"/>
    <cellStyle name="Millares 48" xfId="4831" xr:uid="{00000000-0005-0000-0000-000054140000}"/>
    <cellStyle name="Millares 49" xfId="4832" xr:uid="{00000000-0005-0000-0000-000055140000}"/>
    <cellStyle name="Millares 5" xfId="28" xr:uid="{00000000-0005-0000-0000-000056140000}"/>
    <cellStyle name="Millares 5 10" xfId="4834" xr:uid="{00000000-0005-0000-0000-000057140000}"/>
    <cellStyle name="Millares 5 10 2" xfId="4835" xr:uid="{00000000-0005-0000-0000-000058140000}"/>
    <cellStyle name="Millares 5 11" xfId="4836" xr:uid="{00000000-0005-0000-0000-000059140000}"/>
    <cellStyle name="Millares 5 11 2" xfId="4837" xr:uid="{00000000-0005-0000-0000-00005A140000}"/>
    <cellStyle name="Millares 5 12" xfId="4838" xr:uid="{00000000-0005-0000-0000-00005B140000}"/>
    <cellStyle name="Millares 5 12 2" xfId="4839" xr:uid="{00000000-0005-0000-0000-00005C140000}"/>
    <cellStyle name="Millares 5 13" xfId="4840" xr:uid="{00000000-0005-0000-0000-00005D140000}"/>
    <cellStyle name="Millares 5 13 2" xfId="4841" xr:uid="{00000000-0005-0000-0000-00005E140000}"/>
    <cellStyle name="Millares 5 14" xfId="4842" xr:uid="{00000000-0005-0000-0000-00005F140000}"/>
    <cellStyle name="Millares 5 14 2" xfId="4843" xr:uid="{00000000-0005-0000-0000-000060140000}"/>
    <cellStyle name="Millares 5 15" xfId="4844" xr:uid="{00000000-0005-0000-0000-000061140000}"/>
    <cellStyle name="Millares 5 15 2" xfId="4845" xr:uid="{00000000-0005-0000-0000-000062140000}"/>
    <cellStyle name="Millares 5 16" xfId="4846" xr:uid="{00000000-0005-0000-0000-000063140000}"/>
    <cellStyle name="Millares 5 16 2" xfId="4847" xr:uid="{00000000-0005-0000-0000-000064140000}"/>
    <cellStyle name="Millares 5 17" xfId="4848" xr:uid="{00000000-0005-0000-0000-000065140000}"/>
    <cellStyle name="Millares 5 17 2" xfId="4849" xr:uid="{00000000-0005-0000-0000-000066140000}"/>
    <cellStyle name="Millares 5 18" xfId="4850" xr:uid="{00000000-0005-0000-0000-000067140000}"/>
    <cellStyle name="Millares 5 18 2" xfId="4851" xr:uid="{00000000-0005-0000-0000-000068140000}"/>
    <cellStyle name="Millares 5 19" xfId="4852" xr:uid="{00000000-0005-0000-0000-000069140000}"/>
    <cellStyle name="Millares 5 19 2" xfId="4853" xr:uid="{00000000-0005-0000-0000-00006A140000}"/>
    <cellStyle name="Millares 5 2" xfId="40" xr:uid="{00000000-0005-0000-0000-00006B140000}"/>
    <cellStyle name="Millares 5 2 2" xfId="4855" xr:uid="{00000000-0005-0000-0000-00006C140000}"/>
    <cellStyle name="Millares 5 2 3" xfId="4856" xr:uid="{00000000-0005-0000-0000-00006D140000}"/>
    <cellStyle name="Millares 5 2 4" xfId="15024" xr:uid="{00000000-0005-0000-0000-00006E140000}"/>
    <cellStyle name="Millares 5 2 5" xfId="15157" xr:uid="{00000000-0005-0000-0000-00006F140000}"/>
    <cellStyle name="Millares 5 2 6" xfId="4854" xr:uid="{00000000-0005-0000-0000-000070140000}"/>
    <cellStyle name="Millares 5 20" xfId="4857" xr:uid="{00000000-0005-0000-0000-000071140000}"/>
    <cellStyle name="Millares 5 20 2" xfId="4858" xr:uid="{00000000-0005-0000-0000-000072140000}"/>
    <cellStyle name="Millares 5 21" xfId="4859" xr:uid="{00000000-0005-0000-0000-000073140000}"/>
    <cellStyle name="Millares 5 22" xfId="4860" xr:uid="{00000000-0005-0000-0000-000074140000}"/>
    <cellStyle name="Millares 5 23" xfId="4861" xr:uid="{00000000-0005-0000-0000-000075140000}"/>
    <cellStyle name="Millares 5 24" xfId="14812" xr:uid="{00000000-0005-0000-0000-000076140000}"/>
    <cellStyle name="Millares 5 25" xfId="17787" xr:uid="{00000000-0005-0000-0000-000077140000}"/>
    <cellStyle name="Millares 5 26" xfId="15025" xr:uid="{00000000-0005-0000-0000-000078140000}"/>
    <cellStyle name="Millares 5 27" xfId="4833" xr:uid="{00000000-0005-0000-0000-000079140000}"/>
    <cellStyle name="Millares 5 3" xfId="55" xr:uid="{00000000-0005-0000-0000-00007A140000}"/>
    <cellStyle name="Millares 5 3 2" xfId="4863" xr:uid="{00000000-0005-0000-0000-00007B140000}"/>
    <cellStyle name="Millares 5 3 3" xfId="4864" xr:uid="{00000000-0005-0000-0000-00007C140000}"/>
    <cellStyle name="Millares 5 3 4" xfId="15023" xr:uid="{00000000-0005-0000-0000-00007D140000}"/>
    <cellStyle name="Millares 5 3 5" xfId="15139" xr:uid="{00000000-0005-0000-0000-00007E140000}"/>
    <cellStyle name="Millares 5 3 6" xfId="4862" xr:uid="{00000000-0005-0000-0000-00007F140000}"/>
    <cellStyle name="Millares 5 4" xfId="4865" xr:uid="{00000000-0005-0000-0000-000080140000}"/>
    <cellStyle name="Millares 5 4 2" xfId="4866" xr:uid="{00000000-0005-0000-0000-000081140000}"/>
    <cellStyle name="Millares 5 4 3" xfId="4867" xr:uid="{00000000-0005-0000-0000-000082140000}"/>
    <cellStyle name="Millares 5 4 4" xfId="4868" xr:uid="{00000000-0005-0000-0000-000083140000}"/>
    <cellStyle name="Millares 5 5" xfId="4869" xr:uid="{00000000-0005-0000-0000-000084140000}"/>
    <cellStyle name="Millares 5 5 10" xfId="4870" xr:uid="{00000000-0005-0000-0000-000085140000}"/>
    <cellStyle name="Millares 5 5 10 2" xfId="4871" xr:uid="{00000000-0005-0000-0000-000086140000}"/>
    <cellStyle name="Millares 5 5 11" xfId="4872" xr:uid="{00000000-0005-0000-0000-000087140000}"/>
    <cellStyle name="Millares 5 5 11 2" xfId="4873" xr:uid="{00000000-0005-0000-0000-000088140000}"/>
    <cellStyle name="Millares 5 5 12" xfId="4874" xr:uid="{00000000-0005-0000-0000-000089140000}"/>
    <cellStyle name="Millares 5 5 12 2" xfId="4875" xr:uid="{00000000-0005-0000-0000-00008A140000}"/>
    <cellStyle name="Millares 5 5 13" xfId="4876" xr:uid="{00000000-0005-0000-0000-00008B140000}"/>
    <cellStyle name="Millares 5 5 2" xfId="4877" xr:uid="{00000000-0005-0000-0000-00008C140000}"/>
    <cellStyle name="Millares 5 5 2 2" xfId="4878" xr:uid="{00000000-0005-0000-0000-00008D140000}"/>
    <cellStyle name="Millares 5 5 3" xfId="4879" xr:uid="{00000000-0005-0000-0000-00008E140000}"/>
    <cellStyle name="Millares 5 5 3 2" xfId="4880" xr:uid="{00000000-0005-0000-0000-00008F140000}"/>
    <cellStyle name="Millares 5 5 4" xfId="4881" xr:uid="{00000000-0005-0000-0000-000090140000}"/>
    <cellStyle name="Millares 5 5 4 2" xfId="4882" xr:uid="{00000000-0005-0000-0000-000091140000}"/>
    <cellStyle name="Millares 5 5 5" xfId="4883" xr:uid="{00000000-0005-0000-0000-000092140000}"/>
    <cellStyle name="Millares 5 5 5 2" xfId="4884" xr:uid="{00000000-0005-0000-0000-000093140000}"/>
    <cellStyle name="Millares 5 5 6" xfId="4885" xr:uid="{00000000-0005-0000-0000-000094140000}"/>
    <cellStyle name="Millares 5 5 6 2" xfId="4886" xr:uid="{00000000-0005-0000-0000-000095140000}"/>
    <cellStyle name="Millares 5 5 7" xfId="4887" xr:uid="{00000000-0005-0000-0000-000096140000}"/>
    <cellStyle name="Millares 5 5 7 2" xfId="4888" xr:uid="{00000000-0005-0000-0000-000097140000}"/>
    <cellStyle name="Millares 5 5 8" xfId="4889" xr:uid="{00000000-0005-0000-0000-000098140000}"/>
    <cellStyle name="Millares 5 5 8 2" xfId="4890" xr:uid="{00000000-0005-0000-0000-000099140000}"/>
    <cellStyle name="Millares 5 5 9" xfId="4891" xr:uid="{00000000-0005-0000-0000-00009A140000}"/>
    <cellStyle name="Millares 5 5 9 2" xfId="4892" xr:uid="{00000000-0005-0000-0000-00009B140000}"/>
    <cellStyle name="Millares 5 6" xfId="4893" xr:uid="{00000000-0005-0000-0000-00009C140000}"/>
    <cellStyle name="Millares 5 7" xfId="4894" xr:uid="{00000000-0005-0000-0000-00009D140000}"/>
    <cellStyle name="Millares 5 8" xfId="4895" xr:uid="{00000000-0005-0000-0000-00009E140000}"/>
    <cellStyle name="Millares 5 8 2" xfId="4896" xr:uid="{00000000-0005-0000-0000-00009F140000}"/>
    <cellStyle name="Millares 5 9" xfId="4897" xr:uid="{00000000-0005-0000-0000-0000A0140000}"/>
    <cellStyle name="Millares 5 9 2" xfId="4898" xr:uid="{00000000-0005-0000-0000-0000A1140000}"/>
    <cellStyle name="Millares 50" xfId="4899" xr:uid="{00000000-0005-0000-0000-0000A2140000}"/>
    <cellStyle name="Millares 51" xfId="4900" xr:uid="{00000000-0005-0000-0000-0000A3140000}"/>
    <cellStyle name="Millares 52" xfId="4901" xr:uid="{00000000-0005-0000-0000-0000A4140000}"/>
    <cellStyle name="Millares 53" xfId="4902" xr:uid="{00000000-0005-0000-0000-0000A5140000}"/>
    <cellStyle name="Millares 54" xfId="4903" xr:uid="{00000000-0005-0000-0000-0000A6140000}"/>
    <cellStyle name="Millares 55" xfId="4904" xr:uid="{00000000-0005-0000-0000-0000A7140000}"/>
    <cellStyle name="Millares 56" xfId="4905" xr:uid="{00000000-0005-0000-0000-0000A8140000}"/>
    <cellStyle name="Millares 57" xfId="4906" xr:uid="{00000000-0005-0000-0000-0000A9140000}"/>
    <cellStyle name="Millares 58" xfId="4907" xr:uid="{00000000-0005-0000-0000-0000AA140000}"/>
    <cellStyle name="Millares 59" xfId="4908" xr:uid="{00000000-0005-0000-0000-0000AB140000}"/>
    <cellStyle name="Millares 6" xfId="29" xr:uid="{00000000-0005-0000-0000-0000AC140000}"/>
    <cellStyle name="Millares 6 10" xfId="4910" xr:uid="{00000000-0005-0000-0000-0000AD140000}"/>
    <cellStyle name="Millares 6 11" xfId="4911" xr:uid="{00000000-0005-0000-0000-0000AE140000}"/>
    <cellStyle name="Millares 6 12" xfId="4912" xr:uid="{00000000-0005-0000-0000-0000AF140000}"/>
    <cellStyle name="Millares 6 13" xfId="4913" xr:uid="{00000000-0005-0000-0000-0000B0140000}"/>
    <cellStyle name="Millares 6 14" xfId="4914" xr:uid="{00000000-0005-0000-0000-0000B1140000}"/>
    <cellStyle name="Millares 6 14 2" xfId="4915" xr:uid="{00000000-0005-0000-0000-0000B2140000}"/>
    <cellStyle name="Millares 6 14 2 2" xfId="4916" xr:uid="{00000000-0005-0000-0000-0000B3140000}"/>
    <cellStyle name="Millares 6 14 2 3" xfId="4917" xr:uid="{00000000-0005-0000-0000-0000B4140000}"/>
    <cellStyle name="Millares 6 14 3" xfId="4918" xr:uid="{00000000-0005-0000-0000-0000B5140000}"/>
    <cellStyle name="Millares 6 14 3 2" xfId="4919" xr:uid="{00000000-0005-0000-0000-0000B6140000}"/>
    <cellStyle name="Millares 6 14 3 3" xfId="4920" xr:uid="{00000000-0005-0000-0000-0000B7140000}"/>
    <cellStyle name="Millares 6 14 4" xfId="4921" xr:uid="{00000000-0005-0000-0000-0000B8140000}"/>
    <cellStyle name="Millares 6 14 5" xfId="4922" xr:uid="{00000000-0005-0000-0000-0000B9140000}"/>
    <cellStyle name="Millares 6 14 6" xfId="4923" xr:uid="{00000000-0005-0000-0000-0000BA140000}"/>
    <cellStyle name="Millares 6 14 7" xfId="4924" xr:uid="{00000000-0005-0000-0000-0000BB140000}"/>
    <cellStyle name="Millares 6 14 8" xfId="4925" xr:uid="{00000000-0005-0000-0000-0000BC140000}"/>
    <cellStyle name="Millares 6 15" xfId="4926" xr:uid="{00000000-0005-0000-0000-0000BD140000}"/>
    <cellStyle name="Millares 6 15 2" xfId="4927" xr:uid="{00000000-0005-0000-0000-0000BE140000}"/>
    <cellStyle name="Millares 6 15 3" xfId="4928" xr:uid="{00000000-0005-0000-0000-0000BF140000}"/>
    <cellStyle name="Millares 6 16" xfId="4929" xr:uid="{00000000-0005-0000-0000-0000C0140000}"/>
    <cellStyle name="Millares 6 16 2" xfId="4930" xr:uid="{00000000-0005-0000-0000-0000C1140000}"/>
    <cellStyle name="Millares 6 16 3" xfId="4931" xr:uid="{00000000-0005-0000-0000-0000C2140000}"/>
    <cellStyle name="Millares 6 17" xfId="4932" xr:uid="{00000000-0005-0000-0000-0000C3140000}"/>
    <cellStyle name="Millares 6 17 2" xfId="4933" xr:uid="{00000000-0005-0000-0000-0000C4140000}"/>
    <cellStyle name="Millares 6 17 3" xfId="4934" xr:uid="{00000000-0005-0000-0000-0000C5140000}"/>
    <cellStyle name="Millares 6 18" xfId="4935" xr:uid="{00000000-0005-0000-0000-0000C6140000}"/>
    <cellStyle name="Millares 6 18 2" xfId="4936" xr:uid="{00000000-0005-0000-0000-0000C7140000}"/>
    <cellStyle name="Millares 6 18 3" xfId="4937" xr:uid="{00000000-0005-0000-0000-0000C8140000}"/>
    <cellStyle name="Millares 6 19" xfId="4938" xr:uid="{00000000-0005-0000-0000-0000C9140000}"/>
    <cellStyle name="Millares 6 2" xfId="132" xr:uid="{00000000-0005-0000-0000-0000CA140000}"/>
    <cellStyle name="Millares 6 2 10" xfId="4940" xr:uid="{00000000-0005-0000-0000-0000CB140000}"/>
    <cellStyle name="Millares 6 2 10 2" xfId="4941" xr:uid="{00000000-0005-0000-0000-0000CC140000}"/>
    <cellStyle name="Millares 6 2 10 3" xfId="4942" xr:uid="{00000000-0005-0000-0000-0000CD140000}"/>
    <cellStyle name="Millares 6 2 11" xfId="4943" xr:uid="{00000000-0005-0000-0000-0000CE140000}"/>
    <cellStyle name="Millares 6 2 11 2" xfId="4944" xr:uid="{00000000-0005-0000-0000-0000CF140000}"/>
    <cellStyle name="Millares 6 2 11 3" xfId="4945" xr:uid="{00000000-0005-0000-0000-0000D0140000}"/>
    <cellStyle name="Millares 6 2 11 4" xfId="4946" xr:uid="{00000000-0005-0000-0000-0000D1140000}"/>
    <cellStyle name="Millares 6 2 11 5" xfId="4947" xr:uid="{00000000-0005-0000-0000-0000D2140000}"/>
    <cellStyle name="Millares 6 2 11 6" xfId="4948" xr:uid="{00000000-0005-0000-0000-0000D3140000}"/>
    <cellStyle name="Millares 6 2 12" xfId="4949" xr:uid="{00000000-0005-0000-0000-0000D4140000}"/>
    <cellStyle name="Millares 6 2 13" xfId="4950" xr:uid="{00000000-0005-0000-0000-0000D5140000}"/>
    <cellStyle name="Millares 6 2 14" xfId="4951" xr:uid="{00000000-0005-0000-0000-0000D6140000}"/>
    <cellStyle name="Millares 6 2 15" xfId="4952" xr:uid="{00000000-0005-0000-0000-0000D7140000}"/>
    <cellStyle name="Millares 6 2 16" xfId="4953" xr:uid="{00000000-0005-0000-0000-0000D8140000}"/>
    <cellStyle name="Millares 6 2 16 2" xfId="4954" xr:uid="{00000000-0005-0000-0000-0000D9140000}"/>
    <cellStyle name="Millares 6 2 16 3" xfId="4955" xr:uid="{00000000-0005-0000-0000-0000DA140000}"/>
    <cellStyle name="Millares 6 2 17" xfId="4956" xr:uid="{00000000-0005-0000-0000-0000DB140000}"/>
    <cellStyle name="Millares 6 2 17 2" xfId="4957" xr:uid="{00000000-0005-0000-0000-0000DC140000}"/>
    <cellStyle name="Millares 6 2 17 3" xfId="4958" xr:uid="{00000000-0005-0000-0000-0000DD140000}"/>
    <cellStyle name="Millares 6 2 17 4" xfId="4959" xr:uid="{00000000-0005-0000-0000-0000DE140000}"/>
    <cellStyle name="Millares 6 2 18" xfId="4960" xr:uid="{00000000-0005-0000-0000-0000DF140000}"/>
    <cellStyle name="Millares 6 2 18 2" xfId="4961" xr:uid="{00000000-0005-0000-0000-0000E0140000}"/>
    <cellStyle name="Millares 6 2 18 3" xfId="4962" xr:uid="{00000000-0005-0000-0000-0000E1140000}"/>
    <cellStyle name="Millares 6 2 18 4" xfId="4963" xr:uid="{00000000-0005-0000-0000-0000E2140000}"/>
    <cellStyle name="Millares 6 2 19" xfId="4964" xr:uid="{00000000-0005-0000-0000-0000E3140000}"/>
    <cellStyle name="Millares 6 2 2" xfId="4965" xr:uid="{00000000-0005-0000-0000-0000E4140000}"/>
    <cellStyle name="Millares 6 2 2 10" xfId="4966" xr:uid="{00000000-0005-0000-0000-0000E5140000}"/>
    <cellStyle name="Millares 6 2 2 11" xfId="4967" xr:uid="{00000000-0005-0000-0000-0000E6140000}"/>
    <cellStyle name="Millares 6 2 2 2" xfId="4968" xr:uid="{00000000-0005-0000-0000-0000E7140000}"/>
    <cellStyle name="Millares 6 2 2 2 2" xfId="4969" xr:uid="{00000000-0005-0000-0000-0000E8140000}"/>
    <cellStyle name="Millares 6 2 2 2 2 2" xfId="4970" xr:uid="{00000000-0005-0000-0000-0000E9140000}"/>
    <cellStyle name="Millares 6 2 2 2 2 3" xfId="4971" xr:uid="{00000000-0005-0000-0000-0000EA140000}"/>
    <cellStyle name="Millares 6 2 2 2 3" xfId="4972" xr:uid="{00000000-0005-0000-0000-0000EB140000}"/>
    <cellStyle name="Millares 6 2 2 2 3 2" xfId="4973" xr:uid="{00000000-0005-0000-0000-0000EC140000}"/>
    <cellStyle name="Millares 6 2 2 2 3 3" xfId="4974" xr:uid="{00000000-0005-0000-0000-0000ED140000}"/>
    <cellStyle name="Millares 6 2 2 2 4" xfId="4975" xr:uid="{00000000-0005-0000-0000-0000EE140000}"/>
    <cellStyle name="Millares 6 2 2 2 5" xfId="4976" xr:uid="{00000000-0005-0000-0000-0000EF140000}"/>
    <cellStyle name="Millares 6 2 2 2 6" xfId="4977" xr:uid="{00000000-0005-0000-0000-0000F0140000}"/>
    <cellStyle name="Millares 6 2 2 2 7" xfId="4978" xr:uid="{00000000-0005-0000-0000-0000F1140000}"/>
    <cellStyle name="Millares 6 2 2 2 8" xfId="4979" xr:uid="{00000000-0005-0000-0000-0000F2140000}"/>
    <cellStyle name="Millares 6 2 2 3" xfId="4980" xr:uid="{00000000-0005-0000-0000-0000F3140000}"/>
    <cellStyle name="Millares 6 2 2 3 2" xfId="4981" xr:uid="{00000000-0005-0000-0000-0000F4140000}"/>
    <cellStyle name="Millares 6 2 2 3 3" xfId="4982" xr:uid="{00000000-0005-0000-0000-0000F5140000}"/>
    <cellStyle name="Millares 6 2 2 4" xfId="4983" xr:uid="{00000000-0005-0000-0000-0000F6140000}"/>
    <cellStyle name="Millares 6 2 2 4 2" xfId="4984" xr:uid="{00000000-0005-0000-0000-0000F7140000}"/>
    <cellStyle name="Millares 6 2 2 4 3" xfId="4985" xr:uid="{00000000-0005-0000-0000-0000F8140000}"/>
    <cellStyle name="Millares 6 2 2 5" xfId="4986" xr:uid="{00000000-0005-0000-0000-0000F9140000}"/>
    <cellStyle name="Millares 6 2 2 5 2" xfId="4987" xr:uid="{00000000-0005-0000-0000-0000FA140000}"/>
    <cellStyle name="Millares 6 2 2 5 3" xfId="4988" xr:uid="{00000000-0005-0000-0000-0000FB140000}"/>
    <cellStyle name="Millares 6 2 2 6" xfId="4989" xr:uid="{00000000-0005-0000-0000-0000FC140000}"/>
    <cellStyle name="Millares 6 2 2 6 2" xfId="4990" xr:uid="{00000000-0005-0000-0000-0000FD140000}"/>
    <cellStyle name="Millares 6 2 2 6 3" xfId="4991" xr:uid="{00000000-0005-0000-0000-0000FE140000}"/>
    <cellStyle name="Millares 6 2 2 7" xfId="4992" xr:uid="{00000000-0005-0000-0000-0000FF140000}"/>
    <cellStyle name="Millares 6 2 2 7 2" xfId="4993" xr:uid="{00000000-0005-0000-0000-000000150000}"/>
    <cellStyle name="Millares 6 2 2 7 3" xfId="4994" xr:uid="{00000000-0005-0000-0000-000001150000}"/>
    <cellStyle name="Millares 6 2 2 8" xfId="4995" xr:uid="{00000000-0005-0000-0000-000002150000}"/>
    <cellStyle name="Millares 6 2 2 9" xfId="4996" xr:uid="{00000000-0005-0000-0000-000003150000}"/>
    <cellStyle name="Millares 6 2 20" xfId="4997" xr:uid="{00000000-0005-0000-0000-000004150000}"/>
    <cellStyle name="Millares 6 2 21" xfId="4998" xr:uid="{00000000-0005-0000-0000-000005150000}"/>
    <cellStyle name="Millares 6 2 22" xfId="15021" xr:uid="{00000000-0005-0000-0000-000006150000}"/>
    <cellStyle name="Millares 6 2 23" xfId="15184" xr:uid="{00000000-0005-0000-0000-000007150000}"/>
    <cellStyle name="Millares 6 2 24" xfId="4939" xr:uid="{00000000-0005-0000-0000-000008150000}"/>
    <cellStyle name="Millares 6 2 25" xfId="18747" xr:uid="{0C6F2D8E-8DF5-40E9-8A11-0FAF7E7F2222}"/>
    <cellStyle name="Millares 6 2 3" xfId="4999" xr:uid="{00000000-0005-0000-0000-000009150000}"/>
    <cellStyle name="Millares 6 2 3 2" xfId="5000" xr:uid="{00000000-0005-0000-0000-00000A150000}"/>
    <cellStyle name="Millares 6 2 3 3" xfId="5001" xr:uid="{00000000-0005-0000-0000-00000B150000}"/>
    <cellStyle name="Millares 6 2 4" xfId="5002" xr:uid="{00000000-0005-0000-0000-00000C150000}"/>
    <cellStyle name="Millares 6 2 4 2" xfId="5003" xr:uid="{00000000-0005-0000-0000-00000D150000}"/>
    <cellStyle name="Millares 6 2 4 3" xfId="5004" xr:uid="{00000000-0005-0000-0000-00000E150000}"/>
    <cellStyle name="Millares 6 2 5" xfId="5005" xr:uid="{00000000-0005-0000-0000-00000F150000}"/>
    <cellStyle name="Millares 6 2 5 2" xfId="5006" xr:uid="{00000000-0005-0000-0000-000010150000}"/>
    <cellStyle name="Millares 6 2 5 3" xfId="5007" xr:uid="{00000000-0005-0000-0000-000011150000}"/>
    <cellStyle name="Millares 6 2 6" xfId="5008" xr:uid="{00000000-0005-0000-0000-000012150000}"/>
    <cellStyle name="Millares 6 2 6 2" xfId="5009" xr:uid="{00000000-0005-0000-0000-000013150000}"/>
    <cellStyle name="Millares 6 2 6 3" xfId="5010" xr:uid="{00000000-0005-0000-0000-000014150000}"/>
    <cellStyle name="Millares 6 2 7" xfId="5011" xr:uid="{00000000-0005-0000-0000-000015150000}"/>
    <cellStyle name="Millares 6 2 7 2" xfId="5012" xr:uid="{00000000-0005-0000-0000-000016150000}"/>
    <cellStyle name="Millares 6 2 7 3" xfId="5013" xr:uid="{00000000-0005-0000-0000-000017150000}"/>
    <cellStyle name="Millares 6 2 8" xfId="5014" xr:uid="{00000000-0005-0000-0000-000018150000}"/>
    <cellStyle name="Millares 6 2 8 2" xfId="5015" xr:uid="{00000000-0005-0000-0000-000019150000}"/>
    <cellStyle name="Millares 6 2 8 3" xfId="5016" xr:uid="{00000000-0005-0000-0000-00001A150000}"/>
    <cellStyle name="Millares 6 2 9" xfId="5017" xr:uid="{00000000-0005-0000-0000-00001B150000}"/>
    <cellStyle name="Millares 6 2 9 2" xfId="5018" xr:uid="{00000000-0005-0000-0000-00001C150000}"/>
    <cellStyle name="Millares 6 2 9 3" xfId="5019" xr:uid="{00000000-0005-0000-0000-00001D150000}"/>
    <cellStyle name="Millares 6 20" xfId="5020" xr:uid="{00000000-0005-0000-0000-00001E150000}"/>
    <cellStyle name="Millares 6 20 2" xfId="5021" xr:uid="{00000000-0005-0000-0000-00001F150000}"/>
    <cellStyle name="Millares 6 20 3" xfId="5022" xr:uid="{00000000-0005-0000-0000-000020150000}"/>
    <cellStyle name="Millares 6 20 4" xfId="5023" xr:uid="{00000000-0005-0000-0000-000021150000}"/>
    <cellStyle name="Millares 6 21" xfId="5024" xr:uid="{00000000-0005-0000-0000-000022150000}"/>
    <cellStyle name="Millares 6 22" xfId="5025" xr:uid="{00000000-0005-0000-0000-000023150000}"/>
    <cellStyle name="Millares 6 23" xfId="5026" xr:uid="{00000000-0005-0000-0000-000024150000}"/>
    <cellStyle name="Millares 6 24" xfId="14813" xr:uid="{00000000-0005-0000-0000-000025150000}"/>
    <cellStyle name="Millares 6 25" xfId="14925" xr:uid="{00000000-0005-0000-0000-000026150000}"/>
    <cellStyle name="Millares 6 26" xfId="17746" xr:uid="{00000000-0005-0000-0000-000027150000}"/>
    <cellStyle name="Millares 6 27" xfId="15022" xr:uid="{00000000-0005-0000-0000-000028150000}"/>
    <cellStyle name="Millares 6 28" xfId="4909" xr:uid="{00000000-0005-0000-0000-000029150000}"/>
    <cellStyle name="Millares 6 29" xfId="18742" xr:uid="{8FD33976-E8A0-4FAE-8232-84F62917F918}"/>
    <cellStyle name="Millares 6 3" xfId="524" xr:uid="{00000000-0005-0000-0000-00002A150000}"/>
    <cellStyle name="Millares 6 3 2" xfId="5028" xr:uid="{00000000-0005-0000-0000-00002B150000}"/>
    <cellStyle name="Millares 6 3 3" xfId="5029" xr:uid="{00000000-0005-0000-0000-00002C150000}"/>
    <cellStyle name="Millares 6 3 4" xfId="5027" xr:uid="{00000000-0005-0000-0000-00002D150000}"/>
    <cellStyle name="Millares 6 4" xfId="5030" xr:uid="{00000000-0005-0000-0000-00002E150000}"/>
    <cellStyle name="Millares 6 4 2" xfId="5031" xr:uid="{00000000-0005-0000-0000-00002F150000}"/>
    <cellStyle name="Millares 6 4 3" xfId="5032" xr:uid="{00000000-0005-0000-0000-000030150000}"/>
    <cellStyle name="Millares 6 5" xfId="5033" xr:uid="{00000000-0005-0000-0000-000031150000}"/>
    <cellStyle name="Millares 6 5 2" xfId="5034" xr:uid="{00000000-0005-0000-0000-000032150000}"/>
    <cellStyle name="Millares 6 5 3" xfId="5035" xr:uid="{00000000-0005-0000-0000-000033150000}"/>
    <cellStyle name="Millares 6 6" xfId="5036" xr:uid="{00000000-0005-0000-0000-000034150000}"/>
    <cellStyle name="Millares 6 6 10" xfId="5037" xr:uid="{00000000-0005-0000-0000-000035150000}"/>
    <cellStyle name="Millares 6 6 11" xfId="5038" xr:uid="{00000000-0005-0000-0000-000036150000}"/>
    <cellStyle name="Millares 6 6 12" xfId="5039" xr:uid="{00000000-0005-0000-0000-000037150000}"/>
    <cellStyle name="Millares 6 6 13" xfId="5040" xr:uid="{00000000-0005-0000-0000-000038150000}"/>
    <cellStyle name="Millares 6 6 2" xfId="5041" xr:uid="{00000000-0005-0000-0000-000039150000}"/>
    <cellStyle name="Millares 6 6 2 2" xfId="5042" xr:uid="{00000000-0005-0000-0000-00003A150000}"/>
    <cellStyle name="Millares 6 6 2 3" xfId="5043" xr:uid="{00000000-0005-0000-0000-00003B150000}"/>
    <cellStyle name="Millares 6 6 2 4" xfId="5044" xr:uid="{00000000-0005-0000-0000-00003C150000}"/>
    <cellStyle name="Millares 6 6 2 5" xfId="5045" xr:uid="{00000000-0005-0000-0000-00003D150000}"/>
    <cellStyle name="Millares 6 6 2 6" xfId="5046" xr:uid="{00000000-0005-0000-0000-00003E150000}"/>
    <cellStyle name="Millares 6 6 3" xfId="5047" xr:uid="{00000000-0005-0000-0000-00003F150000}"/>
    <cellStyle name="Millares 6 6 4" xfId="5048" xr:uid="{00000000-0005-0000-0000-000040150000}"/>
    <cellStyle name="Millares 6 6 5" xfId="5049" xr:uid="{00000000-0005-0000-0000-000041150000}"/>
    <cellStyle name="Millares 6 6 6" xfId="5050" xr:uid="{00000000-0005-0000-0000-000042150000}"/>
    <cellStyle name="Millares 6 6 7" xfId="5051" xr:uid="{00000000-0005-0000-0000-000043150000}"/>
    <cellStyle name="Millares 6 6 8" xfId="5052" xr:uid="{00000000-0005-0000-0000-000044150000}"/>
    <cellStyle name="Millares 6 6 8 2" xfId="5053" xr:uid="{00000000-0005-0000-0000-000045150000}"/>
    <cellStyle name="Millares 6 6 8 3" xfId="5054" xr:uid="{00000000-0005-0000-0000-000046150000}"/>
    <cellStyle name="Millares 6 6 9" xfId="5055" xr:uid="{00000000-0005-0000-0000-000047150000}"/>
    <cellStyle name="Millares 6 7" xfId="5056" xr:uid="{00000000-0005-0000-0000-000048150000}"/>
    <cellStyle name="Millares 6 8" xfId="5057" xr:uid="{00000000-0005-0000-0000-000049150000}"/>
    <cellStyle name="Millares 6 9" xfId="5058" xr:uid="{00000000-0005-0000-0000-00004A150000}"/>
    <cellStyle name="Millares 60" xfId="14772" xr:uid="{00000000-0005-0000-0000-00004B150000}"/>
    <cellStyle name="Millares 61" xfId="14778" xr:uid="{00000000-0005-0000-0000-00004C150000}"/>
    <cellStyle name="Millares 62" xfId="14783" xr:uid="{00000000-0005-0000-0000-00004D150000}"/>
    <cellStyle name="Millares 63" xfId="14811" xr:uid="{00000000-0005-0000-0000-00004E150000}"/>
    <cellStyle name="Millares 64" xfId="14935" xr:uid="{00000000-0005-0000-0000-00004F150000}"/>
    <cellStyle name="Millares 65" xfId="15136" xr:uid="{00000000-0005-0000-0000-000050150000}"/>
    <cellStyle name="Millares 66" xfId="15119" xr:uid="{00000000-0005-0000-0000-000051150000}"/>
    <cellStyle name="Millares 67" xfId="18343" xr:uid="{00000000-0005-0000-0000-000052150000}"/>
    <cellStyle name="Millares 68" xfId="15108" xr:uid="{00000000-0005-0000-0000-000053150000}"/>
    <cellStyle name="Millares 7" xfId="135" xr:uid="{00000000-0005-0000-0000-000054150000}"/>
    <cellStyle name="Millares 7 10" xfId="5060" xr:uid="{00000000-0005-0000-0000-000055150000}"/>
    <cellStyle name="Millares 7 11" xfId="5061" xr:uid="{00000000-0005-0000-0000-000056150000}"/>
    <cellStyle name="Millares 7 12" xfId="5062" xr:uid="{00000000-0005-0000-0000-000057150000}"/>
    <cellStyle name="Millares 7 13" xfId="5063" xr:uid="{00000000-0005-0000-0000-000058150000}"/>
    <cellStyle name="Millares 7 14" xfId="5064" xr:uid="{00000000-0005-0000-0000-000059150000}"/>
    <cellStyle name="Millares 7 14 2" xfId="5065" xr:uid="{00000000-0005-0000-0000-00005A150000}"/>
    <cellStyle name="Millares 7 14 3" xfId="5066" xr:uid="{00000000-0005-0000-0000-00005B150000}"/>
    <cellStyle name="Millares 7 14 4" xfId="5067" xr:uid="{00000000-0005-0000-0000-00005C150000}"/>
    <cellStyle name="Millares 7 14 5" xfId="5068" xr:uid="{00000000-0005-0000-0000-00005D150000}"/>
    <cellStyle name="Millares 7 14 6" xfId="5069" xr:uid="{00000000-0005-0000-0000-00005E150000}"/>
    <cellStyle name="Millares 7 15" xfId="5070" xr:uid="{00000000-0005-0000-0000-00005F150000}"/>
    <cellStyle name="Millares 7 16" xfId="5071" xr:uid="{00000000-0005-0000-0000-000060150000}"/>
    <cellStyle name="Millares 7 17" xfId="5072" xr:uid="{00000000-0005-0000-0000-000061150000}"/>
    <cellStyle name="Millares 7 18" xfId="5073" xr:uid="{00000000-0005-0000-0000-000062150000}"/>
    <cellStyle name="Millares 7 19" xfId="5074" xr:uid="{00000000-0005-0000-0000-000063150000}"/>
    <cellStyle name="Millares 7 2" xfId="5075" xr:uid="{00000000-0005-0000-0000-000064150000}"/>
    <cellStyle name="Millares 7 20" xfId="5076" xr:uid="{00000000-0005-0000-0000-000065150000}"/>
    <cellStyle name="Millares 7 20 10" xfId="5077" xr:uid="{00000000-0005-0000-0000-000066150000}"/>
    <cellStyle name="Millares 7 20 11" xfId="5078" xr:uid="{00000000-0005-0000-0000-000067150000}"/>
    <cellStyle name="Millares 7 20 12" xfId="5079" xr:uid="{00000000-0005-0000-0000-000068150000}"/>
    <cellStyle name="Millares 7 20 13" xfId="5080" xr:uid="{00000000-0005-0000-0000-000069150000}"/>
    <cellStyle name="Millares 7 20 14" xfId="5081" xr:uid="{00000000-0005-0000-0000-00006A150000}"/>
    <cellStyle name="Millares 7 20 15" xfId="5082" xr:uid="{00000000-0005-0000-0000-00006B150000}"/>
    <cellStyle name="Millares 7 20 16" xfId="5083" xr:uid="{00000000-0005-0000-0000-00006C150000}"/>
    <cellStyle name="Millares 7 20 17" xfId="5084" xr:uid="{00000000-0005-0000-0000-00006D150000}"/>
    <cellStyle name="Millares 7 20 18" xfId="5085" xr:uid="{00000000-0005-0000-0000-00006E150000}"/>
    <cellStyle name="Millares 7 20 19" xfId="5086" xr:uid="{00000000-0005-0000-0000-00006F150000}"/>
    <cellStyle name="Millares 7 20 2" xfId="5087" xr:uid="{00000000-0005-0000-0000-000070150000}"/>
    <cellStyle name="Millares 7 20 20" xfId="5088" xr:uid="{00000000-0005-0000-0000-000071150000}"/>
    <cellStyle name="Millares 7 20 21" xfId="5089" xr:uid="{00000000-0005-0000-0000-000072150000}"/>
    <cellStyle name="Millares 7 20 22" xfId="5090" xr:uid="{00000000-0005-0000-0000-000073150000}"/>
    <cellStyle name="Millares 7 20 23" xfId="5091" xr:uid="{00000000-0005-0000-0000-000074150000}"/>
    <cellStyle name="Millares 7 20 24" xfId="5092" xr:uid="{00000000-0005-0000-0000-000075150000}"/>
    <cellStyle name="Millares 7 20 25" xfId="5093" xr:uid="{00000000-0005-0000-0000-000076150000}"/>
    <cellStyle name="Millares 7 20 26" xfId="5094" xr:uid="{00000000-0005-0000-0000-000077150000}"/>
    <cellStyle name="Millares 7 20 27" xfId="5095" xr:uid="{00000000-0005-0000-0000-000078150000}"/>
    <cellStyle name="Millares 7 20 28" xfId="5096" xr:uid="{00000000-0005-0000-0000-000079150000}"/>
    <cellStyle name="Millares 7 20 29" xfId="5097" xr:uid="{00000000-0005-0000-0000-00007A150000}"/>
    <cellStyle name="Millares 7 20 3" xfId="5098" xr:uid="{00000000-0005-0000-0000-00007B150000}"/>
    <cellStyle name="Millares 7 20 30" xfId="5099" xr:uid="{00000000-0005-0000-0000-00007C150000}"/>
    <cellStyle name="Millares 7 20 31" xfId="5100" xr:uid="{00000000-0005-0000-0000-00007D150000}"/>
    <cellStyle name="Millares 7 20 32" xfId="5101" xr:uid="{00000000-0005-0000-0000-00007E150000}"/>
    <cellStyle name="Millares 7 20 33" xfId="5102" xr:uid="{00000000-0005-0000-0000-00007F150000}"/>
    <cellStyle name="Millares 7 20 34" xfId="5103" xr:uid="{00000000-0005-0000-0000-000080150000}"/>
    <cellStyle name="Millares 7 20 35" xfId="5104" xr:uid="{00000000-0005-0000-0000-000081150000}"/>
    <cellStyle name="Millares 7 20 4" xfId="5105" xr:uid="{00000000-0005-0000-0000-000082150000}"/>
    <cellStyle name="Millares 7 20 5" xfId="5106" xr:uid="{00000000-0005-0000-0000-000083150000}"/>
    <cellStyle name="Millares 7 20 6" xfId="5107" xr:uid="{00000000-0005-0000-0000-000084150000}"/>
    <cellStyle name="Millares 7 20 7" xfId="5108" xr:uid="{00000000-0005-0000-0000-000085150000}"/>
    <cellStyle name="Millares 7 20 8" xfId="5109" xr:uid="{00000000-0005-0000-0000-000086150000}"/>
    <cellStyle name="Millares 7 20 9" xfId="5110" xr:uid="{00000000-0005-0000-0000-000087150000}"/>
    <cellStyle name="Millares 7 21" xfId="5111" xr:uid="{00000000-0005-0000-0000-000088150000}"/>
    <cellStyle name="Millares 7 21 10" xfId="5112" xr:uid="{00000000-0005-0000-0000-000089150000}"/>
    <cellStyle name="Millares 7 21 11" xfId="5113" xr:uid="{00000000-0005-0000-0000-00008A150000}"/>
    <cellStyle name="Millares 7 21 12" xfId="5114" xr:uid="{00000000-0005-0000-0000-00008B150000}"/>
    <cellStyle name="Millares 7 21 13" xfId="5115" xr:uid="{00000000-0005-0000-0000-00008C150000}"/>
    <cellStyle name="Millares 7 21 14" xfId="5116" xr:uid="{00000000-0005-0000-0000-00008D150000}"/>
    <cellStyle name="Millares 7 21 15" xfId="5117" xr:uid="{00000000-0005-0000-0000-00008E150000}"/>
    <cellStyle name="Millares 7 21 16" xfId="5118" xr:uid="{00000000-0005-0000-0000-00008F150000}"/>
    <cellStyle name="Millares 7 21 17" xfId="5119" xr:uid="{00000000-0005-0000-0000-000090150000}"/>
    <cellStyle name="Millares 7 21 18" xfId="5120" xr:uid="{00000000-0005-0000-0000-000091150000}"/>
    <cellStyle name="Millares 7 21 19" xfId="5121" xr:uid="{00000000-0005-0000-0000-000092150000}"/>
    <cellStyle name="Millares 7 21 2" xfId="5122" xr:uid="{00000000-0005-0000-0000-000093150000}"/>
    <cellStyle name="Millares 7 21 20" xfId="5123" xr:uid="{00000000-0005-0000-0000-000094150000}"/>
    <cellStyle name="Millares 7 21 21" xfId="5124" xr:uid="{00000000-0005-0000-0000-000095150000}"/>
    <cellStyle name="Millares 7 21 22" xfId="5125" xr:uid="{00000000-0005-0000-0000-000096150000}"/>
    <cellStyle name="Millares 7 21 23" xfId="5126" xr:uid="{00000000-0005-0000-0000-000097150000}"/>
    <cellStyle name="Millares 7 21 24" xfId="5127" xr:uid="{00000000-0005-0000-0000-000098150000}"/>
    <cellStyle name="Millares 7 21 25" xfId="5128" xr:uid="{00000000-0005-0000-0000-000099150000}"/>
    <cellStyle name="Millares 7 21 26" xfId="5129" xr:uid="{00000000-0005-0000-0000-00009A150000}"/>
    <cellStyle name="Millares 7 21 27" xfId="5130" xr:uid="{00000000-0005-0000-0000-00009B150000}"/>
    <cellStyle name="Millares 7 21 28" xfId="5131" xr:uid="{00000000-0005-0000-0000-00009C150000}"/>
    <cellStyle name="Millares 7 21 29" xfId="5132" xr:uid="{00000000-0005-0000-0000-00009D150000}"/>
    <cellStyle name="Millares 7 21 3" xfId="5133" xr:uid="{00000000-0005-0000-0000-00009E150000}"/>
    <cellStyle name="Millares 7 21 30" xfId="5134" xr:uid="{00000000-0005-0000-0000-00009F150000}"/>
    <cellStyle name="Millares 7 21 31" xfId="5135" xr:uid="{00000000-0005-0000-0000-0000A0150000}"/>
    <cellStyle name="Millares 7 21 32" xfId="5136" xr:uid="{00000000-0005-0000-0000-0000A1150000}"/>
    <cellStyle name="Millares 7 21 33" xfId="5137" xr:uid="{00000000-0005-0000-0000-0000A2150000}"/>
    <cellStyle name="Millares 7 21 34" xfId="5138" xr:uid="{00000000-0005-0000-0000-0000A3150000}"/>
    <cellStyle name="Millares 7 21 35" xfId="5139" xr:uid="{00000000-0005-0000-0000-0000A4150000}"/>
    <cellStyle name="Millares 7 21 4" xfId="5140" xr:uid="{00000000-0005-0000-0000-0000A5150000}"/>
    <cellStyle name="Millares 7 21 5" xfId="5141" xr:uid="{00000000-0005-0000-0000-0000A6150000}"/>
    <cellStyle name="Millares 7 21 6" xfId="5142" xr:uid="{00000000-0005-0000-0000-0000A7150000}"/>
    <cellStyle name="Millares 7 21 7" xfId="5143" xr:uid="{00000000-0005-0000-0000-0000A8150000}"/>
    <cellStyle name="Millares 7 21 8" xfId="5144" xr:uid="{00000000-0005-0000-0000-0000A9150000}"/>
    <cellStyle name="Millares 7 21 9" xfId="5145" xr:uid="{00000000-0005-0000-0000-0000AA150000}"/>
    <cellStyle name="Millares 7 22" xfId="5146" xr:uid="{00000000-0005-0000-0000-0000AB150000}"/>
    <cellStyle name="Millares 7 23" xfId="5147" xr:uid="{00000000-0005-0000-0000-0000AC150000}"/>
    <cellStyle name="Millares 7 24" xfId="5148" xr:uid="{00000000-0005-0000-0000-0000AD150000}"/>
    <cellStyle name="Millares 7 25" xfId="14814" xr:uid="{00000000-0005-0000-0000-0000AE150000}"/>
    <cellStyle name="Millares 7 26" xfId="17660" xr:uid="{00000000-0005-0000-0000-0000AF150000}"/>
    <cellStyle name="Millares 7 27" xfId="15020" xr:uid="{00000000-0005-0000-0000-0000B0150000}"/>
    <cellStyle name="Millares 7 28" xfId="5059" xr:uid="{00000000-0005-0000-0000-0000B1150000}"/>
    <cellStyle name="Millares 7 3" xfId="5149" xr:uid="{00000000-0005-0000-0000-0000B2150000}"/>
    <cellStyle name="Millares 7 4" xfId="5150" xr:uid="{00000000-0005-0000-0000-0000B3150000}"/>
    <cellStyle name="Millares 7 5" xfId="5151" xr:uid="{00000000-0005-0000-0000-0000B4150000}"/>
    <cellStyle name="Millares 7 5 10" xfId="5152" xr:uid="{00000000-0005-0000-0000-0000B5150000}"/>
    <cellStyle name="Millares 7 5 11" xfId="5153" xr:uid="{00000000-0005-0000-0000-0000B6150000}"/>
    <cellStyle name="Millares 7 5 12" xfId="5154" xr:uid="{00000000-0005-0000-0000-0000B7150000}"/>
    <cellStyle name="Millares 7 5 13" xfId="5155" xr:uid="{00000000-0005-0000-0000-0000B8150000}"/>
    <cellStyle name="Millares 7 5 14" xfId="5156" xr:uid="{00000000-0005-0000-0000-0000B9150000}"/>
    <cellStyle name="Millares 7 5 15" xfId="5157" xr:uid="{00000000-0005-0000-0000-0000BA150000}"/>
    <cellStyle name="Millares 7 5 2" xfId="5158" xr:uid="{00000000-0005-0000-0000-0000BB150000}"/>
    <cellStyle name="Millares 7 5 2 2" xfId="5159" xr:uid="{00000000-0005-0000-0000-0000BC150000}"/>
    <cellStyle name="Millares 7 5 2 3" xfId="5160" xr:uid="{00000000-0005-0000-0000-0000BD150000}"/>
    <cellStyle name="Millares 7 5 2 4" xfId="5161" xr:uid="{00000000-0005-0000-0000-0000BE150000}"/>
    <cellStyle name="Millares 7 5 2 5" xfId="5162" xr:uid="{00000000-0005-0000-0000-0000BF150000}"/>
    <cellStyle name="Millares 7 5 2 6" xfId="5163" xr:uid="{00000000-0005-0000-0000-0000C0150000}"/>
    <cellStyle name="Millares 7 5 2 7" xfId="5164" xr:uid="{00000000-0005-0000-0000-0000C1150000}"/>
    <cellStyle name="Millares 7 5 3" xfId="5165" xr:uid="{00000000-0005-0000-0000-0000C2150000}"/>
    <cellStyle name="Millares 7 5 4" xfId="5166" xr:uid="{00000000-0005-0000-0000-0000C3150000}"/>
    <cellStyle name="Millares 7 5 5" xfId="5167" xr:uid="{00000000-0005-0000-0000-0000C4150000}"/>
    <cellStyle name="Millares 7 5 6" xfId="5168" xr:uid="{00000000-0005-0000-0000-0000C5150000}"/>
    <cellStyle name="Millares 7 5 7" xfId="5169" xr:uid="{00000000-0005-0000-0000-0000C6150000}"/>
    <cellStyle name="Millares 7 5 8" xfId="5170" xr:uid="{00000000-0005-0000-0000-0000C7150000}"/>
    <cellStyle name="Millares 7 5 9" xfId="5171" xr:uid="{00000000-0005-0000-0000-0000C8150000}"/>
    <cellStyle name="Millares 7 6" xfId="5172" xr:uid="{00000000-0005-0000-0000-0000C9150000}"/>
    <cellStyle name="Millares 7 6 10" xfId="5173" xr:uid="{00000000-0005-0000-0000-0000CA150000}"/>
    <cellStyle name="Millares 7 6 11" xfId="5174" xr:uid="{00000000-0005-0000-0000-0000CB150000}"/>
    <cellStyle name="Millares 7 6 2" xfId="5175" xr:uid="{00000000-0005-0000-0000-0000CC150000}"/>
    <cellStyle name="Millares 7 6 2 2" xfId="5176" xr:uid="{00000000-0005-0000-0000-0000CD150000}"/>
    <cellStyle name="Millares 7 6 2 3" xfId="5177" xr:uid="{00000000-0005-0000-0000-0000CE150000}"/>
    <cellStyle name="Millares 7 6 2 4" xfId="5178" xr:uid="{00000000-0005-0000-0000-0000CF150000}"/>
    <cellStyle name="Millares 7 6 2 5" xfId="5179" xr:uid="{00000000-0005-0000-0000-0000D0150000}"/>
    <cellStyle name="Millares 7 6 2 6" xfId="5180" xr:uid="{00000000-0005-0000-0000-0000D1150000}"/>
    <cellStyle name="Millares 7 6 3" xfId="5181" xr:uid="{00000000-0005-0000-0000-0000D2150000}"/>
    <cellStyle name="Millares 7 6 4" xfId="5182" xr:uid="{00000000-0005-0000-0000-0000D3150000}"/>
    <cellStyle name="Millares 7 6 5" xfId="5183" xr:uid="{00000000-0005-0000-0000-0000D4150000}"/>
    <cellStyle name="Millares 7 6 6" xfId="5184" xr:uid="{00000000-0005-0000-0000-0000D5150000}"/>
    <cellStyle name="Millares 7 6 7" xfId="5185" xr:uid="{00000000-0005-0000-0000-0000D6150000}"/>
    <cellStyle name="Millares 7 6 8" xfId="5186" xr:uid="{00000000-0005-0000-0000-0000D7150000}"/>
    <cellStyle name="Millares 7 6 9" xfId="5187" xr:uid="{00000000-0005-0000-0000-0000D8150000}"/>
    <cellStyle name="Millares 7 7" xfId="5188" xr:uid="{00000000-0005-0000-0000-0000D9150000}"/>
    <cellStyle name="Millares 7 8" xfId="5189" xr:uid="{00000000-0005-0000-0000-0000DA150000}"/>
    <cellStyle name="Millares 7 9" xfId="5190" xr:uid="{00000000-0005-0000-0000-0000DB150000}"/>
    <cellStyle name="Millares 8" xfId="138" xr:uid="{00000000-0005-0000-0000-0000DC150000}"/>
    <cellStyle name="Millares 8 10" xfId="5192" xr:uid="{00000000-0005-0000-0000-0000DD150000}"/>
    <cellStyle name="Millares 8 11" xfId="5193" xr:uid="{00000000-0005-0000-0000-0000DE150000}"/>
    <cellStyle name="Millares 8 12" xfId="5194" xr:uid="{00000000-0005-0000-0000-0000DF150000}"/>
    <cellStyle name="Millares 8 13" xfId="5195" xr:uid="{00000000-0005-0000-0000-0000E0150000}"/>
    <cellStyle name="Millares 8 13 2" xfId="5196" xr:uid="{00000000-0005-0000-0000-0000E1150000}"/>
    <cellStyle name="Millares 8 13 3" xfId="5197" xr:uid="{00000000-0005-0000-0000-0000E2150000}"/>
    <cellStyle name="Millares 8 13 4" xfId="5198" xr:uid="{00000000-0005-0000-0000-0000E3150000}"/>
    <cellStyle name="Millares 8 14" xfId="5199" xr:uid="{00000000-0005-0000-0000-0000E4150000}"/>
    <cellStyle name="Millares 8 15" xfId="5200" xr:uid="{00000000-0005-0000-0000-0000E5150000}"/>
    <cellStyle name="Millares 8 16" xfId="5201" xr:uid="{00000000-0005-0000-0000-0000E6150000}"/>
    <cellStyle name="Millares 8 17" xfId="5202" xr:uid="{00000000-0005-0000-0000-0000E7150000}"/>
    <cellStyle name="Millares 8 18" xfId="5203" xr:uid="{00000000-0005-0000-0000-0000E8150000}"/>
    <cellStyle name="Millares 8 19" xfId="5204" xr:uid="{00000000-0005-0000-0000-0000E9150000}"/>
    <cellStyle name="Millares 8 2" xfId="223" xr:uid="{00000000-0005-0000-0000-0000EA150000}"/>
    <cellStyle name="Millares 8 2 2" xfId="18198" xr:uid="{00000000-0005-0000-0000-0000EB150000}"/>
    <cellStyle name="Millares 8 2 3" xfId="5205" xr:uid="{00000000-0005-0000-0000-0000EC150000}"/>
    <cellStyle name="Millares 8 2 4" xfId="18697" xr:uid="{00000000-0005-0000-0000-0000ED150000}"/>
    <cellStyle name="Millares 8 20" xfId="5206" xr:uid="{00000000-0005-0000-0000-0000EE150000}"/>
    <cellStyle name="Millares 8 21" xfId="5207" xr:uid="{00000000-0005-0000-0000-0000EF150000}"/>
    <cellStyle name="Millares 8 22" xfId="5208" xr:uid="{00000000-0005-0000-0000-0000F0150000}"/>
    <cellStyle name="Millares 8 23" xfId="5209" xr:uid="{00000000-0005-0000-0000-0000F1150000}"/>
    <cellStyle name="Millares 8 24" xfId="5210" xr:uid="{00000000-0005-0000-0000-0000F2150000}"/>
    <cellStyle name="Millares 8 25" xfId="17485" xr:uid="{00000000-0005-0000-0000-0000F3150000}"/>
    <cellStyle name="Millares 8 26" xfId="15019" xr:uid="{00000000-0005-0000-0000-0000F4150000}"/>
    <cellStyle name="Millares 8 27" xfId="15166" xr:uid="{00000000-0005-0000-0000-0000F5150000}"/>
    <cellStyle name="Millares 8 28" xfId="18062" xr:uid="{00000000-0005-0000-0000-0000F6150000}"/>
    <cellStyle name="Millares 8 29" xfId="5191" xr:uid="{00000000-0005-0000-0000-0000F7150000}"/>
    <cellStyle name="Millares 8 3" xfId="196" xr:uid="{00000000-0005-0000-0000-0000F8150000}"/>
    <cellStyle name="Millares 8 3 2" xfId="5212" xr:uid="{00000000-0005-0000-0000-0000F9150000}"/>
    <cellStyle name="Millares 8 3 3" xfId="5213" xr:uid="{00000000-0005-0000-0000-0000FA150000}"/>
    <cellStyle name="Millares 8 3 4" xfId="18379" xr:uid="{00000000-0005-0000-0000-0000FB150000}"/>
    <cellStyle name="Millares 8 3 5" xfId="5211" xr:uid="{00000000-0005-0000-0000-0000FC150000}"/>
    <cellStyle name="Millares 8 30" xfId="18676" xr:uid="{00000000-0005-0000-0000-0000FD150000}"/>
    <cellStyle name="Millares 8 4" xfId="182" xr:uid="{00000000-0005-0000-0000-0000FE150000}"/>
    <cellStyle name="Millares 8 4 2" xfId="5214" xr:uid="{00000000-0005-0000-0000-0000FF150000}"/>
    <cellStyle name="Millares 8 5" xfId="5215" xr:uid="{00000000-0005-0000-0000-000000160000}"/>
    <cellStyle name="Millares 8 6" xfId="5216" xr:uid="{00000000-0005-0000-0000-000001160000}"/>
    <cellStyle name="Millares 8 7" xfId="5217" xr:uid="{00000000-0005-0000-0000-000002160000}"/>
    <cellStyle name="Millares 8 7 2" xfId="5218" xr:uid="{00000000-0005-0000-0000-000003160000}"/>
    <cellStyle name="Millares 8 7 3" xfId="5219" xr:uid="{00000000-0005-0000-0000-000004160000}"/>
    <cellStyle name="Millares 8 8" xfId="5220" xr:uid="{00000000-0005-0000-0000-000005160000}"/>
    <cellStyle name="Millares 8 9" xfId="5221" xr:uid="{00000000-0005-0000-0000-000006160000}"/>
    <cellStyle name="Millares 9" xfId="156" xr:uid="{00000000-0005-0000-0000-000007160000}"/>
    <cellStyle name="Millares 9 10" xfId="5223" xr:uid="{00000000-0005-0000-0000-000008160000}"/>
    <cellStyle name="Millares 9 11" xfId="5224" xr:uid="{00000000-0005-0000-0000-000009160000}"/>
    <cellStyle name="Millares 9 11 10" xfId="5225" xr:uid="{00000000-0005-0000-0000-00000A160000}"/>
    <cellStyle name="Millares 9 11 10 2" xfId="5226" xr:uid="{00000000-0005-0000-0000-00000B160000}"/>
    <cellStyle name="Millares 9 11 11" xfId="5227" xr:uid="{00000000-0005-0000-0000-00000C160000}"/>
    <cellStyle name="Millares 9 11 11 2" xfId="5228" xr:uid="{00000000-0005-0000-0000-00000D160000}"/>
    <cellStyle name="Millares 9 11 12" xfId="5229" xr:uid="{00000000-0005-0000-0000-00000E160000}"/>
    <cellStyle name="Millares 9 11 12 2" xfId="5230" xr:uid="{00000000-0005-0000-0000-00000F160000}"/>
    <cellStyle name="Millares 9 11 13" xfId="5231" xr:uid="{00000000-0005-0000-0000-000010160000}"/>
    <cellStyle name="Millares 9 11 13 2" xfId="5232" xr:uid="{00000000-0005-0000-0000-000011160000}"/>
    <cellStyle name="Millares 9 11 14" xfId="5233" xr:uid="{00000000-0005-0000-0000-000012160000}"/>
    <cellStyle name="Millares 9 11 14 2" xfId="5234" xr:uid="{00000000-0005-0000-0000-000013160000}"/>
    <cellStyle name="Millares 9 11 15" xfId="5235" xr:uid="{00000000-0005-0000-0000-000014160000}"/>
    <cellStyle name="Millares 9 11 16" xfId="5236" xr:uid="{00000000-0005-0000-0000-000015160000}"/>
    <cellStyle name="Millares 9 11 2" xfId="5237" xr:uid="{00000000-0005-0000-0000-000016160000}"/>
    <cellStyle name="Millares 9 11 2 2" xfId="5238" xr:uid="{00000000-0005-0000-0000-000017160000}"/>
    <cellStyle name="Millares 9 11 3" xfId="5239" xr:uid="{00000000-0005-0000-0000-000018160000}"/>
    <cellStyle name="Millares 9 11 3 2" xfId="5240" xr:uid="{00000000-0005-0000-0000-000019160000}"/>
    <cellStyle name="Millares 9 11 4" xfId="5241" xr:uid="{00000000-0005-0000-0000-00001A160000}"/>
    <cellStyle name="Millares 9 11 4 2" xfId="5242" xr:uid="{00000000-0005-0000-0000-00001B160000}"/>
    <cellStyle name="Millares 9 11 5" xfId="5243" xr:uid="{00000000-0005-0000-0000-00001C160000}"/>
    <cellStyle name="Millares 9 11 5 2" xfId="5244" xr:uid="{00000000-0005-0000-0000-00001D160000}"/>
    <cellStyle name="Millares 9 11 6" xfId="5245" xr:uid="{00000000-0005-0000-0000-00001E160000}"/>
    <cellStyle name="Millares 9 11 6 2" xfId="5246" xr:uid="{00000000-0005-0000-0000-00001F160000}"/>
    <cellStyle name="Millares 9 11 7" xfId="5247" xr:uid="{00000000-0005-0000-0000-000020160000}"/>
    <cellStyle name="Millares 9 11 7 2" xfId="5248" xr:uid="{00000000-0005-0000-0000-000021160000}"/>
    <cellStyle name="Millares 9 11 8" xfId="5249" xr:uid="{00000000-0005-0000-0000-000022160000}"/>
    <cellStyle name="Millares 9 11 8 2" xfId="5250" xr:uid="{00000000-0005-0000-0000-000023160000}"/>
    <cellStyle name="Millares 9 11 9" xfId="5251" xr:uid="{00000000-0005-0000-0000-000024160000}"/>
    <cellStyle name="Millares 9 11 9 2" xfId="5252" xr:uid="{00000000-0005-0000-0000-000025160000}"/>
    <cellStyle name="Millares 9 12" xfId="5253" xr:uid="{00000000-0005-0000-0000-000026160000}"/>
    <cellStyle name="Millares 9 12 10" xfId="5254" xr:uid="{00000000-0005-0000-0000-000027160000}"/>
    <cellStyle name="Millares 9 12 10 2" xfId="5255" xr:uid="{00000000-0005-0000-0000-000028160000}"/>
    <cellStyle name="Millares 9 12 11" xfId="5256" xr:uid="{00000000-0005-0000-0000-000029160000}"/>
    <cellStyle name="Millares 9 12 11 2" xfId="5257" xr:uid="{00000000-0005-0000-0000-00002A160000}"/>
    <cellStyle name="Millares 9 12 12" xfId="5258" xr:uid="{00000000-0005-0000-0000-00002B160000}"/>
    <cellStyle name="Millares 9 12 12 2" xfId="5259" xr:uid="{00000000-0005-0000-0000-00002C160000}"/>
    <cellStyle name="Millares 9 12 13" xfId="5260" xr:uid="{00000000-0005-0000-0000-00002D160000}"/>
    <cellStyle name="Millares 9 12 14" xfId="5261" xr:uid="{00000000-0005-0000-0000-00002E160000}"/>
    <cellStyle name="Millares 9 12 2" xfId="5262" xr:uid="{00000000-0005-0000-0000-00002F160000}"/>
    <cellStyle name="Millares 9 12 2 2" xfId="5263" xr:uid="{00000000-0005-0000-0000-000030160000}"/>
    <cellStyle name="Millares 9 12 3" xfId="5264" xr:uid="{00000000-0005-0000-0000-000031160000}"/>
    <cellStyle name="Millares 9 12 3 2" xfId="5265" xr:uid="{00000000-0005-0000-0000-000032160000}"/>
    <cellStyle name="Millares 9 12 4" xfId="5266" xr:uid="{00000000-0005-0000-0000-000033160000}"/>
    <cellStyle name="Millares 9 12 4 2" xfId="5267" xr:uid="{00000000-0005-0000-0000-000034160000}"/>
    <cellStyle name="Millares 9 12 5" xfId="5268" xr:uid="{00000000-0005-0000-0000-000035160000}"/>
    <cellStyle name="Millares 9 12 5 2" xfId="5269" xr:uid="{00000000-0005-0000-0000-000036160000}"/>
    <cellStyle name="Millares 9 12 6" xfId="5270" xr:uid="{00000000-0005-0000-0000-000037160000}"/>
    <cellStyle name="Millares 9 12 6 2" xfId="5271" xr:uid="{00000000-0005-0000-0000-000038160000}"/>
    <cellStyle name="Millares 9 12 7" xfId="5272" xr:uid="{00000000-0005-0000-0000-000039160000}"/>
    <cellStyle name="Millares 9 12 7 2" xfId="5273" xr:uid="{00000000-0005-0000-0000-00003A160000}"/>
    <cellStyle name="Millares 9 12 8" xfId="5274" xr:uid="{00000000-0005-0000-0000-00003B160000}"/>
    <cellStyle name="Millares 9 12 8 2" xfId="5275" xr:uid="{00000000-0005-0000-0000-00003C160000}"/>
    <cellStyle name="Millares 9 12 9" xfId="5276" xr:uid="{00000000-0005-0000-0000-00003D160000}"/>
    <cellStyle name="Millares 9 12 9 2" xfId="5277" xr:uid="{00000000-0005-0000-0000-00003E160000}"/>
    <cellStyle name="Millares 9 13" xfId="5278" xr:uid="{00000000-0005-0000-0000-00003F160000}"/>
    <cellStyle name="Millares 9 13 2" xfId="5279" xr:uid="{00000000-0005-0000-0000-000040160000}"/>
    <cellStyle name="Millares 9 13 3" xfId="5280" xr:uid="{00000000-0005-0000-0000-000041160000}"/>
    <cellStyle name="Millares 9 13 4" xfId="5281" xr:uid="{00000000-0005-0000-0000-000042160000}"/>
    <cellStyle name="Millares 9 14" xfId="5282" xr:uid="{00000000-0005-0000-0000-000043160000}"/>
    <cellStyle name="Millares 9 14 2" xfId="5283" xr:uid="{00000000-0005-0000-0000-000044160000}"/>
    <cellStyle name="Millares 9 14 3" xfId="5284" xr:uid="{00000000-0005-0000-0000-000045160000}"/>
    <cellStyle name="Millares 9 14 4" xfId="5285" xr:uid="{00000000-0005-0000-0000-000046160000}"/>
    <cellStyle name="Millares 9 15" xfId="5286" xr:uid="{00000000-0005-0000-0000-000047160000}"/>
    <cellStyle name="Millares 9 15 2" xfId="5287" xr:uid="{00000000-0005-0000-0000-000048160000}"/>
    <cellStyle name="Millares 9 15 3" xfId="5288" xr:uid="{00000000-0005-0000-0000-000049160000}"/>
    <cellStyle name="Millares 9 15 4" xfId="5289" xr:uid="{00000000-0005-0000-0000-00004A160000}"/>
    <cellStyle name="Millares 9 16" xfId="5290" xr:uid="{00000000-0005-0000-0000-00004B160000}"/>
    <cellStyle name="Millares 9 16 2" xfId="5291" xr:uid="{00000000-0005-0000-0000-00004C160000}"/>
    <cellStyle name="Millares 9 16 3" xfId="5292" xr:uid="{00000000-0005-0000-0000-00004D160000}"/>
    <cellStyle name="Millares 9 16 4" xfId="5293" xr:uid="{00000000-0005-0000-0000-00004E160000}"/>
    <cellStyle name="Millares 9 17" xfId="5294" xr:uid="{00000000-0005-0000-0000-00004F160000}"/>
    <cellStyle name="Millares 9 17 2" xfId="5295" xr:uid="{00000000-0005-0000-0000-000050160000}"/>
    <cellStyle name="Millares 9 17 3" xfId="5296" xr:uid="{00000000-0005-0000-0000-000051160000}"/>
    <cellStyle name="Millares 9 17 4" xfId="5297" xr:uid="{00000000-0005-0000-0000-000052160000}"/>
    <cellStyle name="Millares 9 18" xfId="5298" xr:uid="{00000000-0005-0000-0000-000053160000}"/>
    <cellStyle name="Millares 9 18 2" xfId="5299" xr:uid="{00000000-0005-0000-0000-000054160000}"/>
    <cellStyle name="Millares 9 18 3" xfId="5300" xr:uid="{00000000-0005-0000-0000-000055160000}"/>
    <cellStyle name="Millares 9 18 4" xfId="5301" xr:uid="{00000000-0005-0000-0000-000056160000}"/>
    <cellStyle name="Millares 9 19" xfId="5302" xr:uid="{00000000-0005-0000-0000-000057160000}"/>
    <cellStyle name="Millares 9 19 2" xfId="5303" xr:uid="{00000000-0005-0000-0000-000058160000}"/>
    <cellStyle name="Millares 9 19 3" xfId="5304" xr:uid="{00000000-0005-0000-0000-000059160000}"/>
    <cellStyle name="Millares 9 2" xfId="225" xr:uid="{00000000-0005-0000-0000-00005A160000}"/>
    <cellStyle name="Millares 9 2 10" xfId="5306" xr:uid="{00000000-0005-0000-0000-00005B160000}"/>
    <cellStyle name="Millares 9 2 10 2" xfId="5307" xr:uid="{00000000-0005-0000-0000-00005C160000}"/>
    <cellStyle name="Millares 9 2 11" xfId="5308" xr:uid="{00000000-0005-0000-0000-00005D160000}"/>
    <cellStyle name="Millares 9 2 11 2" xfId="5309" xr:uid="{00000000-0005-0000-0000-00005E160000}"/>
    <cellStyle name="Millares 9 2 12" xfId="5310" xr:uid="{00000000-0005-0000-0000-00005F160000}"/>
    <cellStyle name="Millares 9 2 12 2" xfId="5311" xr:uid="{00000000-0005-0000-0000-000060160000}"/>
    <cellStyle name="Millares 9 2 13" xfId="5312" xr:uid="{00000000-0005-0000-0000-000061160000}"/>
    <cellStyle name="Millares 9 2 13 2" xfId="5313" xr:uid="{00000000-0005-0000-0000-000062160000}"/>
    <cellStyle name="Millares 9 2 14" xfId="5314" xr:uid="{00000000-0005-0000-0000-000063160000}"/>
    <cellStyle name="Millares 9 2 14 2" xfId="5315" xr:uid="{00000000-0005-0000-0000-000064160000}"/>
    <cellStyle name="Millares 9 2 15" xfId="5316" xr:uid="{00000000-0005-0000-0000-000065160000}"/>
    <cellStyle name="Millares 9 2 15 2" xfId="5317" xr:uid="{00000000-0005-0000-0000-000066160000}"/>
    <cellStyle name="Millares 9 2 16" xfId="5318" xr:uid="{00000000-0005-0000-0000-000067160000}"/>
    <cellStyle name="Millares 9 2 16 2" xfId="5319" xr:uid="{00000000-0005-0000-0000-000068160000}"/>
    <cellStyle name="Millares 9 2 17" xfId="5320" xr:uid="{00000000-0005-0000-0000-000069160000}"/>
    <cellStyle name="Millares 9 2 18" xfId="5321" xr:uid="{00000000-0005-0000-0000-00006A160000}"/>
    <cellStyle name="Millares 9 2 19" xfId="5305" xr:uid="{00000000-0005-0000-0000-00006B160000}"/>
    <cellStyle name="Millares 9 2 2" xfId="5322" xr:uid="{00000000-0005-0000-0000-00006C160000}"/>
    <cellStyle name="Millares 9 2 2 2" xfId="5323" xr:uid="{00000000-0005-0000-0000-00006D160000}"/>
    <cellStyle name="Millares 9 2 2 3" xfId="5324" xr:uid="{00000000-0005-0000-0000-00006E160000}"/>
    <cellStyle name="Millares 9 2 2 4" xfId="5325" xr:uid="{00000000-0005-0000-0000-00006F160000}"/>
    <cellStyle name="Millares 9 2 3" xfId="5326" xr:uid="{00000000-0005-0000-0000-000070160000}"/>
    <cellStyle name="Millares 9 2 4" xfId="5327" xr:uid="{00000000-0005-0000-0000-000071160000}"/>
    <cellStyle name="Millares 9 2 4 2" xfId="5328" xr:uid="{00000000-0005-0000-0000-000072160000}"/>
    <cellStyle name="Millares 9 2 5" xfId="5329" xr:uid="{00000000-0005-0000-0000-000073160000}"/>
    <cellStyle name="Millares 9 2 5 2" xfId="5330" xr:uid="{00000000-0005-0000-0000-000074160000}"/>
    <cellStyle name="Millares 9 2 6" xfId="5331" xr:uid="{00000000-0005-0000-0000-000075160000}"/>
    <cellStyle name="Millares 9 2 6 2" xfId="5332" xr:uid="{00000000-0005-0000-0000-000076160000}"/>
    <cellStyle name="Millares 9 2 7" xfId="5333" xr:uid="{00000000-0005-0000-0000-000077160000}"/>
    <cellStyle name="Millares 9 2 7 2" xfId="5334" xr:uid="{00000000-0005-0000-0000-000078160000}"/>
    <cellStyle name="Millares 9 2 8" xfId="5335" xr:uid="{00000000-0005-0000-0000-000079160000}"/>
    <cellStyle name="Millares 9 2 8 2" xfId="5336" xr:uid="{00000000-0005-0000-0000-00007A160000}"/>
    <cellStyle name="Millares 9 2 9" xfId="5337" xr:uid="{00000000-0005-0000-0000-00007B160000}"/>
    <cellStyle name="Millares 9 2 9 2" xfId="5338" xr:uid="{00000000-0005-0000-0000-00007C160000}"/>
    <cellStyle name="Millares 9 20" xfId="5339" xr:uid="{00000000-0005-0000-0000-00007D160000}"/>
    <cellStyle name="Millares 9 20 2" xfId="5340" xr:uid="{00000000-0005-0000-0000-00007E160000}"/>
    <cellStyle name="Millares 9 21" xfId="5341" xr:uid="{00000000-0005-0000-0000-00007F160000}"/>
    <cellStyle name="Millares 9 21 2" xfId="5342" xr:uid="{00000000-0005-0000-0000-000080160000}"/>
    <cellStyle name="Millares 9 22" xfId="5343" xr:uid="{00000000-0005-0000-0000-000081160000}"/>
    <cellStyle name="Millares 9 22 2" xfId="5344" xr:uid="{00000000-0005-0000-0000-000082160000}"/>
    <cellStyle name="Millares 9 23" xfId="5345" xr:uid="{00000000-0005-0000-0000-000083160000}"/>
    <cellStyle name="Millares 9 23 2" xfId="5346" xr:uid="{00000000-0005-0000-0000-000084160000}"/>
    <cellStyle name="Millares 9 24" xfId="5347" xr:uid="{00000000-0005-0000-0000-000085160000}"/>
    <cellStyle name="Millares 9 24 2" xfId="5348" xr:uid="{00000000-0005-0000-0000-000086160000}"/>
    <cellStyle name="Millares 9 25" xfId="5349" xr:uid="{00000000-0005-0000-0000-000087160000}"/>
    <cellStyle name="Millares 9 25 2" xfId="5350" xr:uid="{00000000-0005-0000-0000-000088160000}"/>
    <cellStyle name="Millares 9 26" xfId="5351" xr:uid="{00000000-0005-0000-0000-000089160000}"/>
    <cellStyle name="Millares 9 26 2" xfId="5352" xr:uid="{00000000-0005-0000-0000-00008A160000}"/>
    <cellStyle name="Millares 9 27" xfId="5353" xr:uid="{00000000-0005-0000-0000-00008B160000}"/>
    <cellStyle name="Millares 9 27 2" xfId="5354" xr:uid="{00000000-0005-0000-0000-00008C160000}"/>
    <cellStyle name="Millares 9 28" xfId="5355" xr:uid="{00000000-0005-0000-0000-00008D160000}"/>
    <cellStyle name="Millares 9 29" xfId="5356" xr:uid="{00000000-0005-0000-0000-00008E160000}"/>
    <cellStyle name="Millares 9 3" xfId="5357" xr:uid="{00000000-0005-0000-0000-00008F160000}"/>
    <cellStyle name="Millares 9 3 2" xfId="5358" xr:uid="{00000000-0005-0000-0000-000090160000}"/>
    <cellStyle name="Millares 9 30" xfId="14983" xr:uid="{00000000-0005-0000-0000-000091160000}"/>
    <cellStyle name="Millares 9 31" xfId="17896" xr:uid="{00000000-0005-0000-0000-000092160000}"/>
    <cellStyle name="Millares 9 32" xfId="15148" xr:uid="{00000000-0005-0000-0000-000093160000}"/>
    <cellStyle name="Millares 9 33" xfId="5222" xr:uid="{00000000-0005-0000-0000-000094160000}"/>
    <cellStyle name="Millares 9 34" xfId="18699" xr:uid="{00000000-0005-0000-0000-000095160000}"/>
    <cellStyle name="Millares 9 4" xfId="5359" xr:uid="{00000000-0005-0000-0000-000096160000}"/>
    <cellStyle name="Millares 9 4 2" xfId="5360" xr:uid="{00000000-0005-0000-0000-000097160000}"/>
    <cellStyle name="Millares 9 5" xfId="5361" xr:uid="{00000000-0005-0000-0000-000098160000}"/>
    <cellStyle name="Millares 9 5 2" xfId="5362" xr:uid="{00000000-0005-0000-0000-000099160000}"/>
    <cellStyle name="Millares 9 6" xfId="5363" xr:uid="{00000000-0005-0000-0000-00009A160000}"/>
    <cellStyle name="Millares 9 7" xfId="5364" xr:uid="{00000000-0005-0000-0000-00009B160000}"/>
    <cellStyle name="Millares 9 8" xfId="5365" xr:uid="{00000000-0005-0000-0000-00009C160000}"/>
    <cellStyle name="Millares 9 9" xfId="5366" xr:uid="{00000000-0005-0000-0000-00009D160000}"/>
    <cellStyle name="Milliers [0]_!!!GO" xfId="5367" xr:uid="{00000000-0005-0000-0000-00009E160000}"/>
    <cellStyle name="Milliers_!!!GO" xfId="5368" xr:uid="{00000000-0005-0000-0000-00009F160000}"/>
    <cellStyle name="mod1" xfId="5369" xr:uid="{00000000-0005-0000-0000-0000A0160000}"/>
    <cellStyle name="Model" xfId="5370" xr:uid="{00000000-0005-0000-0000-0000A1160000}"/>
    <cellStyle name="modelo1" xfId="5371" xr:uid="{00000000-0005-0000-0000-0000A2160000}"/>
    <cellStyle name="Moeda [0]_BZL98FC6" xfId="5372" xr:uid="{00000000-0005-0000-0000-0000A3160000}"/>
    <cellStyle name="Moeda_Budget 2002 (Mover Format) set02new" xfId="5373" xr:uid="{00000000-0005-0000-0000-0000A4160000}"/>
    <cellStyle name="Moneda 2" xfId="4" xr:uid="{00000000-0005-0000-0000-0000A5160000}"/>
    <cellStyle name="Moneda 2 2" xfId="39" xr:uid="{00000000-0005-0000-0000-0000A6160000}"/>
    <cellStyle name="Moneda 2 2 2" xfId="18355" xr:uid="{00000000-0005-0000-0000-0000A7160000}"/>
    <cellStyle name="Moneda 2 3" xfId="59" xr:uid="{00000000-0005-0000-0000-0000A8160000}"/>
    <cellStyle name="Moneda 2 3 2" xfId="18397" xr:uid="{00000000-0005-0000-0000-0000A9160000}"/>
    <cellStyle name="Moneda 2 4" xfId="18346" xr:uid="{00000000-0005-0000-0000-0000AA160000}"/>
    <cellStyle name="Moneda 3" xfId="36" xr:uid="{00000000-0005-0000-0000-0000AB160000}"/>
    <cellStyle name="Moneda 3 2" xfId="134" xr:uid="{00000000-0005-0000-0000-0000AC160000}"/>
    <cellStyle name="Moneda 3 2 2" xfId="18403" xr:uid="{00000000-0005-0000-0000-0000AD160000}"/>
    <cellStyle name="Moneda 3 3" xfId="18345" xr:uid="{00000000-0005-0000-0000-0000AE160000}"/>
    <cellStyle name="Moneda 3 4" xfId="14773" xr:uid="{00000000-0005-0000-0000-0000AF160000}"/>
    <cellStyle name="Moneda 4" xfId="137" xr:uid="{00000000-0005-0000-0000-0000B0160000}"/>
    <cellStyle name="Moneda 4 2" xfId="18402" xr:uid="{00000000-0005-0000-0000-0000B1160000}"/>
    <cellStyle name="Moneda 5" xfId="140" xr:uid="{00000000-0005-0000-0000-0000B2160000}"/>
    <cellStyle name="Monétaire [0]_!!!GO" xfId="5374" xr:uid="{00000000-0005-0000-0000-0000B3160000}"/>
    <cellStyle name="Monétaire_!!!GO" xfId="5375" xr:uid="{00000000-0005-0000-0000-0000B4160000}"/>
    <cellStyle name="Monetario" xfId="5376" xr:uid="{00000000-0005-0000-0000-0000B5160000}"/>
    <cellStyle name="Monetario 2" xfId="5377" xr:uid="{00000000-0005-0000-0000-0000B6160000}"/>
    <cellStyle name="Monetario 3" xfId="5378" xr:uid="{00000000-0005-0000-0000-0000B7160000}"/>
    <cellStyle name="Monetario 4" xfId="5379" xr:uid="{00000000-0005-0000-0000-0000B8160000}"/>
    <cellStyle name="Monetario 5" xfId="5380" xr:uid="{00000000-0005-0000-0000-0000B9160000}"/>
    <cellStyle name="Monetario 6" xfId="5381" xr:uid="{00000000-0005-0000-0000-0000BA160000}"/>
    <cellStyle name="Monetario 7" xfId="5382" xr:uid="{00000000-0005-0000-0000-0000BB160000}"/>
    <cellStyle name="Monetario 8" xfId="5383" xr:uid="{00000000-0005-0000-0000-0000BC160000}"/>
    <cellStyle name="Monetario0" xfId="5384" xr:uid="{00000000-0005-0000-0000-0000BD160000}"/>
    <cellStyle name="Monetario0 2" xfId="5385" xr:uid="{00000000-0005-0000-0000-0000BE160000}"/>
    <cellStyle name="Monetario0 3" xfId="5386" xr:uid="{00000000-0005-0000-0000-0000BF160000}"/>
    <cellStyle name="Monetario0 4" xfId="5387" xr:uid="{00000000-0005-0000-0000-0000C0160000}"/>
    <cellStyle name="Monetario0 5" xfId="5388" xr:uid="{00000000-0005-0000-0000-0000C1160000}"/>
    <cellStyle name="Monetario0 6" xfId="5389" xr:uid="{00000000-0005-0000-0000-0000C2160000}"/>
    <cellStyle name="Monetario0 7" xfId="5390" xr:uid="{00000000-0005-0000-0000-0000C3160000}"/>
    <cellStyle name="Month" xfId="5391" xr:uid="{00000000-0005-0000-0000-0000C4160000}"/>
    <cellStyle name="Multiple" xfId="5392" xr:uid="{00000000-0005-0000-0000-0000C5160000}"/>
    <cellStyle name="MultipleBelow" xfId="5393" xr:uid="{00000000-0005-0000-0000-0000C6160000}"/>
    <cellStyle name="Name" xfId="5394" xr:uid="{00000000-0005-0000-0000-0000C7160000}"/>
    <cellStyle name="neg0.0" xfId="5395" xr:uid="{00000000-0005-0000-0000-0000C8160000}"/>
    <cellStyle name="Neutral 10" xfId="5396" xr:uid="{00000000-0005-0000-0000-0000C9160000}"/>
    <cellStyle name="Neutral 10 2" xfId="5397" xr:uid="{00000000-0005-0000-0000-0000CA160000}"/>
    <cellStyle name="Neutral 10 3" xfId="5398" xr:uid="{00000000-0005-0000-0000-0000CB160000}"/>
    <cellStyle name="Neutral 11" xfId="5399" xr:uid="{00000000-0005-0000-0000-0000CC160000}"/>
    <cellStyle name="Neutral 12" xfId="5400" xr:uid="{00000000-0005-0000-0000-0000CD160000}"/>
    <cellStyle name="Neutral 13" xfId="5401" xr:uid="{00000000-0005-0000-0000-0000CE160000}"/>
    <cellStyle name="Neutral 13 2" xfId="5402" xr:uid="{00000000-0005-0000-0000-0000CF160000}"/>
    <cellStyle name="Neutral 13 3" xfId="5403" xr:uid="{00000000-0005-0000-0000-0000D0160000}"/>
    <cellStyle name="Neutral 13 4" xfId="5404" xr:uid="{00000000-0005-0000-0000-0000D1160000}"/>
    <cellStyle name="Neutral 14" xfId="17925" xr:uid="{00000000-0005-0000-0000-0000D2160000}"/>
    <cellStyle name="Neutral 15" xfId="18347" xr:uid="{00000000-0005-0000-0000-0000D3160000}"/>
    <cellStyle name="Neutral 2" xfId="272" xr:uid="{00000000-0005-0000-0000-0000D4160000}"/>
    <cellStyle name="Neutral 2 2" xfId="5406" xr:uid="{00000000-0005-0000-0000-0000D5160000}"/>
    <cellStyle name="Neutral 2 2 2" xfId="5407" xr:uid="{00000000-0005-0000-0000-0000D6160000}"/>
    <cellStyle name="Neutral 2 2 3" xfId="5408" xr:uid="{00000000-0005-0000-0000-0000D7160000}"/>
    <cellStyle name="Neutral 2 2 4" xfId="5409" xr:uid="{00000000-0005-0000-0000-0000D8160000}"/>
    <cellStyle name="Neutral 2 2 5" xfId="5410" xr:uid="{00000000-0005-0000-0000-0000D9160000}"/>
    <cellStyle name="Neutral 2 2 6" xfId="5411" xr:uid="{00000000-0005-0000-0000-0000DA160000}"/>
    <cellStyle name="Neutral 2 2 7" xfId="5412" xr:uid="{00000000-0005-0000-0000-0000DB160000}"/>
    <cellStyle name="Neutral 2 3" xfId="5413" xr:uid="{00000000-0005-0000-0000-0000DC160000}"/>
    <cellStyle name="Neutral 2 4" xfId="5414" xr:uid="{00000000-0005-0000-0000-0000DD160000}"/>
    <cellStyle name="Neutral 2 5" xfId="5415" xr:uid="{00000000-0005-0000-0000-0000DE160000}"/>
    <cellStyle name="Neutral 2 6" xfId="17805" xr:uid="{00000000-0005-0000-0000-0000DF160000}"/>
    <cellStyle name="Neutral 2 7" xfId="5405" xr:uid="{00000000-0005-0000-0000-0000E0160000}"/>
    <cellStyle name="Neutral 3" xfId="5416" xr:uid="{00000000-0005-0000-0000-0000E1160000}"/>
    <cellStyle name="Neutral 3 2" xfId="5417" xr:uid="{00000000-0005-0000-0000-0000E2160000}"/>
    <cellStyle name="Neutral 3 3" xfId="5418" xr:uid="{00000000-0005-0000-0000-0000E3160000}"/>
    <cellStyle name="Neutral 4" xfId="5419" xr:uid="{00000000-0005-0000-0000-0000E4160000}"/>
    <cellStyle name="Neutral 4 2" xfId="5420" xr:uid="{00000000-0005-0000-0000-0000E5160000}"/>
    <cellStyle name="Neutral 4 3" xfId="5421" xr:uid="{00000000-0005-0000-0000-0000E6160000}"/>
    <cellStyle name="Neutral 5" xfId="5422" xr:uid="{00000000-0005-0000-0000-0000E7160000}"/>
    <cellStyle name="Neutral 5 2" xfId="5423" xr:uid="{00000000-0005-0000-0000-0000E8160000}"/>
    <cellStyle name="Neutral 5 3" xfId="5424" xr:uid="{00000000-0005-0000-0000-0000E9160000}"/>
    <cellStyle name="Neutral 6" xfId="5425" xr:uid="{00000000-0005-0000-0000-0000EA160000}"/>
    <cellStyle name="Neutral 6 2" xfId="5426" xr:uid="{00000000-0005-0000-0000-0000EB160000}"/>
    <cellStyle name="Neutral 6 3" xfId="5427" xr:uid="{00000000-0005-0000-0000-0000EC160000}"/>
    <cellStyle name="Neutral 7" xfId="5428" xr:uid="{00000000-0005-0000-0000-0000ED160000}"/>
    <cellStyle name="Neutral 7 2" xfId="5429" xr:uid="{00000000-0005-0000-0000-0000EE160000}"/>
    <cellStyle name="Neutral 7 3" xfId="5430" xr:uid="{00000000-0005-0000-0000-0000EF160000}"/>
    <cellStyle name="Neutral 8" xfId="5431" xr:uid="{00000000-0005-0000-0000-0000F0160000}"/>
    <cellStyle name="Neutral 8 2" xfId="5432" xr:uid="{00000000-0005-0000-0000-0000F1160000}"/>
    <cellStyle name="Neutral 8 3" xfId="5433" xr:uid="{00000000-0005-0000-0000-0000F2160000}"/>
    <cellStyle name="Neutral 9" xfId="5434" xr:uid="{00000000-0005-0000-0000-0000F3160000}"/>
    <cellStyle name="Neutral 9 2" xfId="5435" xr:uid="{00000000-0005-0000-0000-0000F4160000}"/>
    <cellStyle name="Neutral 9 3" xfId="5436" xr:uid="{00000000-0005-0000-0000-0000F5160000}"/>
    <cellStyle name="New Times Roman" xfId="5437" xr:uid="{00000000-0005-0000-0000-0000F6160000}"/>
    <cellStyle name="no dec" xfId="5438" xr:uid="{00000000-0005-0000-0000-0000F7160000}"/>
    <cellStyle name="No-definido" xfId="5439" xr:uid="{00000000-0005-0000-0000-0000F8160000}"/>
    <cellStyle name="No-definido 2" xfId="5440" xr:uid="{00000000-0005-0000-0000-0000F9160000}"/>
    <cellStyle name="Non_Input" xfId="5441" xr:uid="{00000000-0005-0000-0000-0000FA160000}"/>
    <cellStyle name="NORAYAS" xfId="5442" xr:uid="{00000000-0005-0000-0000-0000FB160000}"/>
    <cellStyle name="Noríal_Personnel" xfId="5443" xr:uid="{00000000-0005-0000-0000-0000FC160000}"/>
    <cellStyle name="Normˆ)_x0008_" xfId="5444" xr:uid="{00000000-0005-0000-0000-0000FD160000}"/>
    <cellStyle name="Normaali_SHEET4A.XLS" xfId="5445" xr:uid="{00000000-0005-0000-0000-0000FE160000}"/>
    <cellStyle name="Normal" xfId="0" builtinId="0"/>
    <cellStyle name="Normal - Estilo1" xfId="5446" xr:uid="{00000000-0005-0000-0000-000000170000}"/>
    <cellStyle name="Normal - Estilo2" xfId="5447" xr:uid="{00000000-0005-0000-0000-000001170000}"/>
    <cellStyle name="Normal - Estilo3" xfId="5448" xr:uid="{00000000-0005-0000-0000-000002170000}"/>
    <cellStyle name="Normal - Estilo4" xfId="5449" xr:uid="{00000000-0005-0000-0000-000003170000}"/>
    <cellStyle name="Normal - Estilo5" xfId="5450" xr:uid="{00000000-0005-0000-0000-000004170000}"/>
    <cellStyle name="Normal - Estilo6" xfId="5451" xr:uid="{00000000-0005-0000-0000-000005170000}"/>
    <cellStyle name="Normal - Estilo7" xfId="5452" xr:uid="{00000000-0005-0000-0000-000006170000}"/>
    <cellStyle name="Normal - Estilo8" xfId="5453" xr:uid="{00000000-0005-0000-0000-000007170000}"/>
    <cellStyle name="Normal - Style1" xfId="5454" xr:uid="{00000000-0005-0000-0000-000008170000}"/>
    <cellStyle name="Normal - Style2" xfId="5455" xr:uid="{00000000-0005-0000-0000-000009170000}"/>
    <cellStyle name="Normal [0]" xfId="5456" xr:uid="{00000000-0005-0000-0000-00000A170000}"/>
    <cellStyle name="Normal [0] 2" xfId="5457" xr:uid="{00000000-0005-0000-0000-00000B170000}"/>
    <cellStyle name="Normal [1]" xfId="5458" xr:uid="{00000000-0005-0000-0000-00000C170000}"/>
    <cellStyle name="Normal [1] 2" xfId="5459" xr:uid="{00000000-0005-0000-0000-00000D170000}"/>
    <cellStyle name="Normal 10" xfId="8" xr:uid="{00000000-0005-0000-0000-00000E170000}"/>
    <cellStyle name="Normal 10 10" xfId="5460" xr:uid="{00000000-0005-0000-0000-00000F170000}"/>
    <cellStyle name="Normal 10 11" xfId="5461" xr:uid="{00000000-0005-0000-0000-000010170000}"/>
    <cellStyle name="Normal 10 12" xfId="5462" xr:uid="{00000000-0005-0000-0000-000011170000}"/>
    <cellStyle name="Normal 10 13" xfId="5463" xr:uid="{00000000-0005-0000-0000-000012170000}"/>
    <cellStyle name="Normal 10 13 2" xfId="5464" xr:uid="{00000000-0005-0000-0000-000013170000}"/>
    <cellStyle name="Normal 10 13 3" xfId="5465" xr:uid="{00000000-0005-0000-0000-000014170000}"/>
    <cellStyle name="Normal 10 13 4" xfId="5466" xr:uid="{00000000-0005-0000-0000-000015170000}"/>
    <cellStyle name="Normal 10 14" xfId="5467" xr:uid="{00000000-0005-0000-0000-000016170000}"/>
    <cellStyle name="Normal 10 14 2" xfId="5468" xr:uid="{00000000-0005-0000-0000-000017170000}"/>
    <cellStyle name="Normal 10 15" xfId="5469" xr:uid="{00000000-0005-0000-0000-000018170000}"/>
    <cellStyle name="Normal 10 16" xfId="5470" xr:uid="{00000000-0005-0000-0000-000019170000}"/>
    <cellStyle name="Normal 10 17" xfId="14934" xr:uid="{00000000-0005-0000-0000-00001A170000}"/>
    <cellStyle name="Normal 10 2" xfId="5471" xr:uid="{00000000-0005-0000-0000-00001B170000}"/>
    <cellStyle name="Normal 10 2 2" xfId="5472" xr:uid="{00000000-0005-0000-0000-00001C170000}"/>
    <cellStyle name="Normal 10 2 2 2" xfId="5473" xr:uid="{00000000-0005-0000-0000-00001D170000}"/>
    <cellStyle name="Normal 10 2 2 3" xfId="5474" xr:uid="{00000000-0005-0000-0000-00001E170000}"/>
    <cellStyle name="Normal 10 2 2 4" xfId="5475" xr:uid="{00000000-0005-0000-0000-00001F170000}"/>
    <cellStyle name="Normal 10 2 2 5" xfId="17804" xr:uid="{00000000-0005-0000-0000-000020170000}"/>
    <cellStyle name="Normal 10 2 3" xfId="5476" xr:uid="{00000000-0005-0000-0000-000021170000}"/>
    <cellStyle name="Normal 10 2 3 2" xfId="17692" xr:uid="{00000000-0005-0000-0000-000022170000}"/>
    <cellStyle name="Normal 10 2 3 2 2" xfId="17517" xr:uid="{00000000-0005-0000-0000-000023170000}"/>
    <cellStyle name="Normal 10 2 3 2 2 2" xfId="17982" xr:uid="{00000000-0005-0000-0000-000024170000}"/>
    <cellStyle name="Normal 10 2 3 2 2 2 2" xfId="16600" xr:uid="{00000000-0005-0000-0000-000025170000}"/>
    <cellStyle name="Normal 10 2 3 2 2 2 2 2" xfId="15227" xr:uid="{00000000-0005-0000-0000-000026170000}"/>
    <cellStyle name="Normal 10 2 3 2 2 2 2 2 2" xfId="21236" xr:uid="{106EDEE8-1EAD-4434-A2FE-ED4071EA3B8D}"/>
    <cellStyle name="Normal 10 2 3 2 2 2 2 3" xfId="19874" xr:uid="{87FAEC85-2916-4794-87B2-DF0C16B2D50F}"/>
    <cellStyle name="Normal 10 2 3 2 2 2 3" xfId="15923" xr:uid="{00000000-0005-0000-0000-000027170000}"/>
    <cellStyle name="Normal 10 2 3 2 2 2 3 2" xfId="20548" xr:uid="{D2B9090E-5CD0-4D86-8A05-DFB987E42BE7}"/>
    <cellStyle name="Normal 10 2 3 2 2 2 4" xfId="19231" xr:uid="{16FFAC20-7627-49ED-8CC7-0D60B1BF2052}"/>
    <cellStyle name="Normal 10 2 3 2 2 3" xfId="17874" xr:uid="{00000000-0005-0000-0000-000028170000}"/>
    <cellStyle name="Normal 10 2 3 2 2 3 2" xfId="15573" xr:uid="{00000000-0005-0000-0000-000029170000}"/>
    <cellStyle name="Normal 10 2 3 2 2 3 2 2" xfId="20890" xr:uid="{687EE397-5647-4208-8768-D7220DB8D5A4}"/>
    <cellStyle name="Normal 10 2 3 2 2 3 3" xfId="19544" xr:uid="{6E0F8CAC-82BA-4DE3-BBCF-FDF87721EBF5}"/>
    <cellStyle name="Normal 10 2 3 2 2 4" xfId="16270" xr:uid="{00000000-0005-0000-0000-00002A170000}"/>
    <cellStyle name="Normal 10 2 3 2 2 4 2" xfId="20202" xr:uid="{74FD9A04-7823-4F76-B7F5-C598191CBBB0}"/>
    <cellStyle name="Normal 10 2 3 2 2 5" xfId="18936" xr:uid="{040F5585-4758-4A2B-A56A-861C640CDD76}"/>
    <cellStyle name="Normal 10 2 3 2 3" xfId="17350" xr:uid="{00000000-0005-0000-0000-00002B170000}"/>
    <cellStyle name="Normal 10 2 3 2 3 2" xfId="16763" xr:uid="{00000000-0005-0000-0000-00002C170000}"/>
    <cellStyle name="Normal 10 2 3 2 3 2 2" xfId="15400" xr:uid="{00000000-0005-0000-0000-00002D170000}"/>
    <cellStyle name="Normal 10 2 3 2 3 2 2 2" xfId="21060" xr:uid="{85DD088C-8299-46F2-ACD7-2C126FB66B10}"/>
    <cellStyle name="Normal 10 2 3 2 3 2 3" xfId="19706" xr:uid="{AD189EEA-10B3-475B-AD11-0586CD275C10}"/>
    <cellStyle name="Normal 10 2 3 2 3 3" xfId="16098" xr:uid="{00000000-0005-0000-0000-00002E170000}"/>
    <cellStyle name="Normal 10 2 3 2 3 3 2" xfId="20373" xr:uid="{8A10B678-EE75-425B-801D-1753358CF12A}"/>
    <cellStyle name="Normal 10 2 3 2 3 4" xfId="19072" xr:uid="{A82C00F6-390E-44FD-81BA-92E8C1DCDCA9}"/>
    <cellStyle name="Normal 10 2 3 2 4" xfId="17075" xr:uid="{00000000-0005-0000-0000-00002F170000}"/>
    <cellStyle name="Normal 10 2 3 2 4 2" xfId="15748" xr:uid="{00000000-0005-0000-0000-000030170000}"/>
    <cellStyle name="Normal 10 2 3 2 4 2 2" xfId="20715" xr:uid="{CFC9A591-A71A-4579-AEC3-9312AE1EFE01}"/>
    <cellStyle name="Normal 10 2 3 2 4 3" xfId="19378" xr:uid="{52D2DE68-86F6-4B5C-98C9-1C87775A2946}"/>
    <cellStyle name="Normal 10 2 3 2 5" xfId="16439" xr:uid="{00000000-0005-0000-0000-000031170000}"/>
    <cellStyle name="Normal 10 2 3 2 5 2" xfId="20035" xr:uid="{A27679E0-B0D0-4BDD-A4C6-FA95F59676AF}"/>
    <cellStyle name="Normal 10 2 3 2 6" xfId="18822" xr:uid="{7E5958C3-BE12-4E33-B1C9-09B32B5B9F7F}"/>
    <cellStyle name="Normal 10 2 3 3" xfId="17605" xr:uid="{00000000-0005-0000-0000-000032170000}"/>
    <cellStyle name="Normal 10 2 3 3 2" xfId="17280" xr:uid="{00000000-0005-0000-0000-000033170000}"/>
    <cellStyle name="Normal 10 2 3 3 2 2" xfId="16685" xr:uid="{00000000-0005-0000-0000-000034170000}"/>
    <cellStyle name="Normal 10 2 3 3 2 2 2" xfId="15313" xr:uid="{00000000-0005-0000-0000-000035170000}"/>
    <cellStyle name="Normal 10 2 3 3 2 2 2 2" xfId="21148" xr:uid="{B354067A-E948-4AAF-BA47-B1CCA7D26798}"/>
    <cellStyle name="Normal 10 2 3 3 2 2 3" xfId="19788" xr:uid="{681C8678-44E7-4796-A636-A05AA6172D9A}"/>
    <cellStyle name="Normal 10 2 3 3 2 3" xfId="16010" xr:uid="{00000000-0005-0000-0000-000036170000}"/>
    <cellStyle name="Normal 10 2 3 3 2 3 2" xfId="20460" xr:uid="{E67220EA-5D0F-4927-B7F7-FF61963ED89D}"/>
    <cellStyle name="Normal 10 2 3 3 2 4" xfId="19149" xr:uid="{6345B3AF-821A-44D2-B2F3-B8F2F28CBE1E}"/>
    <cellStyle name="Normal 10 2 3 3 3" xfId="17007" xr:uid="{00000000-0005-0000-0000-000037170000}"/>
    <cellStyle name="Normal 10 2 3 3 3 2" xfId="15661" xr:uid="{00000000-0005-0000-0000-000038170000}"/>
    <cellStyle name="Normal 10 2 3 3 3 2 2" xfId="20803" xr:uid="{769544CE-E5E0-466B-8E38-F5BC710F7D5C}"/>
    <cellStyle name="Normal 10 2 3 3 3 3" xfId="19459" xr:uid="{7C6CC622-A9ED-437A-994D-03F0C8992342}"/>
    <cellStyle name="Normal 10 2 3 3 4" xfId="16356" xr:uid="{00000000-0005-0000-0000-000039170000}"/>
    <cellStyle name="Normal 10 2 3 3 4 2" xfId="20116" xr:uid="{561A36CD-CBD5-4909-8549-3017DD4023A3}"/>
    <cellStyle name="Normal 10 2 3 3 5" xfId="18871" xr:uid="{7F417A17-1BED-4374-B802-0CF2D1E92BCD}"/>
    <cellStyle name="Normal 10 2 3 4" xfId="17431" xr:uid="{00000000-0005-0000-0000-00003A170000}"/>
    <cellStyle name="Normal 10 2 3 4 2" xfId="16848" xr:uid="{00000000-0005-0000-0000-00003B170000}"/>
    <cellStyle name="Normal 10 2 3 4 2 2" xfId="15487" xr:uid="{00000000-0005-0000-0000-00003C170000}"/>
    <cellStyle name="Normal 10 2 3 4 2 2 2" xfId="20972" xr:uid="{93328C8D-53C8-489D-A5BD-2D6118DACA3B}"/>
    <cellStyle name="Normal 10 2 3 4 2 3" xfId="19620" xr:uid="{BDD0727D-7A82-4B84-B973-6109EB2C1C3D}"/>
    <cellStyle name="Normal 10 2 3 4 3" xfId="16185" xr:uid="{00000000-0005-0000-0000-00003D170000}"/>
    <cellStyle name="Normal 10 2 3 4 3 2" xfId="20285" xr:uid="{67500742-C820-4CBC-AE28-9753CF57803F}"/>
    <cellStyle name="Normal 10 2 3 4 4" xfId="18999" xr:uid="{FBCBE40E-8CCA-404C-86ED-6A8C97C2F794}"/>
    <cellStyle name="Normal 10 2 3 5" xfId="17157" xr:uid="{00000000-0005-0000-0000-00003E170000}"/>
    <cellStyle name="Normal 10 2 3 5 2" xfId="15835" xr:uid="{00000000-0005-0000-0000-00003F170000}"/>
    <cellStyle name="Normal 10 2 3 5 2 2" xfId="20629" xr:uid="{7451E756-0037-4F77-92E3-AAB3B09C3268}"/>
    <cellStyle name="Normal 10 2 3 5 3" xfId="19299" xr:uid="{A6E64EA1-F26B-48AB-BA91-61F28F7ABD4A}"/>
    <cellStyle name="Normal 10 2 3 6" xfId="16513" xr:uid="{00000000-0005-0000-0000-000040170000}"/>
    <cellStyle name="Normal 10 2 3 6 2" xfId="19952" xr:uid="{DE8C2ABC-3C4C-4869-A30E-294033F57E43}"/>
    <cellStyle name="Normal 10 2 3 7" xfId="17777" xr:uid="{00000000-0005-0000-0000-000041170000}"/>
    <cellStyle name="Normal 10 2 4" xfId="5477" xr:uid="{00000000-0005-0000-0000-000042170000}"/>
    <cellStyle name="Normal 10 2 4 2" xfId="17561" xr:uid="{00000000-0005-0000-0000-000043170000}"/>
    <cellStyle name="Normal 10 2 4 2 2" xfId="17250" xr:uid="{00000000-0005-0000-0000-000044170000}"/>
    <cellStyle name="Normal 10 2 4 2 2 2" xfId="17988" xr:uid="{00000000-0005-0000-0000-000045170000}"/>
    <cellStyle name="Normal 10 2 4 2 2 2 2" xfId="15269" xr:uid="{00000000-0005-0000-0000-000046170000}"/>
    <cellStyle name="Normal 10 2 4 2 2 2 2 2" xfId="21192" xr:uid="{B30BE1FA-B4D7-4356-A2CF-214F6F6ABD75}"/>
    <cellStyle name="Normal 10 2 4 2 2 2 3" xfId="19830" xr:uid="{30AEA1F8-B600-44F9-9207-CF018BA918F7}"/>
    <cellStyle name="Normal 10 2 4 2 2 3" xfId="15967" xr:uid="{00000000-0005-0000-0000-000047170000}"/>
    <cellStyle name="Normal 10 2 4 2 2 3 2" xfId="20504" xr:uid="{7B83F665-A4EA-474F-A66E-5C2BC1E3358A}"/>
    <cellStyle name="Normal 10 2 4 2 2 4" xfId="19187" xr:uid="{68F7FA18-4CC3-4E55-BE64-2C3E3F36F8D9}"/>
    <cellStyle name="Normal 10 2 4 2 3" xfId="16966" xr:uid="{00000000-0005-0000-0000-000048170000}"/>
    <cellStyle name="Normal 10 2 4 2 3 2" xfId="15617" xr:uid="{00000000-0005-0000-0000-000049170000}"/>
    <cellStyle name="Normal 10 2 4 2 3 2 2" xfId="20846" xr:uid="{5030526C-AADD-4761-9781-4310A00D7D8A}"/>
    <cellStyle name="Normal 10 2 4 2 3 3" xfId="19500" xr:uid="{D8568BAA-4189-415C-A486-6681870C9CFA}"/>
    <cellStyle name="Normal 10 2 4 2 4" xfId="17851" xr:uid="{00000000-0005-0000-0000-00004A170000}"/>
    <cellStyle name="Normal 10 2 4 2 4 2" xfId="20158" xr:uid="{7A0B200E-FB21-4E45-BA7D-5E0F75EFD192}"/>
    <cellStyle name="Normal 10 2 4 2 5" xfId="18901" xr:uid="{0F1EB68C-E570-46AF-BB3A-1AED58A46969}"/>
    <cellStyle name="Normal 10 2 4 3" xfId="17388" xr:uid="{00000000-0005-0000-0000-00004B170000}"/>
    <cellStyle name="Normal 10 2 4 3 2" xfId="16805" xr:uid="{00000000-0005-0000-0000-00004C170000}"/>
    <cellStyle name="Normal 10 2 4 3 2 2" xfId="15444" xr:uid="{00000000-0005-0000-0000-00004D170000}"/>
    <cellStyle name="Normal 10 2 4 3 2 2 2" xfId="21016" xr:uid="{84664580-56C3-4A73-BB4F-38B6532875CD}"/>
    <cellStyle name="Normal 10 2 4 3 2 3" xfId="19662" xr:uid="{9A93EE24-B900-45E0-803E-0D580FF4E483}"/>
    <cellStyle name="Normal 10 2 4 3 3" xfId="16142" xr:uid="{00000000-0005-0000-0000-00004E170000}"/>
    <cellStyle name="Normal 10 2 4 3 3 2" xfId="20329" xr:uid="{0E9D8485-79E4-45EF-8063-310DA4B66AA5}"/>
    <cellStyle name="Normal 10 2 4 3 4" xfId="19030" xr:uid="{C91017FF-84CA-469D-BD52-7D04907C24CF}"/>
    <cellStyle name="Normal 10 2 4 4" xfId="17116" xr:uid="{00000000-0005-0000-0000-00004F170000}"/>
    <cellStyle name="Normal 10 2 4 4 2" xfId="15792" xr:uid="{00000000-0005-0000-0000-000050170000}"/>
    <cellStyle name="Normal 10 2 4 4 2 2" xfId="20671" xr:uid="{B7F7C1F7-B4DD-4AB6-A580-1C4391452301}"/>
    <cellStyle name="Normal 10 2 4 4 3" xfId="19336" xr:uid="{2CDDA18E-02BF-4DAA-8821-71CDBCD2CC51}"/>
    <cellStyle name="Normal 10 2 4 5" xfId="16481" xr:uid="{00000000-0005-0000-0000-000051170000}"/>
    <cellStyle name="Normal 10 2 4 5 2" xfId="19991" xr:uid="{15D01C99-039A-4044-8C27-2C85A6F17F9B}"/>
    <cellStyle name="Normal 10 2 4 6" xfId="17734" xr:uid="{00000000-0005-0000-0000-000052170000}"/>
    <cellStyle name="Normal 10 2 5" xfId="5478" xr:uid="{00000000-0005-0000-0000-000053170000}"/>
    <cellStyle name="Normal 10 2 5 2" xfId="17309" xr:uid="{00000000-0005-0000-0000-000054170000}"/>
    <cellStyle name="Normal 10 2 5 2 2" xfId="17923" xr:uid="{00000000-0005-0000-0000-000055170000}"/>
    <cellStyle name="Normal 10 2 5 2 2 2" xfId="15356" xr:uid="{00000000-0005-0000-0000-000056170000}"/>
    <cellStyle name="Normal 10 2 5 2 2 2 2" xfId="21104" xr:uid="{F6081496-A615-409E-B7A9-796DA13150C0}"/>
    <cellStyle name="Normal 10 2 5 2 2 3" xfId="19745" xr:uid="{C0B9816A-8EE1-4158-AF59-8C5E2C4D14B3}"/>
    <cellStyle name="Normal 10 2 5 2 3" xfId="16054" xr:uid="{00000000-0005-0000-0000-000057170000}"/>
    <cellStyle name="Normal 10 2 5 2 3 2" xfId="20416" xr:uid="{E57C45BE-5C93-489F-A048-9F0BCD0CDE66}"/>
    <cellStyle name="Normal 10 2 5 2 4" xfId="19109" xr:uid="{55CFBF6E-7D28-41C0-82D1-1B32E3040F34}"/>
    <cellStyle name="Normal 10 2 5 3" xfId="17047" xr:uid="{00000000-0005-0000-0000-000058170000}"/>
    <cellStyle name="Normal 10 2 5 3 2" xfId="15704" xr:uid="{00000000-0005-0000-0000-000059170000}"/>
    <cellStyle name="Normal 10 2 5 3 2 2" xfId="20759" xr:uid="{72B8E6F6-5C70-4639-AC32-9B0F207F3997}"/>
    <cellStyle name="Normal 10 2 5 3 3" xfId="19417" xr:uid="{929DD26C-645F-48F7-B69C-31E2A665D61F}"/>
    <cellStyle name="Normal 10 2 5 4" xfId="16397" xr:uid="{00000000-0005-0000-0000-00005A170000}"/>
    <cellStyle name="Normal 10 2 5 4 2" xfId="20074" xr:uid="{484F2222-29AA-4A87-B26B-4407EF11ECE2}"/>
    <cellStyle name="Normal 10 2 5 5" xfId="17648" xr:uid="{00000000-0005-0000-0000-00005B170000}"/>
    <cellStyle name="Normal 10 2 6" xfId="17854" xr:uid="{00000000-0005-0000-0000-00005C170000}"/>
    <cellStyle name="Normal 10 2 6 2" xfId="16892" xr:uid="{00000000-0005-0000-0000-00005D170000}"/>
    <cellStyle name="Normal 10 2 6 2 2" xfId="15531" xr:uid="{00000000-0005-0000-0000-00005E170000}"/>
    <cellStyle name="Normal 10 2 6 2 2 2" xfId="20929" xr:uid="{5D840999-5792-41A0-B072-F75513032D1D}"/>
    <cellStyle name="Normal 10 2 6 2 3" xfId="19581" xr:uid="{8D1968B4-336E-4885-93BC-D033EC2D2972}"/>
    <cellStyle name="Normal 10 2 6 3" xfId="16229" xr:uid="{00000000-0005-0000-0000-00005F170000}"/>
    <cellStyle name="Normal 10 2 6 3 2" xfId="20241" xr:uid="{E7A0752E-057D-4AD6-BEBB-76D06670F545}"/>
    <cellStyle name="Normal 10 2 6 4" xfId="18970" xr:uid="{E2770FA1-8A60-4844-8EEC-D5A99B97099B}"/>
    <cellStyle name="Normal 10 2 7" xfId="14980" xr:uid="{00000000-0005-0000-0000-000060170000}"/>
    <cellStyle name="Normal 10 2 7 2" xfId="15879" xr:uid="{00000000-0005-0000-0000-000061170000}"/>
    <cellStyle name="Normal 10 2 7 2 2" xfId="20589" xr:uid="{D9D61F0A-5FC8-404F-8022-A74E0C2A8571}"/>
    <cellStyle name="Normal 10 2 7 3" xfId="19265" xr:uid="{5756FC3F-26B6-4E6F-9C5E-5700A5E4D91E}"/>
    <cellStyle name="Normal 10 2 8" xfId="16557" xr:uid="{00000000-0005-0000-0000-000062170000}"/>
    <cellStyle name="Normal 10 2 8 2" xfId="19912" xr:uid="{331E2E16-33C4-475C-92DE-6479D0C9754B}"/>
    <cellStyle name="Normal 10 2 9" xfId="17825" xr:uid="{00000000-0005-0000-0000-000063170000}"/>
    <cellStyle name="Normal 10 3" xfId="5479" xr:uid="{00000000-0005-0000-0000-000064170000}"/>
    <cellStyle name="Normal 10 3 2" xfId="5480" xr:uid="{00000000-0005-0000-0000-000065170000}"/>
    <cellStyle name="Normal 10 3 2 2" xfId="17534" xr:uid="{00000000-0005-0000-0000-000066170000}"/>
    <cellStyle name="Normal 10 3 2 2 2" xfId="17234" xr:uid="{00000000-0005-0000-0000-000067170000}"/>
    <cellStyle name="Normal 10 3 2 2 2 2" xfId="16617" xr:uid="{00000000-0005-0000-0000-000068170000}"/>
    <cellStyle name="Normal 10 3 2 2 2 2 2" xfId="15242" xr:uid="{00000000-0005-0000-0000-000069170000}"/>
    <cellStyle name="Normal 10 3 2 2 2 2 2 2" xfId="21219" xr:uid="{C2872D8D-2457-4FA1-9875-682B94F50A04}"/>
    <cellStyle name="Normal 10 3 2 2 2 2 3" xfId="19857" xr:uid="{BC3941CD-97BB-4480-9829-24DC80B8613A}"/>
    <cellStyle name="Normal 10 3 2 2 2 3" xfId="15940" xr:uid="{00000000-0005-0000-0000-00006A170000}"/>
    <cellStyle name="Normal 10 3 2 2 2 3 2" xfId="20531" xr:uid="{742C7087-297B-46E2-A8DA-AA81E131DD17}"/>
    <cellStyle name="Normal 10 3 2 2 2 4" xfId="19214" xr:uid="{4D66BC96-91B6-41B6-87B2-8152DA1E44AD}"/>
    <cellStyle name="Normal 10 3 2 2 3" xfId="16939" xr:uid="{00000000-0005-0000-0000-00006B170000}"/>
    <cellStyle name="Normal 10 3 2 2 3 2" xfId="15590" xr:uid="{00000000-0005-0000-0000-00006C170000}"/>
    <cellStyle name="Normal 10 3 2 2 3 2 2" xfId="20873" xr:uid="{25C185AD-0C5A-4ADD-AA90-63CA06556E5F}"/>
    <cellStyle name="Normal 10 3 2 2 3 3" xfId="19527" xr:uid="{0F10DAD0-3904-4FC6-80DE-CC0CCB305DA7}"/>
    <cellStyle name="Normal 10 3 2 2 4" xfId="16287" xr:uid="{00000000-0005-0000-0000-00006D170000}"/>
    <cellStyle name="Normal 10 3 2 2 4 2" xfId="20185" xr:uid="{5382BB94-C2AE-42B0-83DB-53FF474110DA}"/>
    <cellStyle name="Normal 10 3 2 2 5" xfId="18921" xr:uid="{BFCEF81E-5701-4BAE-8790-3C90BD802D7C}"/>
    <cellStyle name="Normal 10 3 2 3" xfId="17363" xr:uid="{00000000-0005-0000-0000-00006E170000}"/>
    <cellStyle name="Normal 10 3 2 3 2" xfId="16778" xr:uid="{00000000-0005-0000-0000-00006F170000}"/>
    <cellStyle name="Normal 10 3 2 3 2 2" xfId="15417" xr:uid="{00000000-0005-0000-0000-000070170000}"/>
    <cellStyle name="Normal 10 3 2 3 2 2 2" xfId="21043" xr:uid="{A8D51C8A-F263-430B-94A1-939C6C534641}"/>
    <cellStyle name="Normal 10 3 2 3 2 3" xfId="19689" xr:uid="{08940FC2-B3B0-4F52-BC05-B768F390FAC3}"/>
    <cellStyle name="Normal 10 3 2 3 3" xfId="16115" xr:uid="{00000000-0005-0000-0000-000071170000}"/>
    <cellStyle name="Normal 10 3 2 3 3 2" xfId="20356" xr:uid="{7C30A0E6-42B3-422F-819A-EABA7E1C0762}"/>
    <cellStyle name="Normal 10 3 2 3 4" xfId="19056" xr:uid="{0BA00109-F7AE-4B0B-807F-F421E3A37B53}"/>
    <cellStyle name="Normal 10 3 2 4" xfId="17092" xr:uid="{00000000-0005-0000-0000-000072170000}"/>
    <cellStyle name="Normal 10 3 2 4 2" xfId="15765" xr:uid="{00000000-0005-0000-0000-000073170000}"/>
    <cellStyle name="Normal 10 3 2 4 2 2" xfId="20698" xr:uid="{1B12F71C-3241-406B-BB45-222EAD19098A}"/>
    <cellStyle name="Normal 10 3 2 4 3" xfId="19362" xr:uid="{9B57AF76-57AD-48F9-BF47-A3415ED5253A}"/>
    <cellStyle name="Normal 10 3 2 5" xfId="16455" xr:uid="{00000000-0005-0000-0000-000074170000}"/>
    <cellStyle name="Normal 10 3 2 5 2" xfId="20018" xr:uid="{C87DB84B-843C-48DC-8DE4-51A8BACFA97F}"/>
    <cellStyle name="Normal 10 3 2 6" xfId="17708" xr:uid="{00000000-0005-0000-0000-000075170000}"/>
    <cellStyle name="Normal 10 3 3" xfId="17622" xr:uid="{00000000-0005-0000-0000-000076170000}"/>
    <cellStyle name="Normal 10 3 3 2" xfId="14958" xr:uid="{00000000-0005-0000-0000-000077170000}"/>
    <cellStyle name="Normal 10 3 3 2 2" xfId="16700" xr:uid="{00000000-0005-0000-0000-000078170000}"/>
    <cellStyle name="Normal 10 3 3 2 2 2" xfId="15330" xr:uid="{00000000-0005-0000-0000-000079170000}"/>
    <cellStyle name="Normal 10 3 3 2 2 2 2" xfId="21131" xr:uid="{517BEE54-F81A-4670-9857-69C2DE1EA6B6}"/>
    <cellStyle name="Normal 10 3 3 2 2 3" xfId="19771" xr:uid="{942FFB31-95CD-48F5-BC33-3E31028E5F86}"/>
    <cellStyle name="Normal 10 3 3 2 3" xfId="16027" xr:uid="{00000000-0005-0000-0000-00007A170000}"/>
    <cellStyle name="Normal 10 3 3 2 3 2" xfId="20443" xr:uid="{8D28C54C-A0DA-4FBE-9EFE-10F0555B8F94}"/>
    <cellStyle name="Normal 10 3 3 2 4" xfId="19132" xr:uid="{680A0C39-4FCB-4B83-828D-5DEC3300960F}"/>
    <cellStyle name="Normal 10 3 3 3" xfId="17023" xr:uid="{00000000-0005-0000-0000-00007B170000}"/>
    <cellStyle name="Normal 10 3 3 3 2" xfId="15678" xr:uid="{00000000-0005-0000-0000-00007C170000}"/>
    <cellStyle name="Normal 10 3 3 3 2 2" xfId="20786" xr:uid="{11A2FF61-3219-46C4-B27D-B772403DFB84}"/>
    <cellStyle name="Normal 10 3 3 3 3" xfId="19442" xr:uid="{AB058902-FC2E-45CA-B235-9AC8CB5B90EF}"/>
    <cellStyle name="Normal 10 3 3 4" xfId="16371" xr:uid="{00000000-0005-0000-0000-00007D170000}"/>
    <cellStyle name="Normal 10 3 3 4 2" xfId="20099" xr:uid="{D66760FE-D9DE-43BC-92CF-0606EE654FA7}"/>
    <cellStyle name="Normal 10 3 3 5" xfId="18857" xr:uid="{80342BE9-BD76-4CEF-9C78-E6AEF9EA084F}"/>
    <cellStyle name="Normal 10 3 4" xfId="17448" xr:uid="{00000000-0005-0000-0000-00007E170000}"/>
    <cellStyle name="Normal 10 3 4 2" xfId="16865" xr:uid="{00000000-0005-0000-0000-00007F170000}"/>
    <cellStyle name="Normal 10 3 4 2 2" xfId="15504" xr:uid="{00000000-0005-0000-0000-000080170000}"/>
    <cellStyle name="Normal 10 3 4 2 2 2" xfId="20955" xr:uid="{BC798581-C4D5-4936-8016-F8A9E8385D9F}"/>
    <cellStyle name="Normal 10 3 4 2 3" xfId="19604" xr:uid="{D686B6FA-DA57-4272-A531-D8ED12BB66A1}"/>
    <cellStyle name="Normal 10 3 4 3" xfId="16202" xr:uid="{00000000-0005-0000-0000-000081170000}"/>
    <cellStyle name="Normal 10 3 4 3 2" xfId="20268" xr:uid="{93F21FE3-9125-4DDA-8283-102931AC5938}"/>
    <cellStyle name="Normal 10 3 4 4" xfId="18985" xr:uid="{66D79CF5-4DF9-4CD1-82CC-4F6506E91E9C}"/>
    <cellStyle name="Normal 10 3 5" xfId="17172" xr:uid="{00000000-0005-0000-0000-000082170000}"/>
    <cellStyle name="Normal 10 3 5 2" xfId="15852" xr:uid="{00000000-0005-0000-0000-000083170000}"/>
    <cellStyle name="Normal 10 3 5 2 2" xfId="20613" xr:uid="{F4398945-BA39-4B4F-905C-0E2BDF08BEC1}"/>
    <cellStyle name="Normal 10 3 5 3" xfId="19284" xr:uid="{0DD1E4D6-2070-4F45-B45A-0912A644BA70}"/>
    <cellStyle name="Normal 10 3 6" xfId="16530" xr:uid="{00000000-0005-0000-0000-000084170000}"/>
    <cellStyle name="Normal 10 3 6 2" xfId="19935" xr:uid="{FFF6A7AE-2B77-4B8B-99DF-C90471E9B41D}"/>
    <cellStyle name="Normal 10 3 7" xfId="17792" xr:uid="{00000000-0005-0000-0000-000085170000}"/>
    <cellStyle name="Normal 10 4" xfId="5481" xr:uid="{00000000-0005-0000-0000-000086170000}"/>
    <cellStyle name="Normal 10 4 2" xfId="17578" xr:uid="{00000000-0005-0000-0000-000087170000}"/>
    <cellStyle name="Normal 10 4 2 2" xfId="17265" xr:uid="{00000000-0005-0000-0000-000088170000}"/>
    <cellStyle name="Normal 10 4 2 2 2" xfId="16659" xr:uid="{00000000-0005-0000-0000-000089170000}"/>
    <cellStyle name="Normal 10 4 2 2 2 2" xfId="15286" xr:uid="{00000000-0005-0000-0000-00008A170000}"/>
    <cellStyle name="Normal 10 4 2 2 2 2 2" xfId="21175" xr:uid="{6EFB799F-7E15-4126-B8E8-D2CCB20B1506}"/>
    <cellStyle name="Normal 10 4 2 2 2 3" xfId="19814" xr:uid="{3ECD40E6-2808-417A-B2AF-1FE2E7D27F4E}"/>
    <cellStyle name="Normal 10 4 2 2 3" xfId="15984" xr:uid="{00000000-0005-0000-0000-00008B170000}"/>
    <cellStyle name="Normal 10 4 2 2 3 2" xfId="20487" xr:uid="{76FA31A1-C919-4CA4-977A-B796F78F16F3}"/>
    <cellStyle name="Normal 10 4 2 2 4" xfId="19174" xr:uid="{D872FF69-8197-467E-83FB-A08131E575FD}"/>
    <cellStyle name="Normal 10 4 2 3" xfId="16982" xr:uid="{00000000-0005-0000-0000-00008C170000}"/>
    <cellStyle name="Normal 10 4 2 3 2" xfId="15634" xr:uid="{00000000-0005-0000-0000-00008D170000}"/>
    <cellStyle name="Normal 10 4 2 3 2 2" xfId="20830" xr:uid="{CE2B8AC3-EF8B-48A0-B24A-26837D26B47A}"/>
    <cellStyle name="Normal 10 4 2 3 3" xfId="19484" xr:uid="{F74FF1D7-A281-4AFF-9614-F77976500794}"/>
    <cellStyle name="Normal 10 4 2 4" xfId="16329" xr:uid="{00000000-0005-0000-0000-00008E170000}"/>
    <cellStyle name="Normal 10 4 2 4 2" xfId="20141" xr:uid="{1CB92B4B-7E22-48DD-901C-A0F1E20076AA}"/>
    <cellStyle name="Normal 10 4 2 5" xfId="18889" xr:uid="{639F99DF-C904-4628-8BB1-D47891C7ECDF}"/>
    <cellStyle name="Normal 10 4 3" xfId="17405" xr:uid="{00000000-0005-0000-0000-00008F170000}"/>
    <cellStyle name="Normal 10 4 3 2" xfId="17888" xr:uid="{00000000-0005-0000-0000-000090170000}"/>
    <cellStyle name="Normal 10 4 3 2 2" xfId="15460" xr:uid="{00000000-0005-0000-0000-000091170000}"/>
    <cellStyle name="Normal 10 4 3 2 2 2" xfId="20999" xr:uid="{A648FF89-30DE-4402-BC72-227BA7442DB9}"/>
    <cellStyle name="Normal 10 4 3 2 3" xfId="19646" xr:uid="{C36B775D-449B-45BF-BAFA-B585D9EFCC62}"/>
    <cellStyle name="Normal 10 4 3 3" xfId="16158" xr:uid="{00000000-0005-0000-0000-000092170000}"/>
    <cellStyle name="Normal 10 4 3 3 2" xfId="20312" xr:uid="{7B6DC6E4-3C57-44CD-9B59-90C4BB3F4ED5}"/>
    <cellStyle name="Normal 10 4 3 4" xfId="19017" xr:uid="{ED66FCD5-FA96-4F20-9F2D-B37309D66346}"/>
    <cellStyle name="Normal 10 4 4" xfId="17133" xr:uid="{00000000-0005-0000-0000-000093170000}"/>
    <cellStyle name="Normal 10 4 4 2" xfId="15809" xr:uid="{00000000-0005-0000-0000-000094170000}"/>
    <cellStyle name="Normal 10 4 4 2 2" xfId="20655" xr:uid="{99A3834E-6A68-4AA7-8641-9C779600C1A3}"/>
    <cellStyle name="Normal 10 4 4 3" xfId="19323" xr:uid="{C4AF5D6C-C5C5-40D8-AEE3-68F7C939321F}"/>
    <cellStyle name="Normal 10 4 5" xfId="17994" xr:uid="{00000000-0005-0000-0000-000095170000}"/>
    <cellStyle name="Normal 10 4 5 2" xfId="19977" xr:uid="{54CFBD8E-4D5A-44E5-9E47-6DA735EDBD69}"/>
    <cellStyle name="Normal 10 4 6" xfId="17751" xr:uid="{00000000-0005-0000-0000-000096170000}"/>
    <cellStyle name="Normal 10 5" xfId="5482" xr:uid="{00000000-0005-0000-0000-000097170000}"/>
    <cellStyle name="Normal 10 5 2" xfId="17325" xr:uid="{00000000-0005-0000-0000-000098170000}"/>
    <cellStyle name="Normal 10 5 2 2" xfId="16736" xr:uid="{00000000-0005-0000-0000-000099170000}"/>
    <cellStyle name="Normal 10 5 2 2 2" xfId="15373" xr:uid="{00000000-0005-0000-0000-00009A170000}"/>
    <cellStyle name="Normal 10 5 2 2 2 2" xfId="21087" xr:uid="{7C7041AF-52CF-484F-AD58-F7EBD4F30839}"/>
    <cellStyle name="Normal 10 5 2 2 3" xfId="19731" xr:uid="{BDA08299-3F4F-4D0C-9C41-35D8581CD545}"/>
    <cellStyle name="Normal 10 5 2 3" xfId="16071" xr:uid="{00000000-0005-0000-0000-00009B170000}"/>
    <cellStyle name="Normal 10 5 2 3 2" xfId="20399" xr:uid="{9604F590-29A9-4A42-8198-45B5BE9ECFBE}"/>
    <cellStyle name="Normal 10 5 2 4" xfId="19098" xr:uid="{58E008EF-9F1B-4DAD-B55A-D6B9FFE0C776}"/>
    <cellStyle name="Normal 10 5 3" xfId="17058" xr:uid="{00000000-0005-0000-0000-00009C170000}"/>
    <cellStyle name="Normal 10 5 3 2" xfId="15721" xr:uid="{00000000-0005-0000-0000-00009D170000}"/>
    <cellStyle name="Normal 10 5 3 2 2" xfId="20742" xr:uid="{02620658-9606-4585-8798-59CF4D95E4E1}"/>
    <cellStyle name="Normal 10 5 3 3" xfId="19403" xr:uid="{1DC06FE2-FC81-4704-8F2A-1F20E12946CD}"/>
    <cellStyle name="Normal 10 5 4" xfId="16414" xr:uid="{00000000-0005-0000-0000-00009E170000}"/>
    <cellStyle name="Normal 10 5 4 2" xfId="20060" xr:uid="{481BC6A1-ADC9-424B-829F-1B6DEB1D63DF}"/>
    <cellStyle name="Normal 10 5 5" xfId="17666" xr:uid="{00000000-0005-0000-0000-00009F170000}"/>
    <cellStyle name="Normal 10 6" xfId="5483" xr:uid="{00000000-0005-0000-0000-0000A0170000}"/>
    <cellStyle name="Normal 10 6 2" xfId="16908" xr:uid="{00000000-0005-0000-0000-0000A1170000}"/>
    <cellStyle name="Normal 10 6 2 2" xfId="15548" xr:uid="{00000000-0005-0000-0000-0000A2170000}"/>
    <cellStyle name="Normal 10 6 2 2 2" xfId="20915" xr:uid="{D5FAFF04-5BE1-48FF-8BE6-56E30466B280}"/>
    <cellStyle name="Normal 10 6 2 3" xfId="19570" xr:uid="{A0A35CA5-9B81-4F70-B41F-D5F36E0EE46F}"/>
    <cellStyle name="Normal 10 6 3" xfId="16245" xr:uid="{00000000-0005-0000-0000-0000A3170000}"/>
    <cellStyle name="Normal 10 6 3 2" xfId="20227" xr:uid="{357121DE-958B-435A-9050-74E9D3311BEF}"/>
    <cellStyle name="Normal 10 6 4" xfId="17491" xr:uid="{00000000-0005-0000-0000-0000A4170000}"/>
    <cellStyle name="Normal 10 7" xfId="5484" xr:uid="{00000000-0005-0000-0000-0000A5170000}"/>
    <cellStyle name="Normal 10 7 2" xfId="15896" xr:uid="{00000000-0005-0000-0000-0000A6170000}"/>
    <cellStyle name="Normal 10 7 2 2" xfId="20575" xr:uid="{28E44929-722A-440D-AF7C-860632A73A63}"/>
    <cellStyle name="Normal 10 7 3" xfId="17956" xr:uid="{00000000-0005-0000-0000-0000A7170000}"/>
    <cellStyle name="Normal 10 8" xfId="5485" xr:uid="{00000000-0005-0000-0000-0000A8170000}"/>
    <cellStyle name="Normal 10 8 2" xfId="16574" xr:uid="{00000000-0005-0000-0000-0000A9170000}"/>
    <cellStyle name="Normal 10 9" xfId="5486" xr:uid="{00000000-0005-0000-0000-0000AA170000}"/>
    <cellStyle name="Normal 10 9 2" xfId="18758" xr:uid="{392EE920-5A9B-4479-907B-9E803CA02348}"/>
    <cellStyle name="Normal 103" xfId="5487" xr:uid="{00000000-0005-0000-0000-0000AB170000}"/>
    <cellStyle name="Normal 103 2" xfId="5488" xr:uid="{00000000-0005-0000-0000-0000AC170000}"/>
    <cellStyle name="Normal 104" xfId="5489" xr:uid="{00000000-0005-0000-0000-0000AD170000}"/>
    <cellStyle name="Normal 11" xfId="60" xr:uid="{00000000-0005-0000-0000-0000AE170000}"/>
    <cellStyle name="Normal 11 10" xfId="5490" xr:uid="{00000000-0005-0000-0000-0000AF170000}"/>
    <cellStyle name="Normal 11 10 2" xfId="5491" xr:uid="{00000000-0005-0000-0000-0000B0170000}"/>
    <cellStyle name="Normal 11 10 3" xfId="5492" xr:uid="{00000000-0005-0000-0000-0000B1170000}"/>
    <cellStyle name="Normal 11 10 4" xfId="5493" xr:uid="{00000000-0005-0000-0000-0000B2170000}"/>
    <cellStyle name="Normal 11 10 5" xfId="5494" xr:uid="{00000000-0005-0000-0000-0000B3170000}"/>
    <cellStyle name="Normal 11 11" xfId="5495" xr:uid="{00000000-0005-0000-0000-0000B4170000}"/>
    <cellStyle name="Normal 11 11 2" xfId="5496" xr:uid="{00000000-0005-0000-0000-0000B5170000}"/>
    <cellStyle name="Normal 11 11 3" xfId="5497" xr:uid="{00000000-0005-0000-0000-0000B6170000}"/>
    <cellStyle name="Normal 11 11 4" xfId="5498" xr:uid="{00000000-0005-0000-0000-0000B7170000}"/>
    <cellStyle name="Normal 11 11 5" xfId="5499" xr:uid="{00000000-0005-0000-0000-0000B8170000}"/>
    <cellStyle name="Normal 11 12" xfId="5500" xr:uid="{00000000-0005-0000-0000-0000B9170000}"/>
    <cellStyle name="Normal 11 12 2" xfId="5501" xr:uid="{00000000-0005-0000-0000-0000BA170000}"/>
    <cellStyle name="Normal 11 12 3" xfId="5502" xr:uid="{00000000-0005-0000-0000-0000BB170000}"/>
    <cellStyle name="Normal 11 12 4" xfId="5503" xr:uid="{00000000-0005-0000-0000-0000BC170000}"/>
    <cellStyle name="Normal 11 13" xfId="5504" xr:uid="{00000000-0005-0000-0000-0000BD170000}"/>
    <cellStyle name="Normal 11 13 2" xfId="5505" xr:uid="{00000000-0005-0000-0000-0000BE170000}"/>
    <cellStyle name="Normal 11 13 3" xfId="5506" xr:uid="{00000000-0005-0000-0000-0000BF170000}"/>
    <cellStyle name="Normal 11 14" xfId="5507" xr:uid="{00000000-0005-0000-0000-0000C0170000}"/>
    <cellStyle name="Normal 11 14 2" xfId="5508" xr:uid="{00000000-0005-0000-0000-0000C1170000}"/>
    <cellStyle name="Normal 11 15" xfId="5509" xr:uid="{00000000-0005-0000-0000-0000C2170000}"/>
    <cellStyle name="Normal 11 15 2" xfId="5510" xr:uid="{00000000-0005-0000-0000-0000C3170000}"/>
    <cellStyle name="Normal 11 16" xfId="5511" xr:uid="{00000000-0005-0000-0000-0000C4170000}"/>
    <cellStyle name="Normal 11 16 2" xfId="5512" xr:uid="{00000000-0005-0000-0000-0000C5170000}"/>
    <cellStyle name="Normal 11 17" xfId="5513" xr:uid="{00000000-0005-0000-0000-0000C6170000}"/>
    <cellStyle name="Normal 11 17 2" xfId="5514" xr:uid="{00000000-0005-0000-0000-0000C7170000}"/>
    <cellStyle name="Normal 11 18" xfId="5515" xr:uid="{00000000-0005-0000-0000-0000C8170000}"/>
    <cellStyle name="Normal 11 18 2" xfId="5516" xr:uid="{00000000-0005-0000-0000-0000C9170000}"/>
    <cellStyle name="Normal 11 19" xfId="5517" xr:uid="{00000000-0005-0000-0000-0000CA170000}"/>
    <cellStyle name="Normal 11 19 2" xfId="5518" xr:uid="{00000000-0005-0000-0000-0000CB170000}"/>
    <cellStyle name="Normal 11 2" xfId="5519" xr:uid="{00000000-0005-0000-0000-0000CC170000}"/>
    <cellStyle name="Normal 11 2 2" xfId="5520" xr:uid="{00000000-0005-0000-0000-0000CD170000}"/>
    <cellStyle name="Normal 11 2 2 2" xfId="5521" xr:uid="{00000000-0005-0000-0000-0000CE170000}"/>
    <cellStyle name="Normal 11 2 2 2 2" xfId="17515" xr:uid="{00000000-0005-0000-0000-0000CF170000}"/>
    <cellStyle name="Normal 11 2 2 2 2 2" xfId="17899" xr:uid="{00000000-0005-0000-0000-0000D0170000}"/>
    <cellStyle name="Normal 11 2 2 2 2 2 2" xfId="16598" xr:uid="{00000000-0005-0000-0000-0000D1170000}"/>
    <cellStyle name="Normal 11 2 2 2 2 2 2 2" xfId="15225" xr:uid="{00000000-0005-0000-0000-0000D2170000}"/>
    <cellStyle name="Normal 11 2 2 2 2 2 2 2 2" xfId="21238" xr:uid="{27616116-4385-46A9-8937-B38B31E57B32}"/>
    <cellStyle name="Normal 11 2 2 2 2 2 2 3" xfId="19876" xr:uid="{C696845C-E80D-4C32-AB4C-9C052AD00982}"/>
    <cellStyle name="Normal 11 2 2 2 2 2 3" xfId="15921" xr:uid="{00000000-0005-0000-0000-0000D3170000}"/>
    <cellStyle name="Normal 11 2 2 2 2 2 3 2" xfId="20550" xr:uid="{3854D160-09D1-4AE9-8C20-3FCB04AC80AC}"/>
    <cellStyle name="Normal 11 2 2 2 2 2 4" xfId="19233" xr:uid="{3188DDE0-DF70-448C-8D92-89B09C51A015}"/>
    <cellStyle name="Normal 11 2 2 2 2 3" xfId="17870" xr:uid="{00000000-0005-0000-0000-0000D4170000}"/>
    <cellStyle name="Normal 11 2 2 2 2 3 2" xfId="15571" xr:uid="{00000000-0005-0000-0000-0000D5170000}"/>
    <cellStyle name="Normal 11 2 2 2 2 3 2 2" xfId="20892" xr:uid="{2AF65973-8DCA-4ABA-8FE7-7A1A8F6CD407}"/>
    <cellStyle name="Normal 11 2 2 2 2 3 3" xfId="19546" xr:uid="{665FD7A2-E299-4A31-B6E5-1C54191323FB}"/>
    <cellStyle name="Normal 11 2 2 2 2 4" xfId="17958" xr:uid="{00000000-0005-0000-0000-0000D6170000}"/>
    <cellStyle name="Normal 11 2 2 2 2 4 2" xfId="20204" xr:uid="{0E710426-846D-435C-B038-8FCF0C1170A9}"/>
    <cellStyle name="Normal 11 2 2 2 2 5" xfId="18938" xr:uid="{66884AB2-A61F-4711-848B-4AFEDD9997BD}"/>
    <cellStyle name="Normal 11 2 2 2 3" xfId="17348" xr:uid="{00000000-0005-0000-0000-0000D7170000}"/>
    <cellStyle name="Normal 11 2 2 2 3 2" xfId="16761" xr:uid="{00000000-0005-0000-0000-0000D8170000}"/>
    <cellStyle name="Normal 11 2 2 2 3 2 2" xfId="15398" xr:uid="{00000000-0005-0000-0000-0000D9170000}"/>
    <cellStyle name="Normal 11 2 2 2 3 2 2 2" xfId="21062" xr:uid="{42BBF514-2DD0-4DF8-B100-8A1E28806BE4}"/>
    <cellStyle name="Normal 11 2 2 2 3 2 3" xfId="19708" xr:uid="{1E3CD25F-5665-4150-9D53-9FDE1A1D3F49}"/>
    <cellStyle name="Normal 11 2 2 2 3 3" xfId="16096" xr:uid="{00000000-0005-0000-0000-0000DA170000}"/>
    <cellStyle name="Normal 11 2 2 2 3 3 2" xfId="20375" xr:uid="{6E20540D-3857-4160-A649-B974F03A028F}"/>
    <cellStyle name="Normal 11 2 2 2 3 4" xfId="19074" xr:uid="{90EDEF5F-5D53-42B6-9769-597203EC5FA6}"/>
    <cellStyle name="Normal 11 2 2 2 4" xfId="17965" xr:uid="{00000000-0005-0000-0000-0000DB170000}"/>
    <cellStyle name="Normal 11 2 2 2 4 2" xfId="15746" xr:uid="{00000000-0005-0000-0000-0000DC170000}"/>
    <cellStyle name="Normal 11 2 2 2 4 2 2" xfId="20717" xr:uid="{21E5D380-D4AD-4CE9-B989-18C3214EF5FB}"/>
    <cellStyle name="Normal 11 2 2 2 4 3" xfId="19380" xr:uid="{6C028E3C-A2C9-4F4B-ACDC-ACD566F576A3}"/>
    <cellStyle name="Normal 11 2 2 2 5" xfId="16437" xr:uid="{00000000-0005-0000-0000-0000DD170000}"/>
    <cellStyle name="Normal 11 2 2 2 5 2" xfId="20037" xr:uid="{F3995E8C-327E-444D-A709-5195929B9BAF}"/>
    <cellStyle name="Normal 11 2 2 2 6" xfId="17690" xr:uid="{00000000-0005-0000-0000-0000DE170000}"/>
    <cellStyle name="Normal 11 2 2 3" xfId="5522" xr:uid="{00000000-0005-0000-0000-0000DF170000}"/>
    <cellStyle name="Normal 11 2 2 3 2" xfId="17278" xr:uid="{00000000-0005-0000-0000-0000E0170000}"/>
    <cellStyle name="Normal 11 2 2 3 2 2" xfId="16683" xr:uid="{00000000-0005-0000-0000-0000E1170000}"/>
    <cellStyle name="Normal 11 2 2 3 2 2 2" xfId="15311" xr:uid="{00000000-0005-0000-0000-0000E2170000}"/>
    <cellStyle name="Normal 11 2 2 3 2 2 2 2" xfId="21150" xr:uid="{D9525DE1-F841-4927-A8AC-38015B525D1E}"/>
    <cellStyle name="Normal 11 2 2 3 2 2 3" xfId="19790" xr:uid="{E8ADB616-8153-49E5-A667-4D7F6472760B}"/>
    <cellStyle name="Normal 11 2 2 3 2 3" xfId="16008" xr:uid="{00000000-0005-0000-0000-0000E3170000}"/>
    <cellStyle name="Normal 11 2 2 3 2 3 2" xfId="20462" xr:uid="{1E2B2010-06CD-48FD-B07F-D0846F84F9BD}"/>
    <cellStyle name="Normal 11 2 2 3 2 4" xfId="19151" xr:uid="{E2622EBB-FCA0-43FF-B37F-9A832D9004B7}"/>
    <cellStyle name="Normal 11 2 2 3 3" xfId="17006" xr:uid="{00000000-0005-0000-0000-0000E4170000}"/>
    <cellStyle name="Normal 11 2 2 3 3 2" xfId="15659" xr:uid="{00000000-0005-0000-0000-0000E5170000}"/>
    <cellStyle name="Normal 11 2 2 3 3 2 2" xfId="20805" xr:uid="{FE80E717-796E-4B06-9B56-5D7CEAD42B64}"/>
    <cellStyle name="Normal 11 2 2 3 3 3" xfId="19461" xr:uid="{7210F95B-A37D-4A2A-8B4D-DF1525219F52}"/>
    <cellStyle name="Normal 11 2 2 3 4" xfId="16354" xr:uid="{00000000-0005-0000-0000-0000E6170000}"/>
    <cellStyle name="Normal 11 2 2 3 4 2" xfId="20118" xr:uid="{4B276599-9FD5-4704-9D4C-FBD838548B0C}"/>
    <cellStyle name="Normal 11 2 2 3 5" xfId="17603" xr:uid="{00000000-0005-0000-0000-0000E7170000}"/>
    <cellStyle name="Normal 11 2 2 4" xfId="5523" xr:uid="{00000000-0005-0000-0000-0000E8170000}"/>
    <cellStyle name="Normal 11 2 2 4 2" xfId="16846" xr:uid="{00000000-0005-0000-0000-0000E9170000}"/>
    <cellStyle name="Normal 11 2 2 4 2 2" xfId="15485" xr:uid="{00000000-0005-0000-0000-0000EA170000}"/>
    <cellStyle name="Normal 11 2 2 4 2 2 2" xfId="20974" xr:uid="{B0151423-6FCC-43E5-A46D-1DD910EE6408}"/>
    <cellStyle name="Normal 11 2 2 4 2 3" xfId="19621" xr:uid="{8AD87682-BE9C-424D-B3F7-9464A12460A4}"/>
    <cellStyle name="Normal 11 2 2 4 3" xfId="16183" xr:uid="{00000000-0005-0000-0000-0000EB170000}"/>
    <cellStyle name="Normal 11 2 2 4 3 2" xfId="20287" xr:uid="{15DB4D20-529F-43FE-9A1E-3F761071DDDE}"/>
    <cellStyle name="Normal 11 2 2 4 4" xfId="17429" xr:uid="{00000000-0005-0000-0000-0000EC170000}"/>
    <cellStyle name="Normal 11 2 2 5" xfId="17155" xr:uid="{00000000-0005-0000-0000-0000ED170000}"/>
    <cellStyle name="Normal 11 2 2 5 2" xfId="15833" xr:uid="{00000000-0005-0000-0000-0000EE170000}"/>
    <cellStyle name="Normal 11 2 2 5 2 2" xfId="20630" xr:uid="{0D9200DD-F49C-4949-B9DE-E7EB8C15044F}"/>
    <cellStyle name="Normal 11 2 2 5 3" xfId="19300" xr:uid="{C7644BD3-5EF9-482F-8F9D-F7EFAECD4BE6}"/>
    <cellStyle name="Normal 11 2 2 6" xfId="16511" xr:uid="{00000000-0005-0000-0000-0000EF170000}"/>
    <cellStyle name="Normal 11 2 2 6 2" xfId="19954" xr:uid="{1A28CEF7-A7DE-44EA-BDBF-96F327A6064F}"/>
    <cellStyle name="Normal 11 2 2 7" xfId="17775" xr:uid="{00000000-0005-0000-0000-0000F0170000}"/>
    <cellStyle name="Normal 11 2 3" xfId="5524" xr:uid="{00000000-0005-0000-0000-0000F1170000}"/>
    <cellStyle name="Normal 11 2 3 2" xfId="17559" xr:uid="{00000000-0005-0000-0000-0000F2170000}"/>
    <cellStyle name="Normal 11 2 3 2 2" xfId="17248" xr:uid="{00000000-0005-0000-0000-0000F3170000}"/>
    <cellStyle name="Normal 11 2 3 2 2 2" xfId="16641" xr:uid="{00000000-0005-0000-0000-0000F4170000}"/>
    <cellStyle name="Normal 11 2 3 2 2 2 2" xfId="15267" xr:uid="{00000000-0005-0000-0000-0000F5170000}"/>
    <cellStyle name="Normal 11 2 3 2 2 2 2 2" xfId="21194" xr:uid="{712BAB7A-773B-4A87-8B45-DACDA673D78E}"/>
    <cellStyle name="Normal 11 2 3 2 2 2 3" xfId="19832" xr:uid="{707DF733-A5DE-45E5-9800-21EEC8582E09}"/>
    <cellStyle name="Normal 11 2 3 2 2 3" xfId="15965" xr:uid="{00000000-0005-0000-0000-0000F6170000}"/>
    <cellStyle name="Normal 11 2 3 2 2 3 2" xfId="20506" xr:uid="{A007CF4F-E2B0-48FA-92E1-3B97BC5E5198}"/>
    <cellStyle name="Normal 11 2 3 2 2 4" xfId="19189" xr:uid="{26EFC9DA-1623-4481-A412-D4375AF7ED20}"/>
    <cellStyle name="Normal 11 2 3 2 3" xfId="16964" xr:uid="{00000000-0005-0000-0000-0000F7170000}"/>
    <cellStyle name="Normal 11 2 3 2 3 2" xfId="15615" xr:uid="{00000000-0005-0000-0000-0000F8170000}"/>
    <cellStyle name="Normal 11 2 3 2 3 2 2" xfId="20848" xr:uid="{247738C2-378F-4A9B-98BD-412DFF0182B6}"/>
    <cellStyle name="Normal 11 2 3 2 3 3" xfId="19502" xr:uid="{2A355A0B-4F01-4FAF-8E02-402B256F8523}"/>
    <cellStyle name="Normal 11 2 3 2 4" xfId="16312" xr:uid="{00000000-0005-0000-0000-0000F9170000}"/>
    <cellStyle name="Normal 11 2 3 2 4 2" xfId="20160" xr:uid="{DC00EF6F-F2A7-4353-958C-2DB0FA4AFAF8}"/>
    <cellStyle name="Normal 11 2 3 2 5" xfId="18903" xr:uid="{2882418F-F662-43D9-B084-8061022E798F}"/>
    <cellStyle name="Normal 11 2 3 3" xfId="17386" xr:uid="{00000000-0005-0000-0000-0000FA170000}"/>
    <cellStyle name="Normal 11 2 3 3 2" xfId="16803" xr:uid="{00000000-0005-0000-0000-0000FB170000}"/>
    <cellStyle name="Normal 11 2 3 3 2 2" xfId="15442" xr:uid="{00000000-0005-0000-0000-0000FC170000}"/>
    <cellStyle name="Normal 11 2 3 3 2 2 2" xfId="21018" xr:uid="{FA33F80D-79BA-4EA8-98FA-9B2D66E065CC}"/>
    <cellStyle name="Normal 11 2 3 3 2 3" xfId="19664" xr:uid="{DBAB8BF3-CB9B-47E4-AD1A-8C709B8756A1}"/>
    <cellStyle name="Normal 11 2 3 3 3" xfId="16140" xr:uid="{00000000-0005-0000-0000-0000FD170000}"/>
    <cellStyle name="Normal 11 2 3 3 3 2" xfId="20331" xr:uid="{BFD23328-330D-471B-9DA3-D9595957516B}"/>
    <cellStyle name="Normal 11 2 3 3 4" xfId="19032" xr:uid="{53186B7F-2F9F-4B92-B9BC-CC250B5AEA06}"/>
    <cellStyle name="Normal 11 2 3 4" xfId="17115" xr:uid="{00000000-0005-0000-0000-0000FE170000}"/>
    <cellStyle name="Normal 11 2 3 4 2" xfId="15790" xr:uid="{00000000-0005-0000-0000-0000FF170000}"/>
    <cellStyle name="Normal 11 2 3 4 2 2" xfId="20673" xr:uid="{4E665EBE-9BEF-40A6-9E4B-76A6E32CAA2F}"/>
    <cellStyle name="Normal 11 2 3 4 3" xfId="19338" xr:uid="{3234CB8E-D809-4D51-AFCC-B567E852A97A}"/>
    <cellStyle name="Normal 11 2 3 5" xfId="17964" xr:uid="{00000000-0005-0000-0000-000000180000}"/>
    <cellStyle name="Normal 11 2 3 5 2" xfId="19993" xr:uid="{A802E70C-9260-41CE-9473-D99B920E4124}"/>
    <cellStyle name="Normal 11 2 3 6" xfId="17732" xr:uid="{00000000-0005-0000-0000-000001180000}"/>
    <cellStyle name="Normal 11 2 4" xfId="5525" xr:uid="{00000000-0005-0000-0000-000002180000}"/>
    <cellStyle name="Normal 11 2 4 2" xfId="17307" xr:uid="{00000000-0005-0000-0000-000003180000}"/>
    <cellStyle name="Normal 11 2 4 2 2" xfId="16719" xr:uid="{00000000-0005-0000-0000-000004180000}"/>
    <cellStyle name="Normal 11 2 4 2 2 2" xfId="15354" xr:uid="{00000000-0005-0000-0000-000005180000}"/>
    <cellStyle name="Normal 11 2 4 2 2 2 2" xfId="21106" xr:uid="{DE4D5B59-434C-4A5E-9BDE-899942FEAF70}"/>
    <cellStyle name="Normal 11 2 4 2 2 3" xfId="19747" xr:uid="{61CCEC25-13D5-430E-9316-EF32DF44C4D2}"/>
    <cellStyle name="Normal 11 2 4 2 3" xfId="16052" xr:uid="{00000000-0005-0000-0000-000006180000}"/>
    <cellStyle name="Normal 11 2 4 2 3 2" xfId="20418" xr:uid="{0799A482-E141-4F87-B49A-336DFEAF6A5B}"/>
    <cellStyle name="Normal 11 2 4 2 4" xfId="19111" xr:uid="{A30728B3-8C0C-4E65-979D-591DA53205D4}"/>
    <cellStyle name="Normal 11 2 4 3" xfId="17045" xr:uid="{00000000-0005-0000-0000-000007180000}"/>
    <cellStyle name="Normal 11 2 4 3 2" xfId="15703" xr:uid="{00000000-0005-0000-0000-000008180000}"/>
    <cellStyle name="Normal 11 2 4 3 2 2" xfId="20761" xr:uid="{8B1D6A12-410A-4D32-91E6-CADC67A617F2}"/>
    <cellStyle name="Normal 11 2 4 3 3" xfId="19419" xr:uid="{CD34B111-1997-4578-8BD4-8107FD56C86F}"/>
    <cellStyle name="Normal 11 2 4 4" xfId="16395" xr:uid="{00000000-0005-0000-0000-000009180000}"/>
    <cellStyle name="Normal 11 2 4 4 2" xfId="20076" xr:uid="{8DA5A3A0-D6EE-4E04-9DBB-7F5301E0A029}"/>
    <cellStyle name="Normal 11 2 4 5" xfId="17646" xr:uid="{00000000-0005-0000-0000-00000A180000}"/>
    <cellStyle name="Normal 11 2 5" xfId="5526" xr:uid="{00000000-0005-0000-0000-00000B180000}"/>
    <cellStyle name="Normal 11 2 5 2" xfId="16890" xr:uid="{00000000-0005-0000-0000-00000C180000}"/>
    <cellStyle name="Normal 11 2 5 2 2" xfId="15529" xr:uid="{00000000-0005-0000-0000-00000D180000}"/>
    <cellStyle name="Normal 11 2 5 2 2 2" xfId="20931" xr:uid="{76B2FE7D-AE89-4568-B62D-06E93908BB3A}"/>
    <cellStyle name="Normal 11 2 5 2 3" xfId="19583" xr:uid="{23E7508B-BBB0-48CE-9571-3F0AC64B52A8}"/>
    <cellStyle name="Normal 11 2 5 3" xfId="16227" xr:uid="{00000000-0005-0000-0000-00000E180000}"/>
    <cellStyle name="Normal 11 2 5 3 2" xfId="20243" xr:uid="{CEEB3C7E-725E-4582-9B13-D922436EF838}"/>
    <cellStyle name="Normal 11 2 5 4" xfId="17473" xr:uid="{00000000-0005-0000-0000-00000F180000}"/>
    <cellStyle name="Normal 11 2 6" xfId="17193" xr:uid="{00000000-0005-0000-0000-000010180000}"/>
    <cellStyle name="Normal 11 2 6 2" xfId="15877" xr:uid="{00000000-0005-0000-0000-000011180000}"/>
    <cellStyle name="Normal 11 2 6 2 2" xfId="20591" xr:uid="{693FFCC6-808A-43BF-B909-09A87C00E969}"/>
    <cellStyle name="Normal 11 2 6 3" xfId="19266" xr:uid="{B280BE15-3751-40BE-8AB9-7D24E1D06F41}"/>
    <cellStyle name="Normal 11 2 7" xfId="16555" xr:uid="{00000000-0005-0000-0000-000012180000}"/>
    <cellStyle name="Normal 11 2 7 2" xfId="19913" xr:uid="{3E9182A9-3364-48EE-AF83-821DE81D4208}"/>
    <cellStyle name="Normal 11 2 8" xfId="17824" xr:uid="{00000000-0005-0000-0000-000013180000}"/>
    <cellStyle name="Normal 11 20" xfId="5527" xr:uid="{00000000-0005-0000-0000-000014180000}"/>
    <cellStyle name="Normal 11 21" xfId="5528" xr:uid="{00000000-0005-0000-0000-000015180000}"/>
    <cellStyle name="Normal 11 22" xfId="17832" xr:uid="{00000000-0005-0000-0000-000016180000}"/>
    <cellStyle name="Normal 11 3" xfId="5529" xr:uid="{00000000-0005-0000-0000-000017180000}"/>
    <cellStyle name="Normal 11 3 10" xfId="5530" xr:uid="{00000000-0005-0000-0000-000018180000}"/>
    <cellStyle name="Normal 11 3 10 2" xfId="5531" xr:uid="{00000000-0005-0000-0000-000019180000}"/>
    <cellStyle name="Normal 11 3 11" xfId="5532" xr:uid="{00000000-0005-0000-0000-00001A180000}"/>
    <cellStyle name="Normal 11 3 11 2" xfId="5533" xr:uid="{00000000-0005-0000-0000-00001B180000}"/>
    <cellStyle name="Normal 11 3 12" xfId="5534" xr:uid="{00000000-0005-0000-0000-00001C180000}"/>
    <cellStyle name="Normal 11 3 12 2" xfId="5535" xr:uid="{00000000-0005-0000-0000-00001D180000}"/>
    <cellStyle name="Normal 11 3 13" xfId="5536" xr:uid="{00000000-0005-0000-0000-00001E180000}"/>
    <cellStyle name="Normal 11 3 13 2" xfId="5537" xr:uid="{00000000-0005-0000-0000-00001F180000}"/>
    <cellStyle name="Normal 11 3 14" xfId="5538" xr:uid="{00000000-0005-0000-0000-000020180000}"/>
    <cellStyle name="Normal 11 3 14 2" xfId="5539" xr:uid="{00000000-0005-0000-0000-000021180000}"/>
    <cellStyle name="Normal 11 3 15" xfId="5540" xr:uid="{00000000-0005-0000-0000-000022180000}"/>
    <cellStyle name="Normal 11 3 15 2" xfId="5541" xr:uid="{00000000-0005-0000-0000-000023180000}"/>
    <cellStyle name="Normal 11 3 16" xfId="5542" xr:uid="{00000000-0005-0000-0000-000024180000}"/>
    <cellStyle name="Normal 11 3 16 2" xfId="5543" xr:uid="{00000000-0005-0000-0000-000025180000}"/>
    <cellStyle name="Normal 11 3 17" xfId="5544" xr:uid="{00000000-0005-0000-0000-000026180000}"/>
    <cellStyle name="Normal 11 3 18" xfId="5545" xr:uid="{00000000-0005-0000-0000-000027180000}"/>
    <cellStyle name="Normal 11 3 19" xfId="17865" xr:uid="{00000000-0005-0000-0000-000028180000}"/>
    <cellStyle name="Normal 11 3 2" xfId="5546" xr:uid="{00000000-0005-0000-0000-000029180000}"/>
    <cellStyle name="Normal 11 3 2 2" xfId="5547" xr:uid="{00000000-0005-0000-0000-00002A180000}"/>
    <cellStyle name="Normal 11 3 2 2 2" xfId="14937" xr:uid="{00000000-0005-0000-0000-00002B180000}"/>
    <cellStyle name="Normal 11 3 2 2 2 2" xfId="16615" xr:uid="{00000000-0005-0000-0000-00002C180000}"/>
    <cellStyle name="Normal 11 3 2 2 2 2 2" xfId="14977" xr:uid="{00000000-0005-0000-0000-00002D180000}"/>
    <cellStyle name="Normal 11 3 2 2 2 2 2 2" xfId="21221" xr:uid="{CE24B22A-A3B6-4173-94A3-D7FB08D14D44}"/>
    <cellStyle name="Normal 11 3 2 2 2 2 3" xfId="19859" xr:uid="{C001360E-518F-43AA-AE36-85830D4D9111}"/>
    <cellStyle name="Normal 11 3 2 2 2 3" xfId="15938" xr:uid="{00000000-0005-0000-0000-00002E180000}"/>
    <cellStyle name="Normal 11 3 2 2 2 3 2" xfId="20533" xr:uid="{35424C5E-728C-44F9-BB68-BD6EC0B4B11D}"/>
    <cellStyle name="Normal 11 3 2 2 2 4" xfId="19216" xr:uid="{114AE3C9-C31E-4CFD-91F0-A491383FD93F}"/>
    <cellStyle name="Normal 11 3 2 2 3" xfId="16937" xr:uid="{00000000-0005-0000-0000-00002F180000}"/>
    <cellStyle name="Normal 11 3 2 2 3 2" xfId="15588" xr:uid="{00000000-0005-0000-0000-000030180000}"/>
    <cellStyle name="Normal 11 3 2 2 3 2 2" xfId="20875" xr:uid="{63C24292-C709-4AED-9C1D-04DA56B6393B}"/>
    <cellStyle name="Normal 11 3 2 2 3 3" xfId="19529" xr:uid="{6997559F-56B4-4ABE-BE8D-D78579FF24CD}"/>
    <cellStyle name="Normal 11 3 2 2 4" xfId="16285" xr:uid="{00000000-0005-0000-0000-000031180000}"/>
    <cellStyle name="Normal 11 3 2 2 4 2" xfId="20187" xr:uid="{015054FE-2404-4ED9-B6CD-4C6FF848CD82}"/>
    <cellStyle name="Normal 11 3 2 2 5" xfId="17532" xr:uid="{00000000-0005-0000-0000-000032180000}"/>
    <cellStyle name="Normal 11 3 2 3" xfId="5548" xr:uid="{00000000-0005-0000-0000-000033180000}"/>
    <cellStyle name="Normal 11 3 2 3 2" xfId="16776" xr:uid="{00000000-0005-0000-0000-000034180000}"/>
    <cellStyle name="Normal 11 3 2 3 2 2" xfId="15415" xr:uid="{00000000-0005-0000-0000-000035180000}"/>
    <cellStyle name="Normal 11 3 2 3 2 2 2" xfId="21045" xr:uid="{90FD0A5F-C0D5-40FA-9A1D-068F3644E4F6}"/>
    <cellStyle name="Normal 11 3 2 3 2 3" xfId="19691" xr:uid="{B3B7A24F-A00E-40F1-B376-EB4B5FD81D1D}"/>
    <cellStyle name="Normal 11 3 2 3 3" xfId="16113" xr:uid="{00000000-0005-0000-0000-000036180000}"/>
    <cellStyle name="Normal 11 3 2 3 3 2" xfId="20358" xr:uid="{6A77F473-E344-43D2-A5E7-86C02CE08C12}"/>
    <cellStyle name="Normal 11 3 2 3 4" xfId="17361" xr:uid="{00000000-0005-0000-0000-000037180000}"/>
    <cellStyle name="Normal 11 3 2 4" xfId="5549" xr:uid="{00000000-0005-0000-0000-000038180000}"/>
    <cellStyle name="Normal 11 3 2 4 2" xfId="15763" xr:uid="{00000000-0005-0000-0000-000039180000}"/>
    <cellStyle name="Normal 11 3 2 4 2 2" xfId="20700" xr:uid="{24FD10BF-9B6F-4233-B838-A45B5EC6B1DF}"/>
    <cellStyle name="Normal 11 3 2 4 3" xfId="17090" xr:uid="{00000000-0005-0000-0000-00003A180000}"/>
    <cellStyle name="Normal 11 3 2 5" xfId="16453" xr:uid="{00000000-0005-0000-0000-00003B180000}"/>
    <cellStyle name="Normal 11 3 2 5 2" xfId="20020" xr:uid="{3C150626-079F-4BF9-80B4-58ACC5F75433}"/>
    <cellStyle name="Normal 11 3 2 6" xfId="17706" xr:uid="{00000000-0005-0000-0000-00003C180000}"/>
    <cellStyle name="Normal 11 3 3" xfId="5550" xr:uid="{00000000-0005-0000-0000-00003D180000}"/>
    <cellStyle name="Normal 11 3 3 2" xfId="17908" xr:uid="{00000000-0005-0000-0000-00003E180000}"/>
    <cellStyle name="Normal 11 3 3 2 2" xfId="16698" xr:uid="{00000000-0005-0000-0000-00003F180000}"/>
    <cellStyle name="Normal 11 3 3 2 2 2" xfId="15328" xr:uid="{00000000-0005-0000-0000-000040180000}"/>
    <cellStyle name="Normal 11 3 3 2 2 2 2" xfId="21133" xr:uid="{4A4F5713-0425-452D-9D06-153E30DD2C1E}"/>
    <cellStyle name="Normal 11 3 3 2 2 3" xfId="19773" xr:uid="{B023C545-BF93-4EA3-90E5-E350CF18C812}"/>
    <cellStyle name="Normal 11 3 3 2 3" xfId="16025" xr:uid="{00000000-0005-0000-0000-000041180000}"/>
    <cellStyle name="Normal 11 3 3 2 3 2" xfId="20445" xr:uid="{B69BB7EC-8FA6-4630-A70F-F3B75F8ECEE3}"/>
    <cellStyle name="Normal 11 3 3 2 4" xfId="19134" xr:uid="{BB24EB15-638C-4F40-947A-7F158EDE0705}"/>
    <cellStyle name="Normal 11 3 3 3" xfId="17021" xr:uid="{00000000-0005-0000-0000-000042180000}"/>
    <cellStyle name="Normal 11 3 3 3 2" xfId="15676" xr:uid="{00000000-0005-0000-0000-000043180000}"/>
    <cellStyle name="Normal 11 3 3 3 2 2" xfId="20788" xr:uid="{F981DA0F-5E11-45FA-91D6-077CE2D1A0C4}"/>
    <cellStyle name="Normal 11 3 3 3 3" xfId="19444" xr:uid="{8184C39D-0EA8-4765-890A-81FD3DDE249B}"/>
    <cellStyle name="Normal 11 3 3 4" xfId="16369" xr:uid="{00000000-0005-0000-0000-000044180000}"/>
    <cellStyle name="Normal 11 3 3 4 2" xfId="20101" xr:uid="{0DD885D1-1F54-4FD1-B24B-09D3086DAC8E}"/>
    <cellStyle name="Normal 11 3 3 5" xfId="17620" xr:uid="{00000000-0005-0000-0000-000045180000}"/>
    <cellStyle name="Normal 11 3 4" xfId="5551" xr:uid="{00000000-0005-0000-0000-000046180000}"/>
    <cellStyle name="Normal 11 3 4 2" xfId="5552" xr:uid="{00000000-0005-0000-0000-000047180000}"/>
    <cellStyle name="Normal 11 3 4 2 2" xfId="15502" xr:uid="{00000000-0005-0000-0000-000048180000}"/>
    <cellStyle name="Normal 11 3 4 2 2 2" xfId="20957" xr:uid="{E2C7783C-6F7C-426D-81FA-7DAD06254AE1}"/>
    <cellStyle name="Normal 11 3 4 2 3" xfId="16863" xr:uid="{00000000-0005-0000-0000-000049180000}"/>
    <cellStyle name="Normal 11 3 4 3" xfId="16200" xr:uid="{00000000-0005-0000-0000-00004A180000}"/>
    <cellStyle name="Normal 11 3 4 3 2" xfId="20270" xr:uid="{41EC1B71-E80C-4D4B-909C-EF8C132D38D3}"/>
    <cellStyle name="Normal 11 3 4 4" xfId="17446" xr:uid="{00000000-0005-0000-0000-00004B180000}"/>
    <cellStyle name="Normal 11 3 5" xfId="5553" xr:uid="{00000000-0005-0000-0000-00004C180000}"/>
    <cellStyle name="Normal 11 3 5 2" xfId="5554" xr:uid="{00000000-0005-0000-0000-00004D180000}"/>
    <cellStyle name="Normal 11 3 5 2 2" xfId="15850" xr:uid="{00000000-0005-0000-0000-00004E180000}"/>
    <cellStyle name="Normal 11 3 5 3" xfId="17170" xr:uid="{00000000-0005-0000-0000-00004F180000}"/>
    <cellStyle name="Normal 11 3 6" xfId="5555" xr:uid="{00000000-0005-0000-0000-000050180000}"/>
    <cellStyle name="Normal 11 3 6 2" xfId="5556" xr:uid="{00000000-0005-0000-0000-000051180000}"/>
    <cellStyle name="Normal 11 3 6 2 2" xfId="19937" xr:uid="{1CD6CA26-0383-401E-8AF7-2D876AF71171}"/>
    <cellStyle name="Normal 11 3 6 3" xfId="16528" xr:uid="{00000000-0005-0000-0000-000052180000}"/>
    <cellStyle name="Normal 11 3 7" xfId="5557" xr:uid="{00000000-0005-0000-0000-000053180000}"/>
    <cellStyle name="Normal 11 3 7 2" xfId="5558" xr:uid="{00000000-0005-0000-0000-000054180000}"/>
    <cellStyle name="Normal 11 3 7 3" xfId="18782" xr:uid="{7D868045-6F3D-47AB-AA30-4C1DB749D3BF}"/>
    <cellStyle name="Normal 11 3 8" xfId="5559" xr:uid="{00000000-0005-0000-0000-000055180000}"/>
    <cellStyle name="Normal 11 3 8 2" xfId="5560" xr:uid="{00000000-0005-0000-0000-000056180000}"/>
    <cellStyle name="Normal 11 3 9" xfId="5561" xr:uid="{00000000-0005-0000-0000-000057180000}"/>
    <cellStyle name="Normal 11 3 9 2" xfId="5562" xr:uid="{00000000-0005-0000-0000-000058180000}"/>
    <cellStyle name="Normal 11 4" xfId="5563" xr:uid="{00000000-0005-0000-0000-000059180000}"/>
    <cellStyle name="Normal 11 4 10" xfId="5564" xr:uid="{00000000-0005-0000-0000-00005A180000}"/>
    <cellStyle name="Normal 11 4 10 2" xfId="5565" xr:uid="{00000000-0005-0000-0000-00005B180000}"/>
    <cellStyle name="Normal 11 4 11" xfId="5566" xr:uid="{00000000-0005-0000-0000-00005C180000}"/>
    <cellStyle name="Normal 11 4 11 2" xfId="5567" xr:uid="{00000000-0005-0000-0000-00005D180000}"/>
    <cellStyle name="Normal 11 4 12" xfId="5568" xr:uid="{00000000-0005-0000-0000-00005E180000}"/>
    <cellStyle name="Normal 11 4 12 2" xfId="5569" xr:uid="{00000000-0005-0000-0000-00005F180000}"/>
    <cellStyle name="Normal 11 4 13" xfId="5570" xr:uid="{00000000-0005-0000-0000-000060180000}"/>
    <cellStyle name="Normal 11 4 13 2" xfId="5571" xr:uid="{00000000-0005-0000-0000-000061180000}"/>
    <cellStyle name="Normal 11 4 14" xfId="5572" xr:uid="{00000000-0005-0000-0000-000062180000}"/>
    <cellStyle name="Normal 11 4 14 2" xfId="5573" xr:uid="{00000000-0005-0000-0000-000063180000}"/>
    <cellStyle name="Normal 11 4 15" xfId="5574" xr:uid="{00000000-0005-0000-0000-000064180000}"/>
    <cellStyle name="Normal 11 4 15 2" xfId="5575" xr:uid="{00000000-0005-0000-0000-000065180000}"/>
    <cellStyle name="Normal 11 4 16" xfId="5576" xr:uid="{00000000-0005-0000-0000-000066180000}"/>
    <cellStyle name="Normal 11 4 17" xfId="5577" xr:uid="{00000000-0005-0000-0000-000067180000}"/>
    <cellStyle name="Normal 11 4 18" xfId="17748" xr:uid="{00000000-0005-0000-0000-000068180000}"/>
    <cellStyle name="Normal 11 4 2" xfId="5578" xr:uid="{00000000-0005-0000-0000-000069180000}"/>
    <cellStyle name="Normal 11 4 2 10" xfId="5579" xr:uid="{00000000-0005-0000-0000-00006A180000}"/>
    <cellStyle name="Normal 11 4 2 10 2" xfId="5580" xr:uid="{00000000-0005-0000-0000-00006B180000}"/>
    <cellStyle name="Normal 11 4 2 11" xfId="5581" xr:uid="{00000000-0005-0000-0000-00006C180000}"/>
    <cellStyle name="Normal 11 4 2 11 2" xfId="5582" xr:uid="{00000000-0005-0000-0000-00006D180000}"/>
    <cellStyle name="Normal 11 4 2 12" xfId="5583" xr:uid="{00000000-0005-0000-0000-00006E180000}"/>
    <cellStyle name="Normal 11 4 2 12 2" xfId="5584" xr:uid="{00000000-0005-0000-0000-00006F180000}"/>
    <cellStyle name="Normal 11 4 2 13" xfId="5585" xr:uid="{00000000-0005-0000-0000-000070180000}"/>
    <cellStyle name="Normal 11 4 2 14" xfId="5586" xr:uid="{00000000-0005-0000-0000-000071180000}"/>
    <cellStyle name="Normal 11 4 2 15" xfId="17576" xr:uid="{00000000-0005-0000-0000-000072180000}"/>
    <cellStyle name="Normal 11 4 2 2" xfId="5587" xr:uid="{00000000-0005-0000-0000-000073180000}"/>
    <cellStyle name="Normal 11 4 2 2 2" xfId="5588" xr:uid="{00000000-0005-0000-0000-000074180000}"/>
    <cellStyle name="Normal 11 4 2 2 2 2" xfId="15284" xr:uid="{00000000-0005-0000-0000-000075180000}"/>
    <cellStyle name="Normal 11 4 2 2 2 2 2" xfId="21177" xr:uid="{39227696-4482-4539-91F9-BF00A3CB3BE6}"/>
    <cellStyle name="Normal 11 4 2 2 2 3" xfId="16657" xr:uid="{00000000-0005-0000-0000-000076180000}"/>
    <cellStyle name="Normal 11 4 2 2 3" xfId="15982" xr:uid="{00000000-0005-0000-0000-000077180000}"/>
    <cellStyle name="Normal 11 4 2 2 3 2" xfId="20489" xr:uid="{50054C32-B6FB-45D2-9948-A3703B1D2EA4}"/>
    <cellStyle name="Normal 11 4 2 2 4" xfId="17263" xr:uid="{00000000-0005-0000-0000-000078180000}"/>
    <cellStyle name="Normal 11 4 2 3" xfId="5589" xr:uid="{00000000-0005-0000-0000-000079180000}"/>
    <cellStyle name="Normal 11 4 2 3 2" xfId="5590" xr:uid="{00000000-0005-0000-0000-00007A180000}"/>
    <cellStyle name="Normal 11 4 2 3 2 2" xfId="15632" xr:uid="{00000000-0005-0000-0000-00007B180000}"/>
    <cellStyle name="Normal 11 4 2 3 3" xfId="16980" xr:uid="{00000000-0005-0000-0000-00007C180000}"/>
    <cellStyle name="Normal 11 4 2 4" xfId="5591" xr:uid="{00000000-0005-0000-0000-00007D180000}"/>
    <cellStyle name="Normal 11 4 2 4 2" xfId="5592" xr:uid="{00000000-0005-0000-0000-00007E180000}"/>
    <cellStyle name="Normal 11 4 2 4 2 2" xfId="20143" xr:uid="{4C25CE3C-12D7-444A-A4EE-9EBBEF0D3DA2}"/>
    <cellStyle name="Normal 11 4 2 4 3" xfId="16327" xr:uid="{00000000-0005-0000-0000-00007F180000}"/>
    <cellStyle name="Normal 11 4 2 5" xfId="5593" xr:uid="{00000000-0005-0000-0000-000080180000}"/>
    <cellStyle name="Normal 11 4 2 5 2" xfId="5594" xr:uid="{00000000-0005-0000-0000-000081180000}"/>
    <cellStyle name="Normal 11 4 2 5 3" xfId="18891" xr:uid="{04B32726-F006-4AA0-B739-6377E31B23D6}"/>
    <cellStyle name="Normal 11 4 2 6" xfId="5595" xr:uid="{00000000-0005-0000-0000-000082180000}"/>
    <cellStyle name="Normal 11 4 2 6 2" xfId="5596" xr:uid="{00000000-0005-0000-0000-000083180000}"/>
    <cellStyle name="Normal 11 4 2 7" xfId="5597" xr:uid="{00000000-0005-0000-0000-000084180000}"/>
    <cellStyle name="Normal 11 4 2 7 2" xfId="5598" xr:uid="{00000000-0005-0000-0000-000085180000}"/>
    <cellStyle name="Normal 11 4 2 8" xfId="5599" xr:uid="{00000000-0005-0000-0000-000086180000}"/>
    <cellStyle name="Normal 11 4 2 8 2" xfId="5600" xr:uid="{00000000-0005-0000-0000-000087180000}"/>
    <cellStyle name="Normal 11 4 2 9" xfId="5601" xr:uid="{00000000-0005-0000-0000-000088180000}"/>
    <cellStyle name="Normal 11 4 2 9 2" xfId="5602" xr:uid="{00000000-0005-0000-0000-000089180000}"/>
    <cellStyle name="Normal 11 4 3" xfId="5603" xr:uid="{00000000-0005-0000-0000-00008A180000}"/>
    <cellStyle name="Normal 11 4 3 2" xfId="5604" xr:uid="{00000000-0005-0000-0000-00008B180000}"/>
    <cellStyle name="Normal 11 4 3 2 2" xfId="15458" xr:uid="{00000000-0005-0000-0000-00008C180000}"/>
    <cellStyle name="Normal 11 4 3 2 2 2" xfId="21001" xr:uid="{1FB853EB-DE68-4281-AB85-22D189DDFA80}"/>
    <cellStyle name="Normal 11 4 3 2 3" xfId="16820" xr:uid="{00000000-0005-0000-0000-00008D180000}"/>
    <cellStyle name="Normal 11 4 3 3" xfId="16156" xr:uid="{00000000-0005-0000-0000-00008E180000}"/>
    <cellStyle name="Normal 11 4 3 3 2" xfId="20314" xr:uid="{4AD13F19-4CFC-4802-A5F1-714DE6E8D758}"/>
    <cellStyle name="Normal 11 4 3 4" xfId="17403" xr:uid="{00000000-0005-0000-0000-00008F180000}"/>
    <cellStyle name="Normal 11 4 4" xfId="5605" xr:uid="{00000000-0005-0000-0000-000090180000}"/>
    <cellStyle name="Normal 11 4 4 2" xfId="5606" xr:uid="{00000000-0005-0000-0000-000091180000}"/>
    <cellStyle name="Normal 11 4 4 2 2" xfId="15807" xr:uid="{00000000-0005-0000-0000-000092180000}"/>
    <cellStyle name="Normal 11 4 4 3" xfId="17131" xr:uid="{00000000-0005-0000-0000-000093180000}"/>
    <cellStyle name="Normal 11 4 5" xfId="5607" xr:uid="{00000000-0005-0000-0000-000094180000}"/>
    <cellStyle name="Normal 11 4 5 2" xfId="5608" xr:uid="{00000000-0005-0000-0000-000095180000}"/>
    <cellStyle name="Normal 11 4 5 2 2" xfId="19979" xr:uid="{65E7F3AD-55A5-4B4D-BEA5-BC92C20222DB}"/>
    <cellStyle name="Normal 11 4 5 3" xfId="17996" xr:uid="{00000000-0005-0000-0000-000096180000}"/>
    <cellStyle name="Normal 11 4 6" xfId="5609" xr:uid="{00000000-0005-0000-0000-000097180000}"/>
    <cellStyle name="Normal 11 4 6 2" xfId="5610" xr:uid="{00000000-0005-0000-0000-000098180000}"/>
    <cellStyle name="Normal 11 4 6 3" xfId="18794" xr:uid="{E8068822-5C1F-45AD-99F0-4E4249EBB2D4}"/>
    <cellStyle name="Normal 11 4 7" xfId="5611" xr:uid="{00000000-0005-0000-0000-000099180000}"/>
    <cellStyle name="Normal 11 4 7 2" xfId="5612" xr:uid="{00000000-0005-0000-0000-00009A180000}"/>
    <cellStyle name="Normal 11 4 8" xfId="5613" xr:uid="{00000000-0005-0000-0000-00009B180000}"/>
    <cellStyle name="Normal 11 4 8 2" xfId="5614" xr:uid="{00000000-0005-0000-0000-00009C180000}"/>
    <cellStyle name="Normal 11 4 9" xfId="5615" xr:uid="{00000000-0005-0000-0000-00009D180000}"/>
    <cellStyle name="Normal 11 4 9 2" xfId="5616" xr:uid="{00000000-0005-0000-0000-00009E180000}"/>
    <cellStyle name="Normal 11 5" xfId="5617" xr:uid="{00000000-0005-0000-0000-00009F180000}"/>
    <cellStyle name="Normal 11 5 2" xfId="5618" xr:uid="{00000000-0005-0000-0000-0000A0180000}"/>
    <cellStyle name="Normal 11 5 2 2" xfId="16734" xr:uid="{00000000-0005-0000-0000-0000A1180000}"/>
    <cellStyle name="Normal 11 5 2 2 2" xfId="15371" xr:uid="{00000000-0005-0000-0000-0000A2180000}"/>
    <cellStyle name="Normal 11 5 2 2 2 2" xfId="21089" xr:uid="{E6E4DE59-3B83-4430-9A66-3D74E0FEEC13}"/>
    <cellStyle name="Normal 11 5 2 2 3" xfId="19733" xr:uid="{CAC5CEF6-83B1-46B3-AD82-A946208CE6FC}"/>
    <cellStyle name="Normal 11 5 2 3" xfId="16069" xr:uid="{00000000-0005-0000-0000-0000A3180000}"/>
    <cellStyle name="Normal 11 5 2 3 2" xfId="20401" xr:uid="{FA412F9A-EF0F-413F-9BBC-FFE29498439B}"/>
    <cellStyle name="Normal 11 5 2 4" xfId="17323" xr:uid="{00000000-0005-0000-0000-0000A4180000}"/>
    <cellStyle name="Normal 11 5 3" xfId="5619" xr:uid="{00000000-0005-0000-0000-0000A5180000}"/>
    <cellStyle name="Normal 11 5 3 2" xfId="15719" xr:uid="{00000000-0005-0000-0000-0000A6180000}"/>
    <cellStyle name="Normal 11 5 3 2 2" xfId="20744" xr:uid="{90CA513C-8908-4089-B5C4-9375AB0B12A3}"/>
    <cellStyle name="Normal 11 5 3 3" xfId="17056" xr:uid="{00000000-0005-0000-0000-0000A7180000}"/>
    <cellStyle name="Normal 11 5 4" xfId="5620" xr:uid="{00000000-0005-0000-0000-0000A8180000}"/>
    <cellStyle name="Normal 11 5 4 2" xfId="16412" xr:uid="{00000000-0005-0000-0000-0000A9180000}"/>
    <cellStyle name="Normal 11 5 5" xfId="5621" xr:uid="{00000000-0005-0000-0000-0000AA180000}"/>
    <cellStyle name="Normal 11 5 5 2" xfId="18838" xr:uid="{19935693-FA6B-4DD0-AB80-C27C179357DF}"/>
    <cellStyle name="Normal 11 5 6" xfId="17663" xr:uid="{00000000-0005-0000-0000-0000AB180000}"/>
    <cellStyle name="Normal 11 6" xfId="5622" xr:uid="{00000000-0005-0000-0000-0000AC180000}"/>
    <cellStyle name="Normal 11 6 2" xfId="5623" xr:uid="{00000000-0005-0000-0000-0000AD180000}"/>
    <cellStyle name="Normal 11 6 2 2" xfId="15546" xr:uid="{00000000-0005-0000-0000-0000AE180000}"/>
    <cellStyle name="Normal 11 6 2 2 2" xfId="20917" xr:uid="{3E3BC00E-95DE-4D1F-9EC3-D4F1D5DA6D8D}"/>
    <cellStyle name="Normal 11 6 2 3" xfId="16906" xr:uid="{00000000-0005-0000-0000-0000AF180000}"/>
    <cellStyle name="Normal 11 6 3" xfId="5624" xr:uid="{00000000-0005-0000-0000-0000B0180000}"/>
    <cellStyle name="Normal 11 6 3 2" xfId="16244" xr:uid="{00000000-0005-0000-0000-0000B1180000}"/>
    <cellStyle name="Normal 11 6 4" xfId="5625" xr:uid="{00000000-0005-0000-0000-0000B2180000}"/>
    <cellStyle name="Normal 11 6 4 2" xfId="18962" xr:uid="{9450A7B8-7CA1-45DB-8A25-FBC1925A3D99}"/>
    <cellStyle name="Normal 11 6 5" xfId="5626" xr:uid="{00000000-0005-0000-0000-0000B3180000}"/>
    <cellStyle name="Normal 11 6 6" xfId="17488" xr:uid="{00000000-0005-0000-0000-0000B4180000}"/>
    <cellStyle name="Normal 11 7" xfId="5627" xr:uid="{00000000-0005-0000-0000-0000B5180000}"/>
    <cellStyle name="Normal 11 7 2" xfId="5628" xr:uid="{00000000-0005-0000-0000-0000B6180000}"/>
    <cellStyle name="Normal 11 7 2 2" xfId="15894" xr:uid="{00000000-0005-0000-0000-0000B7180000}"/>
    <cellStyle name="Normal 11 7 3" xfId="5629" xr:uid="{00000000-0005-0000-0000-0000B8180000}"/>
    <cellStyle name="Normal 11 7 3 2" xfId="19257" xr:uid="{BEA18522-7004-4C50-9661-B2381A7842F8}"/>
    <cellStyle name="Normal 11 7 4" xfId="5630" xr:uid="{00000000-0005-0000-0000-0000B9180000}"/>
    <cellStyle name="Normal 11 7 5" xfId="5631" xr:uid="{00000000-0005-0000-0000-0000BA180000}"/>
    <cellStyle name="Normal 11 7 6" xfId="17206" xr:uid="{00000000-0005-0000-0000-0000BB180000}"/>
    <cellStyle name="Normal 11 8" xfId="5632" xr:uid="{00000000-0005-0000-0000-0000BC180000}"/>
    <cellStyle name="Normal 11 8 2" xfId="5633" xr:uid="{00000000-0005-0000-0000-0000BD180000}"/>
    <cellStyle name="Normal 11 8 2 2" xfId="19900" xr:uid="{AAA9767E-4AA5-4498-A072-CA2B6B72E929}"/>
    <cellStyle name="Normal 11 8 3" xfId="5634" xr:uid="{00000000-0005-0000-0000-0000BE180000}"/>
    <cellStyle name="Normal 11 8 4" xfId="5635" xr:uid="{00000000-0005-0000-0000-0000BF180000}"/>
    <cellStyle name="Normal 11 8 5" xfId="5636" xr:uid="{00000000-0005-0000-0000-0000C0180000}"/>
    <cellStyle name="Normal 11 8 6" xfId="16572" xr:uid="{00000000-0005-0000-0000-0000C1180000}"/>
    <cellStyle name="Normal 11 9" xfId="5637" xr:uid="{00000000-0005-0000-0000-0000C2180000}"/>
    <cellStyle name="Normal 11 9 2" xfId="5638" xr:uid="{00000000-0005-0000-0000-0000C3180000}"/>
    <cellStyle name="Normal 11 9 2 2" xfId="18760" xr:uid="{F3D7379F-FACE-46EE-B8D1-EA4DFA693C1B}"/>
    <cellStyle name="Normal 11 9 3" xfId="5639" xr:uid="{00000000-0005-0000-0000-0000C4180000}"/>
    <cellStyle name="Normal 11 9 4" xfId="5640" xr:uid="{00000000-0005-0000-0000-0000C5180000}"/>
    <cellStyle name="Normal 11 9 5" xfId="5641" xr:uid="{00000000-0005-0000-0000-0000C6180000}"/>
    <cellStyle name="Normal 112" xfId="5642" xr:uid="{00000000-0005-0000-0000-0000C7180000}"/>
    <cellStyle name="Normal 112 2" xfId="5643" xr:uid="{00000000-0005-0000-0000-0000C8180000}"/>
    <cellStyle name="Normal 112 3" xfId="5644" xr:uid="{00000000-0005-0000-0000-0000C9180000}"/>
    <cellStyle name="Normal 112 4" xfId="5645" xr:uid="{00000000-0005-0000-0000-0000CA180000}"/>
    <cellStyle name="Normal 112 5" xfId="5646" xr:uid="{00000000-0005-0000-0000-0000CB180000}"/>
    <cellStyle name="Normal 112 6" xfId="5647" xr:uid="{00000000-0005-0000-0000-0000CC180000}"/>
    <cellStyle name="Normal 112 7" xfId="5648" xr:uid="{00000000-0005-0000-0000-0000CD180000}"/>
    <cellStyle name="Normal 113" xfId="5649" xr:uid="{00000000-0005-0000-0000-0000CE180000}"/>
    <cellStyle name="Normal 113 2" xfId="5650" xr:uid="{00000000-0005-0000-0000-0000CF180000}"/>
    <cellStyle name="Normal 113 3" xfId="5651" xr:uid="{00000000-0005-0000-0000-0000D0180000}"/>
    <cellStyle name="Normal 113 4" xfId="5652" xr:uid="{00000000-0005-0000-0000-0000D1180000}"/>
    <cellStyle name="Normal 113 5" xfId="5653" xr:uid="{00000000-0005-0000-0000-0000D2180000}"/>
    <cellStyle name="Normal 113 6" xfId="5654" xr:uid="{00000000-0005-0000-0000-0000D3180000}"/>
    <cellStyle name="Normal 113 7" xfId="5655" xr:uid="{00000000-0005-0000-0000-0000D4180000}"/>
    <cellStyle name="Normal 12" xfId="61" xr:uid="{00000000-0005-0000-0000-0000D5180000}"/>
    <cellStyle name="Normal 12 10" xfId="5656" xr:uid="{00000000-0005-0000-0000-0000D6180000}"/>
    <cellStyle name="Normal 12 10 2" xfId="5657" xr:uid="{00000000-0005-0000-0000-0000D7180000}"/>
    <cellStyle name="Normal 12 11" xfId="5658" xr:uid="{00000000-0005-0000-0000-0000D8180000}"/>
    <cellStyle name="Normal 12 11 2" xfId="5659" xr:uid="{00000000-0005-0000-0000-0000D9180000}"/>
    <cellStyle name="Normal 12 12" xfId="5660" xr:uid="{00000000-0005-0000-0000-0000DA180000}"/>
    <cellStyle name="Normal 12 13" xfId="5661" xr:uid="{00000000-0005-0000-0000-0000DB180000}"/>
    <cellStyle name="Normal 12 14" xfId="5662" xr:uid="{00000000-0005-0000-0000-0000DC180000}"/>
    <cellStyle name="Normal 12 15" xfId="5663" xr:uid="{00000000-0005-0000-0000-0000DD180000}"/>
    <cellStyle name="Normal 12 16" xfId="5664" xr:uid="{00000000-0005-0000-0000-0000DE180000}"/>
    <cellStyle name="Normal 12 17" xfId="17831" xr:uid="{00000000-0005-0000-0000-0000DF180000}"/>
    <cellStyle name="Normal 12 2" xfId="5665" xr:uid="{00000000-0005-0000-0000-0000E0180000}"/>
    <cellStyle name="Normal 12 2 2" xfId="5666" xr:uid="{00000000-0005-0000-0000-0000E1180000}"/>
    <cellStyle name="Normal 12 2 2 2" xfId="5667" xr:uid="{00000000-0005-0000-0000-0000E2180000}"/>
    <cellStyle name="Normal 12 2 2 2 2" xfId="17514" xr:uid="{00000000-0005-0000-0000-0000E3180000}"/>
    <cellStyle name="Normal 12 2 2 2 2 2" xfId="17224" xr:uid="{00000000-0005-0000-0000-0000E4180000}"/>
    <cellStyle name="Normal 12 2 2 2 2 2 2" xfId="16597" xr:uid="{00000000-0005-0000-0000-0000E5180000}"/>
    <cellStyle name="Normal 12 2 2 2 2 2 2 2" xfId="15224" xr:uid="{00000000-0005-0000-0000-0000E6180000}"/>
    <cellStyle name="Normal 12 2 2 2 2 2 2 2 2" xfId="21239" xr:uid="{54F64081-84F3-49CB-906E-60302E1AAD0E}"/>
    <cellStyle name="Normal 12 2 2 2 2 2 2 3" xfId="19877" xr:uid="{8D0E132A-0592-4AE8-A434-9F93A787E371}"/>
    <cellStyle name="Normal 12 2 2 2 2 2 3" xfId="15920" xr:uid="{00000000-0005-0000-0000-0000E7180000}"/>
    <cellStyle name="Normal 12 2 2 2 2 2 3 2" xfId="20551" xr:uid="{75BC1E56-4910-4267-8D6A-5505E5C060CF}"/>
    <cellStyle name="Normal 12 2 2 2 2 2 4" xfId="19234" xr:uid="{868B65A8-98E1-435E-80E5-ABA9E045B8DF}"/>
    <cellStyle name="Normal 12 2 2 2 2 3" xfId="17872" xr:uid="{00000000-0005-0000-0000-0000E8180000}"/>
    <cellStyle name="Normal 12 2 2 2 2 3 2" xfId="15570" xr:uid="{00000000-0005-0000-0000-0000E9180000}"/>
    <cellStyle name="Normal 12 2 2 2 2 3 2 2" xfId="20893" xr:uid="{8EDD1106-9293-49B0-8F11-7E45A27AFEAD}"/>
    <cellStyle name="Normal 12 2 2 2 2 3 3" xfId="19547" xr:uid="{2C159625-50AF-40B4-ABE6-D8289E3331A6}"/>
    <cellStyle name="Normal 12 2 2 2 2 4" xfId="16268" xr:uid="{00000000-0005-0000-0000-0000EA180000}"/>
    <cellStyle name="Normal 12 2 2 2 2 4 2" xfId="20205" xr:uid="{9AA7F191-3397-4C7D-81AB-216D337CEDE9}"/>
    <cellStyle name="Normal 12 2 2 2 2 5" xfId="18939" xr:uid="{4734F3AB-51F8-4050-ABD7-42EC08F411EF}"/>
    <cellStyle name="Normal 12 2 2 2 3" xfId="17347" xr:uid="{00000000-0005-0000-0000-0000EB180000}"/>
    <cellStyle name="Normal 12 2 2 2 3 2" xfId="16760" xr:uid="{00000000-0005-0000-0000-0000EC180000}"/>
    <cellStyle name="Normal 12 2 2 2 3 2 2" xfId="15397" xr:uid="{00000000-0005-0000-0000-0000ED180000}"/>
    <cellStyle name="Normal 12 2 2 2 3 2 2 2" xfId="21063" xr:uid="{40CD6965-1DC8-4D23-8D70-03A7BC5A7878}"/>
    <cellStyle name="Normal 12 2 2 2 3 2 3" xfId="19709" xr:uid="{A0D38D93-8E3D-4472-9833-A3D9E61FC833}"/>
    <cellStyle name="Normal 12 2 2 2 3 3" xfId="16095" xr:uid="{00000000-0005-0000-0000-0000EE180000}"/>
    <cellStyle name="Normal 12 2 2 2 3 3 2" xfId="20376" xr:uid="{4613EF68-42F2-4409-865F-8CD28D19078C}"/>
    <cellStyle name="Normal 12 2 2 2 3 4" xfId="19075" xr:uid="{49C6A3E9-51CA-46A4-BFBB-E1F8DC711031}"/>
    <cellStyle name="Normal 12 2 2 2 4" xfId="17959" xr:uid="{00000000-0005-0000-0000-0000EF180000}"/>
    <cellStyle name="Normal 12 2 2 2 4 2" xfId="15745" xr:uid="{00000000-0005-0000-0000-0000F0180000}"/>
    <cellStyle name="Normal 12 2 2 2 4 2 2" xfId="20718" xr:uid="{B1316301-1660-4802-9E00-C90431051F39}"/>
    <cellStyle name="Normal 12 2 2 2 4 3" xfId="19381" xr:uid="{8698C3E3-6F10-443A-B0B6-DE7F83CCA9C2}"/>
    <cellStyle name="Normal 12 2 2 2 5" xfId="16436" xr:uid="{00000000-0005-0000-0000-0000F1180000}"/>
    <cellStyle name="Normal 12 2 2 2 5 2" xfId="20038" xr:uid="{7A818A02-23A1-4C60-A97C-CE5DC4AC8165}"/>
    <cellStyle name="Normal 12 2 2 2 6" xfId="17689" xr:uid="{00000000-0005-0000-0000-0000F2180000}"/>
    <cellStyle name="Normal 12 2 2 3" xfId="5668" xr:uid="{00000000-0005-0000-0000-0000F3180000}"/>
    <cellStyle name="Normal 12 2 2 3 2" xfId="14952" xr:uid="{00000000-0005-0000-0000-0000F4180000}"/>
    <cellStyle name="Normal 12 2 2 3 2 2" xfId="16682" xr:uid="{00000000-0005-0000-0000-0000F5180000}"/>
    <cellStyle name="Normal 12 2 2 3 2 2 2" xfId="15310" xr:uid="{00000000-0005-0000-0000-0000F6180000}"/>
    <cellStyle name="Normal 12 2 2 3 2 2 2 2" xfId="21151" xr:uid="{AEF422D9-DA9E-4D2B-8E61-D33998929CB7}"/>
    <cellStyle name="Normal 12 2 2 3 2 2 3" xfId="19791" xr:uid="{814D93C3-1EE1-41FA-AB42-EF5EFB8AE89C}"/>
    <cellStyle name="Normal 12 2 2 3 2 3" xfId="16007" xr:uid="{00000000-0005-0000-0000-0000F7180000}"/>
    <cellStyle name="Normal 12 2 2 3 2 3 2" xfId="20463" xr:uid="{35221343-2478-42AD-8C35-2AD29BCEAAF3}"/>
    <cellStyle name="Normal 12 2 2 3 2 4" xfId="19152" xr:uid="{405FFDC9-BA77-4C4E-9688-6FDEFF84830D}"/>
    <cellStyle name="Normal 12 2 2 3 3" xfId="17005" xr:uid="{00000000-0005-0000-0000-0000F8180000}"/>
    <cellStyle name="Normal 12 2 2 3 3 2" xfId="15658" xr:uid="{00000000-0005-0000-0000-0000F9180000}"/>
    <cellStyle name="Normal 12 2 2 3 3 2 2" xfId="20806" xr:uid="{8CFD8D7B-521E-4195-A616-E29A0551D593}"/>
    <cellStyle name="Normal 12 2 2 3 3 3" xfId="19462" xr:uid="{F19ACDDB-D754-446C-9832-6087DA9C9DD1}"/>
    <cellStyle name="Normal 12 2 2 3 4" xfId="16353" xr:uid="{00000000-0005-0000-0000-0000FA180000}"/>
    <cellStyle name="Normal 12 2 2 3 4 2" xfId="20119" xr:uid="{2092AF25-3579-4F42-A273-5D3D252CF5FB}"/>
    <cellStyle name="Normal 12 2 2 3 5" xfId="17602" xr:uid="{00000000-0005-0000-0000-0000FB180000}"/>
    <cellStyle name="Normal 12 2 2 4" xfId="5669" xr:uid="{00000000-0005-0000-0000-0000FC180000}"/>
    <cellStyle name="Normal 12 2 2 4 2" xfId="16845" xr:uid="{00000000-0005-0000-0000-0000FD180000}"/>
    <cellStyle name="Normal 12 2 2 4 2 2" xfId="15484" xr:uid="{00000000-0005-0000-0000-0000FE180000}"/>
    <cellStyle name="Normal 12 2 2 4 2 2 2" xfId="20975" xr:uid="{68C8CEC9-8AD3-4A2D-8676-3B5B5FC55F52}"/>
    <cellStyle name="Normal 12 2 2 4 2 3" xfId="19622" xr:uid="{C8D5A3CD-AD85-49D7-AFC2-220D7EB1FD69}"/>
    <cellStyle name="Normal 12 2 2 4 3" xfId="16182" xr:uid="{00000000-0005-0000-0000-0000FF180000}"/>
    <cellStyle name="Normal 12 2 2 4 3 2" xfId="20288" xr:uid="{B2C6FFDD-2880-45E6-A790-6E3EF8CB2A3C}"/>
    <cellStyle name="Normal 12 2 2 4 4" xfId="17428" xr:uid="{00000000-0005-0000-0000-000000190000}"/>
    <cellStyle name="Normal 12 2 2 5" xfId="17154" xr:uid="{00000000-0005-0000-0000-000001190000}"/>
    <cellStyle name="Normal 12 2 2 5 2" xfId="15832" xr:uid="{00000000-0005-0000-0000-000002190000}"/>
    <cellStyle name="Normal 12 2 2 5 2 2" xfId="20631" xr:uid="{4E810DEF-A5E6-446B-98AE-F7E5A5D851DD}"/>
    <cellStyle name="Normal 12 2 2 5 3" xfId="19301" xr:uid="{EF447489-2AC5-4BCE-85D0-0E25CCDD2E35}"/>
    <cellStyle name="Normal 12 2 2 6" xfId="16510" xr:uid="{00000000-0005-0000-0000-000003190000}"/>
    <cellStyle name="Normal 12 2 2 6 2" xfId="19955" xr:uid="{E45D2308-8526-4E19-B6D8-C89952978AC7}"/>
    <cellStyle name="Normal 12 2 2 7" xfId="17774" xr:uid="{00000000-0005-0000-0000-000004190000}"/>
    <cellStyle name="Normal 12 2 3" xfId="5670" xr:uid="{00000000-0005-0000-0000-000005190000}"/>
    <cellStyle name="Normal 12 2 3 2" xfId="17558" xr:uid="{00000000-0005-0000-0000-000006190000}"/>
    <cellStyle name="Normal 12 2 3 2 2" xfId="17247" xr:uid="{00000000-0005-0000-0000-000007190000}"/>
    <cellStyle name="Normal 12 2 3 2 2 2" xfId="16640" xr:uid="{00000000-0005-0000-0000-000008190000}"/>
    <cellStyle name="Normal 12 2 3 2 2 2 2" xfId="15266" xr:uid="{00000000-0005-0000-0000-000009190000}"/>
    <cellStyle name="Normal 12 2 3 2 2 2 2 2" xfId="21195" xr:uid="{D1691FBC-EE87-4F16-BC03-C20A4B18765E}"/>
    <cellStyle name="Normal 12 2 3 2 2 2 3" xfId="19833" xr:uid="{9BCABB3B-CF81-4F23-AA14-CEF7148DE13F}"/>
    <cellStyle name="Normal 12 2 3 2 2 3" xfId="15964" xr:uid="{00000000-0005-0000-0000-00000A190000}"/>
    <cellStyle name="Normal 12 2 3 2 2 3 2" xfId="20507" xr:uid="{A51BFCDA-A6E4-4189-8A66-218065C045AD}"/>
    <cellStyle name="Normal 12 2 3 2 2 4" xfId="19190" xr:uid="{972703CB-0010-417C-B957-180ACBA00755}"/>
    <cellStyle name="Normal 12 2 3 2 3" xfId="16963" xr:uid="{00000000-0005-0000-0000-00000B190000}"/>
    <cellStyle name="Normal 12 2 3 2 3 2" xfId="15614" xr:uid="{00000000-0005-0000-0000-00000C190000}"/>
    <cellStyle name="Normal 12 2 3 2 3 2 2" xfId="20849" xr:uid="{B3F272DB-9D1E-4162-AAF2-28635910BF78}"/>
    <cellStyle name="Normal 12 2 3 2 3 3" xfId="19503" xr:uid="{8334B032-1D81-48C1-BC45-4ACE47F610B7}"/>
    <cellStyle name="Normal 12 2 3 2 4" xfId="16311" xr:uid="{00000000-0005-0000-0000-00000D190000}"/>
    <cellStyle name="Normal 12 2 3 2 4 2" xfId="20161" xr:uid="{4036CFE8-2E21-4FEE-A30C-31054AD8E6AE}"/>
    <cellStyle name="Normal 12 2 3 2 5" xfId="18904" xr:uid="{A8AD9929-9266-4B25-AB65-6827346CBABC}"/>
    <cellStyle name="Normal 12 2 3 3" xfId="17950" xr:uid="{00000000-0005-0000-0000-00000E190000}"/>
    <cellStyle name="Normal 12 2 3 3 2" xfId="16802" xr:uid="{00000000-0005-0000-0000-00000F190000}"/>
    <cellStyle name="Normal 12 2 3 3 2 2" xfId="15441" xr:uid="{00000000-0005-0000-0000-000010190000}"/>
    <cellStyle name="Normal 12 2 3 3 2 2 2" xfId="21019" xr:uid="{E5987963-31B0-4310-8825-FE7B626DFC4F}"/>
    <cellStyle name="Normal 12 2 3 3 2 3" xfId="19665" xr:uid="{55AB7531-E561-46CD-8A15-CE4D78EFF444}"/>
    <cellStyle name="Normal 12 2 3 3 3" xfId="16139" xr:uid="{00000000-0005-0000-0000-000011190000}"/>
    <cellStyle name="Normal 12 2 3 3 3 2" xfId="20332" xr:uid="{F8F808A1-B2BC-4F9D-870E-4E2C880D8827}"/>
    <cellStyle name="Normal 12 2 3 3 4" xfId="19033" xr:uid="{0FEE61C3-6AEB-442B-90E9-75C2E9DB8303}"/>
    <cellStyle name="Normal 12 2 3 4" xfId="17114" xr:uid="{00000000-0005-0000-0000-000012190000}"/>
    <cellStyle name="Normal 12 2 3 4 2" xfId="15789" xr:uid="{00000000-0005-0000-0000-000013190000}"/>
    <cellStyle name="Normal 12 2 3 4 2 2" xfId="20674" xr:uid="{4AFD2C48-B8B9-44B7-90F3-D72E186F921F}"/>
    <cellStyle name="Normal 12 2 3 4 3" xfId="19339" xr:uid="{FD512422-6CBB-49E0-8711-2243E0B332A6}"/>
    <cellStyle name="Normal 12 2 3 5" xfId="16479" xr:uid="{00000000-0005-0000-0000-000014190000}"/>
    <cellStyle name="Normal 12 2 3 5 2" xfId="19994" xr:uid="{6C3E3F41-7B23-4825-BE26-44790A65BDDB}"/>
    <cellStyle name="Normal 12 2 3 6" xfId="17731" xr:uid="{00000000-0005-0000-0000-000015190000}"/>
    <cellStyle name="Normal 12 2 4" xfId="5671" xr:uid="{00000000-0005-0000-0000-000016190000}"/>
    <cellStyle name="Normal 12 2 4 2" xfId="17306" xr:uid="{00000000-0005-0000-0000-000017190000}"/>
    <cellStyle name="Normal 12 2 4 2 2" xfId="16718" xr:uid="{00000000-0005-0000-0000-000018190000}"/>
    <cellStyle name="Normal 12 2 4 2 2 2" xfId="15353" xr:uid="{00000000-0005-0000-0000-000019190000}"/>
    <cellStyle name="Normal 12 2 4 2 2 2 2" xfId="21107" xr:uid="{A0F0E3D4-0AB2-46B9-8F87-779BB3E08DF8}"/>
    <cellStyle name="Normal 12 2 4 2 2 3" xfId="19748" xr:uid="{746B5E79-E5EE-4404-BF78-6CCD2AC82A65}"/>
    <cellStyle name="Normal 12 2 4 2 3" xfId="16051" xr:uid="{00000000-0005-0000-0000-00001A190000}"/>
    <cellStyle name="Normal 12 2 4 2 3 2" xfId="20419" xr:uid="{9A1E115B-539F-4252-8DAB-6C9AE44A5086}"/>
    <cellStyle name="Normal 12 2 4 2 4" xfId="19112" xr:uid="{2C4EF58F-A6B2-4E09-90EF-A2446E2ABCC0}"/>
    <cellStyle name="Normal 12 2 4 3" xfId="17044" xr:uid="{00000000-0005-0000-0000-00001B190000}"/>
    <cellStyle name="Normal 12 2 4 3 2" xfId="15702" xr:uid="{00000000-0005-0000-0000-00001C190000}"/>
    <cellStyle name="Normal 12 2 4 3 2 2" xfId="20762" xr:uid="{FA1BDE17-FA2B-4A71-B2A8-009C0E3CD3B5}"/>
    <cellStyle name="Normal 12 2 4 3 3" xfId="19420" xr:uid="{AA01FEE5-89BD-4F8A-8849-E2B10D227E65}"/>
    <cellStyle name="Normal 12 2 4 4" xfId="16394" xr:uid="{00000000-0005-0000-0000-00001D190000}"/>
    <cellStyle name="Normal 12 2 4 4 2" xfId="20077" xr:uid="{0E10555A-8FC6-4845-AA51-205985F0FAEF}"/>
    <cellStyle name="Normal 12 2 4 5" xfId="17645" xr:uid="{00000000-0005-0000-0000-00001E190000}"/>
    <cellStyle name="Normal 12 2 5" xfId="5672" xr:uid="{00000000-0005-0000-0000-00001F190000}"/>
    <cellStyle name="Normal 12 2 5 2" xfId="16889" xr:uid="{00000000-0005-0000-0000-000020190000}"/>
    <cellStyle name="Normal 12 2 5 2 2" xfId="15528" xr:uid="{00000000-0005-0000-0000-000021190000}"/>
    <cellStyle name="Normal 12 2 5 2 2 2" xfId="20932" xr:uid="{B8579238-A67F-4C58-961D-969DE91F62B3}"/>
    <cellStyle name="Normal 12 2 5 2 3" xfId="19584" xr:uid="{2B983FB8-315E-4A7F-B664-38E5A8399FD8}"/>
    <cellStyle name="Normal 12 2 5 3" xfId="16226" xr:uid="{00000000-0005-0000-0000-000022190000}"/>
    <cellStyle name="Normal 12 2 5 3 2" xfId="20244" xr:uid="{C09C457C-FEF6-419C-9D55-91CEC7161716}"/>
    <cellStyle name="Normal 12 2 5 4" xfId="17472" xr:uid="{00000000-0005-0000-0000-000023190000}"/>
    <cellStyle name="Normal 12 2 6" xfId="17192" xr:uid="{00000000-0005-0000-0000-000024190000}"/>
    <cellStyle name="Normal 12 2 6 2" xfId="15876" xr:uid="{00000000-0005-0000-0000-000025190000}"/>
    <cellStyle name="Normal 12 2 6 2 2" xfId="20592" xr:uid="{D392DEEF-2740-44D0-AE08-C130EBD16E71}"/>
    <cellStyle name="Normal 12 2 6 3" xfId="19267" xr:uid="{9A4AF7B9-FBA3-4053-94F9-1FCB0DE7EB13}"/>
    <cellStyle name="Normal 12 2 7" xfId="16554" xr:uid="{00000000-0005-0000-0000-000026190000}"/>
    <cellStyle name="Normal 12 2 7 2" xfId="19914" xr:uid="{71E5F8A3-FFD8-4EF2-8F43-7C05C454BA55}"/>
    <cellStyle name="Normal 12 2 8" xfId="17823" xr:uid="{00000000-0005-0000-0000-000027190000}"/>
    <cellStyle name="Normal 12 3" xfId="5673" xr:uid="{00000000-0005-0000-0000-000028190000}"/>
    <cellStyle name="Normal 12 3 2" xfId="17705" xr:uid="{00000000-0005-0000-0000-000029190000}"/>
    <cellStyle name="Normal 12 3 2 2" xfId="17531" xr:uid="{00000000-0005-0000-0000-00002A190000}"/>
    <cellStyle name="Normal 12 3 2 2 2" xfId="17232" xr:uid="{00000000-0005-0000-0000-00002B190000}"/>
    <cellStyle name="Normal 12 3 2 2 2 2" xfId="16614" xr:uid="{00000000-0005-0000-0000-00002C190000}"/>
    <cellStyle name="Normal 12 3 2 2 2 2 2" xfId="15241" xr:uid="{00000000-0005-0000-0000-00002D190000}"/>
    <cellStyle name="Normal 12 3 2 2 2 2 2 2" xfId="21222" xr:uid="{5AC1C1D5-69AA-4927-8FC5-3D7486848365}"/>
    <cellStyle name="Normal 12 3 2 2 2 2 3" xfId="19860" xr:uid="{F7804874-58D2-4956-87B2-41EBC03C3A05}"/>
    <cellStyle name="Normal 12 3 2 2 2 3" xfId="15937" xr:uid="{00000000-0005-0000-0000-00002E190000}"/>
    <cellStyle name="Normal 12 3 2 2 2 3 2" xfId="20534" xr:uid="{443B3988-F0FE-4060-B020-30204515EF16}"/>
    <cellStyle name="Normal 12 3 2 2 2 4" xfId="19217" xr:uid="{92585E1E-9D31-42A2-9418-AD89C559BFDF}"/>
    <cellStyle name="Normal 12 3 2 2 3" xfId="16936" xr:uid="{00000000-0005-0000-0000-00002F190000}"/>
    <cellStyle name="Normal 12 3 2 2 3 2" xfId="15587" xr:uid="{00000000-0005-0000-0000-000030190000}"/>
    <cellStyle name="Normal 12 3 2 2 3 2 2" xfId="20876" xr:uid="{039C2031-9B89-4E9E-9598-293CD3462F08}"/>
    <cellStyle name="Normal 12 3 2 2 3 3" xfId="19530" xr:uid="{29FE2FEE-CFBF-4D70-9E9D-54B21428C6EE}"/>
    <cellStyle name="Normal 12 3 2 2 4" xfId="16284" xr:uid="{00000000-0005-0000-0000-000031190000}"/>
    <cellStyle name="Normal 12 3 2 2 4 2" xfId="20188" xr:uid="{DEC7C4CA-7960-4EF9-9B25-F2D74D33984D}"/>
    <cellStyle name="Normal 12 3 2 2 5" xfId="18923" xr:uid="{36E448CC-00BE-4700-80DC-0489375D655B}"/>
    <cellStyle name="Normal 12 3 2 3" xfId="17360" xr:uid="{00000000-0005-0000-0000-000032190000}"/>
    <cellStyle name="Normal 12 3 2 3 2" xfId="16775" xr:uid="{00000000-0005-0000-0000-000033190000}"/>
    <cellStyle name="Normal 12 3 2 3 2 2" xfId="15414" xr:uid="{00000000-0005-0000-0000-000034190000}"/>
    <cellStyle name="Normal 12 3 2 3 2 2 2" xfId="21046" xr:uid="{C9D54D68-33F6-4B34-9A97-D334D52EB2A1}"/>
    <cellStyle name="Normal 12 3 2 3 2 3" xfId="19692" xr:uid="{D7C06026-F728-43D2-A1AF-41F02714B5C1}"/>
    <cellStyle name="Normal 12 3 2 3 3" xfId="16112" xr:uid="{00000000-0005-0000-0000-000035190000}"/>
    <cellStyle name="Normal 12 3 2 3 3 2" xfId="20359" xr:uid="{7903A8CC-7A01-408A-BC08-213F6D917A9C}"/>
    <cellStyle name="Normal 12 3 2 3 4" xfId="19058" xr:uid="{C997173B-7ADB-4F61-9D68-83C5629B1F49}"/>
    <cellStyle name="Normal 12 3 2 4" xfId="17089" xr:uid="{00000000-0005-0000-0000-000036190000}"/>
    <cellStyle name="Normal 12 3 2 4 2" xfId="15762" xr:uid="{00000000-0005-0000-0000-000037190000}"/>
    <cellStyle name="Normal 12 3 2 4 2 2" xfId="20701" xr:uid="{A45C1198-DE79-488D-81A7-CF5CA1273ED0}"/>
    <cellStyle name="Normal 12 3 2 4 3" xfId="19364" xr:uid="{8E08739B-8CC6-4506-805E-2F00FC4774D9}"/>
    <cellStyle name="Normal 12 3 2 5" xfId="16452" xr:uid="{00000000-0005-0000-0000-000038190000}"/>
    <cellStyle name="Normal 12 3 2 5 2" xfId="20021" xr:uid="{6A4A2041-03DB-40D2-9AC4-6B003FF77C43}"/>
    <cellStyle name="Normal 12 3 2 6" xfId="18813" xr:uid="{7695A943-0D58-4B11-B8DA-E3712CD45178}"/>
    <cellStyle name="Normal 12 3 3" xfId="17619" xr:uid="{00000000-0005-0000-0000-000039190000}"/>
    <cellStyle name="Normal 12 3 3 2" xfId="17289" xr:uid="{00000000-0005-0000-0000-00003A190000}"/>
    <cellStyle name="Normal 12 3 3 2 2" xfId="16697" xr:uid="{00000000-0005-0000-0000-00003B190000}"/>
    <cellStyle name="Normal 12 3 3 2 2 2" xfId="15327" xr:uid="{00000000-0005-0000-0000-00003C190000}"/>
    <cellStyle name="Normal 12 3 3 2 2 2 2" xfId="21134" xr:uid="{D9DD257C-ACEE-411A-92B4-159CC54FA1F9}"/>
    <cellStyle name="Normal 12 3 3 2 2 3" xfId="19774" xr:uid="{37616E37-B8D7-4CE2-93D9-09BA3CC7DFBB}"/>
    <cellStyle name="Normal 12 3 3 2 3" xfId="16024" xr:uid="{00000000-0005-0000-0000-00003D190000}"/>
    <cellStyle name="Normal 12 3 3 2 3 2" xfId="20446" xr:uid="{43446A33-E711-4846-8FC5-6C41CCD810CA}"/>
    <cellStyle name="Normal 12 3 3 2 4" xfId="19135" xr:uid="{6905A2AF-737F-4D71-9F28-14536A0D8E76}"/>
    <cellStyle name="Normal 12 3 3 3" xfId="17020" xr:uid="{00000000-0005-0000-0000-00003E190000}"/>
    <cellStyle name="Normal 12 3 3 3 2" xfId="15675" xr:uid="{00000000-0005-0000-0000-00003F190000}"/>
    <cellStyle name="Normal 12 3 3 3 2 2" xfId="20789" xr:uid="{643223C3-E8B5-4528-8EEE-73D4CC2A9907}"/>
    <cellStyle name="Normal 12 3 3 3 3" xfId="19445" xr:uid="{B15D491C-A159-457F-AFE4-0A12E655114D}"/>
    <cellStyle name="Normal 12 3 3 4" xfId="16368" xr:uid="{00000000-0005-0000-0000-000040190000}"/>
    <cellStyle name="Normal 12 3 3 4 2" xfId="20102" xr:uid="{40272195-CA1B-45DE-AEA5-54F0DE369BB2}"/>
    <cellStyle name="Normal 12 3 3 5" xfId="18859" xr:uid="{D1E01078-18A2-4C64-A6E7-A1D86F1D1A66}"/>
    <cellStyle name="Normal 12 3 4" xfId="17445" xr:uid="{00000000-0005-0000-0000-000041190000}"/>
    <cellStyle name="Normal 12 3 4 2" xfId="16862" xr:uid="{00000000-0005-0000-0000-000042190000}"/>
    <cellStyle name="Normal 12 3 4 2 2" xfId="15501" xr:uid="{00000000-0005-0000-0000-000043190000}"/>
    <cellStyle name="Normal 12 3 4 2 2 2" xfId="20958" xr:uid="{D6F32E3C-4D4A-48BB-B16D-EC3F17AD49FD}"/>
    <cellStyle name="Normal 12 3 4 2 3" xfId="19606" xr:uid="{2FE3FC80-4861-4BAB-86AF-A8EEADA76108}"/>
    <cellStyle name="Normal 12 3 4 3" xfId="16199" xr:uid="{00000000-0005-0000-0000-000044190000}"/>
    <cellStyle name="Normal 12 3 4 3 2" xfId="20271" xr:uid="{5C2F3893-5FEB-4F98-B4BE-C53BEB76DEF2}"/>
    <cellStyle name="Normal 12 3 4 4" xfId="18987" xr:uid="{8B07F175-780B-40A1-A581-5F8452EC2A20}"/>
    <cellStyle name="Normal 12 3 5" xfId="17169" xr:uid="{00000000-0005-0000-0000-000045190000}"/>
    <cellStyle name="Normal 12 3 5 2" xfId="15849" xr:uid="{00000000-0005-0000-0000-000046190000}"/>
    <cellStyle name="Normal 12 3 5 2 2" xfId="20615" xr:uid="{794495B5-672A-4265-ADD9-BBF42C5052BC}"/>
    <cellStyle name="Normal 12 3 5 3" xfId="19286" xr:uid="{7D135C14-7340-476D-80A4-41695B97583E}"/>
    <cellStyle name="Normal 12 3 6" xfId="16527" xr:uid="{00000000-0005-0000-0000-000047190000}"/>
    <cellStyle name="Normal 12 3 6 2" xfId="19938" xr:uid="{6AA5A94C-ED94-48C3-A5FD-E2406BFB4556}"/>
    <cellStyle name="Normal 12 3 7" xfId="17789" xr:uid="{00000000-0005-0000-0000-000048190000}"/>
    <cellStyle name="Normal 12 4" xfId="5674" xr:uid="{00000000-0005-0000-0000-000049190000}"/>
    <cellStyle name="Normal 12 4 2" xfId="5675" xr:uid="{00000000-0005-0000-0000-00004A190000}"/>
    <cellStyle name="Normal 12 4 2 2" xfId="17262" xr:uid="{00000000-0005-0000-0000-00004B190000}"/>
    <cellStyle name="Normal 12 4 2 2 2" xfId="16656" xr:uid="{00000000-0005-0000-0000-00004C190000}"/>
    <cellStyle name="Normal 12 4 2 2 2 2" xfId="15283" xr:uid="{00000000-0005-0000-0000-00004D190000}"/>
    <cellStyle name="Normal 12 4 2 2 2 2 2" xfId="21178" xr:uid="{54F18111-3602-44D1-9E32-0CE6ADAB5C7D}"/>
    <cellStyle name="Normal 12 4 2 2 2 3" xfId="19816" xr:uid="{FA173EEC-6F78-4746-9B22-23948480ADD7}"/>
    <cellStyle name="Normal 12 4 2 2 3" xfId="15981" xr:uid="{00000000-0005-0000-0000-00004E190000}"/>
    <cellStyle name="Normal 12 4 2 2 3 2" xfId="20490" xr:uid="{9E9E4571-ECAD-4575-B946-CDDAA7C79E90}"/>
    <cellStyle name="Normal 12 4 2 2 4" xfId="19176" xr:uid="{C5BE64F9-D6E3-4BFB-8BCD-056F77642A0B}"/>
    <cellStyle name="Normal 12 4 2 3" xfId="16979" xr:uid="{00000000-0005-0000-0000-00004F190000}"/>
    <cellStyle name="Normal 12 4 2 3 2" xfId="15631" xr:uid="{00000000-0005-0000-0000-000050190000}"/>
    <cellStyle name="Normal 12 4 2 3 2 2" xfId="20832" xr:uid="{00E1E56D-F007-41E8-B263-AF0315BE2D98}"/>
    <cellStyle name="Normal 12 4 2 3 3" xfId="19486" xr:uid="{C9A7C35D-6C34-419B-A6A4-44057B7D7209}"/>
    <cellStyle name="Normal 12 4 2 4" xfId="16326" xr:uid="{00000000-0005-0000-0000-000051190000}"/>
    <cellStyle name="Normal 12 4 2 4 2" xfId="20144" xr:uid="{F0F9A3AC-CA8D-4223-AE9D-0805A0046FF0}"/>
    <cellStyle name="Normal 12 4 2 5" xfId="17575" xr:uid="{00000000-0005-0000-0000-000052190000}"/>
    <cellStyle name="Normal 12 4 3" xfId="17402" xr:uid="{00000000-0005-0000-0000-000053190000}"/>
    <cellStyle name="Normal 12 4 3 2" xfId="16819" xr:uid="{00000000-0005-0000-0000-000054190000}"/>
    <cellStyle name="Normal 12 4 3 2 2" xfId="15457" xr:uid="{00000000-0005-0000-0000-000055190000}"/>
    <cellStyle name="Normal 12 4 3 2 2 2" xfId="21002" xr:uid="{CEC4F7EE-104A-484B-8983-ED342AF6DB26}"/>
    <cellStyle name="Normal 12 4 3 2 3" xfId="19648" xr:uid="{994415CD-8970-4611-B883-FF6250C04291}"/>
    <cellStyle name="Normal 12 4 3 3" xfId="16155" xr:uid="{00000000-0005-0000-0000-000056190000}"/>
    <cellStyle name="Normal 12 4 3 3 2" xfId="20315" xr:uid="{AFD86D87-43DE-4C40-BB2A-3E0EB134828A}"/>
    <cellStyle name="Normal 12 4 3 4" xfId="19019" xr:uid="{2197CD7C-A3BC-4B5C-8BAC-852D7DCC4CA6}"/>
    <cellStyle name="Normal 12 4 4" xfId="17130" xr:uid="{00000000-0005-0000-0000-000057190000}"/>
    <cellStyle name="Normal 12 4 4 2" xfId="15806" xr:uid="{00000000-0005-0000-0000-000058190000}"/>
    <cellStyle name="Normal 12 4 4 2 2" xfId="20657" xr:uid="{B7E32741-204A-4374-932E-B8CB3B2B3159}"/>
    <cellStyle name="Normal 12 4 4 3" xfId="19325" xr:uid="{5AE1E804-0C2F-49B1-9FC8-94C6807598A8}"/>
    <cellStyle name="Normal 12 4 5" xfId="16491" xr:uid="{00000000-0005-0000-0000-000059190000}"/>
    <cellStyle name="Normal 12 4 5 2" xfId="19980" xr:uid="{983D3D90-A67D-4F0F-8F56-99B8279C46DE}"/>
    <cellStyle name="Normal 12 4 6" xfId="17747" xr:uid="{00000000-0005-0000-0000-00005A190000}"/>
    <cellStyle name="Normal 12 5" xfId="5676" xr:uid="{00000000-0005-0000-0000-00005B190000}"/>
    <cellStyle name="Normal 12 5 2" xfId="5677" xr:uid="{00000000-0005-0000-0000-00005C190000}"/>
    <cellStyle name="Normal 12 5 2 2" xfId="16733" xr:uid="{00000000-0005-0000-0000-00005D190000}"/>
    <cellStyle name="Normal 12 5 2 2 2" xfId="15370" xr:uid="{00000000-0005-0000-0000-00005E190000}"/>
    <cellStyle name="Normal 12 5 2 2 2 2" xfId="21090" xr:uid="{ED07C265-6DF5-4450-9B14-81C5C265DDCC}"/>
    <cellStyle name="Normal 12 5 2 2 3" xfId="19734" xr:uid="{F61927E1-C577-4054-8442-32EFA8A8CFF0}"/>
    <cellStyle name="Normal 12 5 2 3" xfId="16068" xr:uid="{00000000-0005-0000-0000-00005F190000}"/>
    <cellStyle name="Normal 12 5 2 3 2" xfId="20402" xr:uid="{42F69C25-3A17-447C-A3A7-B8DA2DCA0FDD}"/>
    <cellStyle name="Normal 12 5 2 4" xfId="17322" xr:uid="{00000000-0005-0000-0000-000060190000}"/>
    <cellStyle name="Normal 12 5 3" xfId="17055" xr:uid="{00000000-0005-0000-0000-000061190000}"/>
    <cellStyle name="Normal 12 5 3 2" xfId="15718" xr:uid="{00000000-0005-0000-0000-000062190000}"/>
    <cellStyle name="Normal 12 5 3 2 2" xfId="20745" xr:uid="{DFE89BF7-8356-48E5-A864-1212525E0CAD}"/>
    <cellStyle name="Normal 12 5 3 3" xfId="19405" xr:uid="{D43CDAE1-B9B6-4075-91E1-88ADA8798E17}"/>
    <cellStyle name="Normal 12 5 4" xfId="16411" xr:uid="{00000000-0005-0000-0000-000063190000}"/>
    <cellStyle name="Normal 12 5 4 2" xfId="20062" xr:uid="{8D6E08F3-4471-4136-B041-F870526DC306}"/>
    <cellStyle name="Normal 12 5 5" xfId="17662" xr:uid="{00000000-0005-0000-0000-000064190000}"/>
    <cellStyle name="Normal 12 6" xfId="5678" xr:uid="{00000000-0005-0000-0000-000065190000}"/>
    <cellStyle name="Normal 12 6 2" xfId="5679" xr:uid="{00000000-0005-0000-0000-000066190000}"/>
    <cellStyle name="Normal 12 6 2 2" xfId="15545" xr:uid="{00000000-0005-0000-0000-000067190000}"/>
    <cellStyle name="Normal 12 6 2 2 2" xfId="20918" xr:uid="{BE8C5F5C-A477-4D80-B442-6438EAA6A50D}"/>
    <cellStyle name="Normal 12 6 2 3" xfId="16905" xr:uid="{00000000-0005-0000-0000-000068190000}"/>
    <cellStyle name="Normal 12 6 3" xfId="16243" xr:uid="{00000000-0005-0000-0000-000069190000}"/>
    <cellStyle name="Normal 12 6 3 2" xfId="20229" xr:uid="{67F81574-DC24-4E68-B64D-C2BE4EF9164A}"/>
    <cellStyle name="Normal 12 6 4" xfId="17487" xr:uid="{00000000-0005-0000-0000-00006A190000}"/>
    <cellStyle name="Normal 12 7" xfId="5680" xr:uid="{00000000-0005-0000-0000-00006B190000}"/>
    <cellStyle name="Normal 12 7 2" xfId="5681" xr:uid="{00000000-0005-0000-0000-00006C190000}"/>
    <cellStyle name="Normal 12 7 2 2" xfId="15893" xr:uid="{00000000-0005-0000-0000-00006D190000}"/>
    <cellStyle name="Normal 12 7 3" xfId="17205" xr:uid="{00000000-0005-0000-0000-00006E190000}"/>
    <cellStyle name="Normal 12 8" xfId="5682" xr:uid="{00000000-0005-0000-0000-00006F190000}"/>
    <cellStyle name="Normal 12 8 2" xfId="5683" xr:uid="{00000000-0005-0000-0000-000070190000}"/>
    <cellStyle name="Normal 12 8 2 2" xfId="19901" xr:uid="{2C110CB3-84B1-45A9-AF07-81964B790A71}"/>
    <cellStyle name="Normal 12 8 3" xfId="16571" xr:uid="{00000000-0005-0000-0000-000071190000}"/>
    <cellStyle name="Normal 12 9" xfId="5684" xr:uid="{00000000-0005-0000-0000-000072190000}"/>
    <cellStyle name="Normal 12 9 2" xfId="5685" xr:uid="{00000000-0005-0000-0000-000073190000}"/>
    <cellStyle name="Normal 12 9 2 2" xfId="18761" xr:uid="{0A6AB682-BA3A-4E53-A5CA-9B18DDA02E45}"/>
    <cellStyle name="Normal 12_Standard report template June 2010" xfId="5686" xr:uid="{00000000-0005-0000-0000-000074190000}"/>
    <cellStyle name="Normal 122" xfId="5687" xr:uid="{00000000-0005-0000-0000-000075190000}"/>
    <cellStyle name="Normal 122 2" xfId="5688" xr:uid="{00000000-0005-0000-0000-000076190000}"/>
    <cellStyle name="Normal 122 3" xfId="5689" xr:uid="{00000000-0005-0000-0000-000077190000}"/>
    <cellStyle name="Normal 122 4" xfId="5690" xr:uid="{00000000-0005-0000-0000-000078190000}"/>
    <cellStyle name="Normal 122 5" xfId="5691" xr:uid="{00000000-0005-0000-0000-000079190000}"/>
    <cellStyle name="Normal 122 6" xfId="5692" xr:uid="{00000000-0005-0000-0000-00007A190000}"/>
    <cellStyle name="Normal 122 7" xfId="5693" xr:uid="{00000000-0005-0000-0000-00007B190000}"/>
    <cellStyle name="Normal 123" xfId="5694" xr:uid="{00000000-0005-0000-0000-00007C190000}"/>
    <cellStyle name="Normal 123 2" xfId="5695" xr:uid="{00000000-0005-0000-0000-00007D190000}"/>
    <cellStyle name="Normal 123 3" xfId="5696" xr:uid="{00000000-0005-0000-0000-00007E190000}"/>
    <cellStyle name="Normal 123 4" xfId="5697" xr:uid="{00000000-0005-0000-0000-00007F190000}"/>
    <cellStyle name="Normal 123 5" xfId="5698" xr:uid="{00000000-0005-0000-0000-000080190000}"/>
    <cellStyle name="Normal 123 6" xfId="5699" xr:uid="{00000000-0005-0000-0000-000081190000}"/>
    <cellStyle name="Normal 123 7" xfId="5700" xr:uid="{00000000-0005-0000-0000-000082190000}"/>
    <cellStyle name="Normal 124" xfId="5701" xr:uid="{00000000-0005-0000-0000-000083190000}"/>
    <cellStyle name="Normal 124 2" xfId="5702" xr:uid="{00000000-0005-0000-0000-000084190000}"/>
    <cellStyle name="Normal 124 3" xfId="5703" xr:uid="{00000000-0005-0000-0000-000085190000}"/>
    <cellStyle name="Normal 124 4" xfId="5704" xr:uid="{00000000-0005-0000-0000-000086190000}"/>
    <cellStyle name="Normal 124 5" xfId="5705" xr:uid="{00000000-0005-0000-0000-000087190000}"/>
    <cellStyle name="Normal 124 6" xfId="5706" xr:uid="{00000000-0005-0000-0000-000088190000}"/>
    <cellStyle name="Normal 124 7" xfId="5707" xr:uid="{00000000-0005-0000-0000-000089190000}"/>
    <cellStyle name="Normal 125" xfId="5708" xr:uid="{00000000-0005-0000-0000-00008A190000}"/>
    <cellStyle name="Normal 125 2" xfId="5709" xr:uid="{00000000-0005-0000-0000-00008B190000}"/>
    <cellStyle name="Normal 125 3" xfId="5710" xr:uid="{00000000-0005-0000-0000-00008C190000}"/>
    <cellStyle name="Normal 125 4" xfId="5711" xr:uid="{00000000-0005-0000-0000-00008D190000}"/>
    <cellStyle name="Normal 125 5" xfId="5712" xr:uid="{00000000-0005-0000-0000-00008E190000}"/>
    <cellStyle name="Normal 125 6" xfId="5713" xr:uid="{00000000-0005-0000-0000-00008F190000}"/>
    <cellStyle name="Normal 125 7" xfId="5714" xr:uid="{00000000-0005-0000-0000-000090190000}"/>
    <cellStyle name="Normal 126" xfId="5715" xr:uid="{00000000-0005-0000-0000-000091190000}"/>
    <cellStyle name="Normal 126 2" xfId="5716" xr:uid="{00000000-0005-0000-0000-000092190000}"/>
    <cellStyle name="Normal 126 3" xfId="5717" xr:uid="{00000000-0005-0000-0000-000093190000}"/>
    <cellStyle name="Normal 126 4" xfId="5718" xr:uid="{00000000-0005-0000-0000-000094190000}"/>
    <cellStyle name="Normal 126 5" xfId="5719" xr:uid="{00000000-0005-0000-0000-000095190000}"/>
    <cellStyle name="Normal 126 6" xfId="5720" xr:uid="{00000000-0005-0000-0000-000096190000}"/>
    <cellStyle name="Normal 126 7" xfId="5721" xr:uid="{00000000-0005-0000-0000-000097190000}"/>
    <cellStyle name="Normal 127" xfId="5722" xr:uid="{00000000-0005-0000-0000-000098190000}"/>
    <cellStyle name="Normal 127 2" xfId="5723" xr:uid="{00000000-0005-0000-0000-000099190000}"/>
    <cellStyle name="Normal 127 3" xfId="5724" xr:uid="{00000000-0005-0000-0000-00009A190000}"/>
    <cellStyle name="Normal 127 4" xfId="5725" xr:uid="{00000000-0005-0000-0000-00009B190000}"/>
    <cellStyle name="Normal 127 5" xfId="5726" xr:uid="{00000000-0005-0000-0000-00009C190000}"/>
    <cellStyle name="Normal 127 6" xfId="5727" xr:uid="{00000000-0005-0000-0000-00009D190000}"/>
    <cellStyle name="Normal 127 7" xfId="5728" xr:uid="{00000000-0005-0000-0000-00009E190000}"/>
    <cellStyle name="Normal 128" xfId="5729" xr:uid="{00000000-0005-0000-0000-00009F190000}"/>
    <cellStyle name="Normal 128 2" xfId="5730" xr:uid="{00000000-0005-0000-0000-0000A0190000}"/>
    <cellStyle name="Normal 128 3" xfId="5731" xr:uid="{00000000-0005-0000-0000-0000A1190000}"/>
    <cellStyle name="Normal 128 4" xfId="5732" xr:uid="{00000000-0005-0000-0000-0000A2190000}"/>
    <cellStyle name="Normal 128 5" xfId="5733" xr:uid="{00000000-0005-0000-0000-0000A3190000}"/>
    <cellStyle name="Normal 128 6" xfId="5734" xr:uid="{00000000-0005-0000-0000-0000A4190000}"/>
    <cellStyle name="Normal 128 7" xfId="5735" xr:uid="{00000000-0005-0000-0000-0000A5190000}"/>
    <cellStyle name="Normal 129" xfId="5736" xr:uid="{00000000-0005-0000-0000-0000A6190000}"/>
    <cellStyle name="Normal 129 2" xfId="5737" xr:uid="{00000000-0005-0000-0000-0000A7190000}"/>
    <cellStyle name="Normal 129 3" xfId="5738" xr:uid="{00000000-0005-0000-0000-0000A8190000}"/>
    <cellStyle name="Normal 129 4" xfId="5739" xr:uid="{00000000-0005-0000-0000-0000A9190000}"/>
    <cellStyle name="Normal 129 5" xfId="5740" xr:uid="{00000000-0005-0000-0000-0000AA190000}"/>
    <cellStyle name="Normal 129 6" xfId="5741" xr:uid="{00000000-0005-0000-0000-0000AB190000}"/>
    <cellStyle name="Normal 129 7" xfId="5742" xr:uid="{00000000-0005-0000-0000-0000AC190000}"/>
    <cellStyle name="Normal 13" xfId="62" xr:uid="{00000000-0005-0000-0000-0000AD190000}"/>
    <cellStyle name="Normal 13 2" xfId="510" xr:uid="{00000000-0005-0000-0000-0000AE190000}"/>
    <cellStyle name="Normal 13 2 2" xfId="5744" xr:uid="{00000000-0005-0000-0000-0000AF190000}"/>
    <cellStyle name="Normal 13 2 2 2" xfId="17688" xr:uid="{00000000-0005-0000-0000-0000B0190000}"/>
    <cellStyle name="Normal 13 2 2 2 2" xfId="17513" xr:uid="{00000000-0005-0000-0000-0000B1190000}"/>
    <cellStyle name="Normal 13 2 2 2 2 2" xfId="17223" xr:uid="{00000000-0005-0000-0000-0000B2190000}"/>
    <cellStyle name="Normal 13 2 2 2 2 2 2" xfId="16596" xr:uid="{00000000-0005-0000-0000-0000B3190000}"/>
    <cellStyle name="Normal 13 2 2 2 2 2 2 2" xfId="15223" xr:uid="{00000000-0005-0000-0000-0000B4190000}"/>
    <cellStyle name="Normal 13 2 2 2 2 2 2 2 2" xfId="21240" xr:uid="{69E2F662-B4EE-4749-8C0C-698611EF45B4}"/>
    <cellStyle name="Normal 13 2 2 2 2 2 2 3" xfId="19878" xr:uid="{BCC272FE-8295-40E7-B016-52ED5BEEF2A0}"/>
    <cellStyle name="Normal 13 2 2 2 2 2 3" xfId="15919" xr:uid="{00000000-0005-0000-0000-0000B5190000}"/>
    <cellStyle name="Normal 13 2 2 2 2 2 3 2" xfId="20552" xr:uid="{8D1F3220-640E-44EB-B2D2-EA6B721CBC21}"/>
    <cellStyle name="Normal 13 2 2 2 2 2 4" xfId="19235" xr:uid="{CE2BAA7F-8682-4199-8657-F91B69D63E8D}"/>
    <cellStyle name="Normal 13 2 2 2 2 3" xfId="17868" xr:uid="{00000000-0005-0000-0000-0000B6190000}"/>
    <cellStyle name="Normal 13 2 2 2 2 3 2" xfId="15569" xr:uid="{00000000-0005-0000-0000-0000B7190000}"/>
    <cellStyle name="Normal 13 2 2 2 2 3 2 2" xfId="20894" xr:uid="{B85454DB-18D7-4170-97BB-6631B59DE4BE}"/>
    <cellStyle name="Normal 13 2 2 2 2 3 3" xfId="19548" xr:uid="{4D074D21-D2A0-4300-8D98-22B7AEF2DFDD}"/>
    <cellStyle name="Normal 13 2 2 2 2 4" xfId="16267" xr:uid="{00000000-0005-0000-0000-0000B8190000}"/>
    <cellStyle name="Normal 13 2 2 2 2 4 2" xfId="20206" xr:uid="{4E115EDE-F0C1-4DAD-8AC8-504A0B14ED00}"/>
    <cellStyle name="Normal 13 2 2 2 2 5" xfId="18940" xr:uid="{85EB5B6A-54A4-4036-94A6-5CF101238885}"/>
    <cellStyle name="Normal 13 2 2 2 3" xfId="17346" xr:uid="{00000000-0005-0000-0000-0000B9190000}"/>
    <cellStyle name="Normal 13 2 2 2 3 2" xfId="16759" xr:uid="{00000000-0005-0000-0000-0000BA190000}"/>
    <cellStyle name="Normal 13 2 2 2 3 2 2" xfId="15396" xr:uid="{00000000-0005-0000-0000-0000BB190000}"/>
    <cellStyle name="Normal 13 2 2 2 3 2 2 2" xfId="21064" xr:uid="{52B83D05-A13C-40F7-8411-36F473DDB97B}"/>
    <cellStyle name="Normal 13 2 2 2 3 2 3" xfId="19710" xr:uid="{CD951EF9-C93E-4707-80F1-884612D016CE}"/>
    <cellStyle name="Normal 13 2 2 2 3 3" xfId="16094" xr:uid="{00000000-0005-0000-0000-0000BC190000}"/>
    <cellStyle name="Normal 13 2 2 2 3 3 2" xfId="20377" xr:uid="{89BF6F55-D26E-4B5E-AA37-FA0A14804FA5}"/>
    <cellStyle name="Normal 13 2 2 2 3 4" xfId="19076" xr:uid="{C2B9EDC8-EFB6-41EF-B18C-288F84A7C89D}"/>
    <cellStyle name="Normal 13 2 2 2 4" xfId="17961" xr:uid="{00000000-0005-0000-0000-0000BD190000}"/>
    <cellStyle name="Normal 13 2 2 2 4 2" xfId="15744" xr:uid="{00000000-0005-0000-0000-0000BE190000}"/>
    <cellStyle name="Normal 13 2 2 2 4 2 2" xfId="20719" xr:uid="{E101346A-6ED9-40E6-84BC-4C4ABBF0F636}"/>
    <cellStyle name="Normal 13 2 2 2 4 3" xfId="19382" xr:uid="{B9692121-BA97-4CF0-8983-513BD469E4A0}"/>
    <cellStyle name="Normal 13 2 2 2 5" xfId="16435" xr:uid="{00000000-0005-0000-0000-0000BF190000}"/>
    <cellStyle name="Normal 13 2 2 2 5 2" xfId="20039" xr:uid="{DF4D5B26-B63F-44CC-B0A8-AC05CA446E8F}"/>
    <cellStyle name="Normal 13 2 2 2 6" xfId="18823" xr:uid="{0333FD4F-E445-4199-A1C2-FA86CF94A195}"/>
    <cellStyle name="Normal 13 2 2 3" xfId="17601" xr:uid="{00000000-0005-0000-0000-0000C0190000}"/>
    <cellStyle name="Normal 13 2 2 3 2" xfId="14951" xr:uid="{00000000-0005-0000-0000-0000C1190000}"/>
    <cellStyle name="Normal 13 2 2 3 2 2" xfId="16681" xr:uid="{00000000-0005-0000-0000-0000C2190000}"/>
    <cellStyle name="Normal 13 2 2 3 2 2 2" xfId="15309" xr:uid="{00000000-0005-0000-0000-0000C3190000}"/>
    <cellStyle name="Normal 13 2 2 3 2 2 2 2" xfId="21152" xr:uid="{575A9EA8-383D-478E-88F5-D05A16112E7A}"/>
    <cellStyle name="Normal 13 2 2 3 2 2 3" xfId="19792" xr:uid="{0042CE07-4B3E-4E7A-A3D7-F9CD7A688B37}"/>
    <cellStyle name="Normal 13 2 2 3 2 3" xfId="16006" xr:uid="{00000000-0005-0000-0000-0000C4190000}"/>
    <cellStyle name="Normal 13 2 2 3 2 3 2" xfId="20464" xr:uid="{ABAFBBE2-680B-4D16-8D1C-02E294012FEA}"/>
    <cellStyle name="Normal 13 2 2 3 2 4" xfId="19153" xr:uid="{896F6133-FC19-4E3B-AE7D-3A07DB903BD5}"/>
    <cellStyle name="Normal 13 2 2 3 3" xfId="17004" xr:uid="{00000000-0005-0000-0000-0000C5190000}"/>
    <cellStyle name="Normal 13 2 2 3 3 2" xfId="15657" xr:uid="{00000000-0005-0000-0000-0000C6190000}"/>
    <cellStyle name="Normal 13 2 2 3 3 2 2" xfId="20807" xr:uid="{84AA83FF-EE55-4C26-98E2-3C9BBE36F215}"/>
    <cellStyle name="Normal 13 2 2 3 3 3" xfId="19463" xr:uid="{5F64C321-1C20-4304-8CD6-E09C9C297227}"/>
    <cellStyle name="Normal 13 2 2 3 4" xfId="16352" xr:uid="{00000000-0005-0000-0000-0000C7190000}"/>
    <cellStyle name="Normal 13 2 2 3 4 2" xfId="20120" xr:uid="{76AF28FC-0F05-4F90-9738-00F30FDA6C2D}"/>
    <cellStyle name="Normal 13 2 2 3 5" xfId="18872" xr:uid="{150DEF15-9481-4AE1-A702-EC9E289E725E}"/>
    <cellStyle name="Normal 13 2 2 4" xfId="17427" xr:uid="{00000000-0005-0000-0000-0000C8190000}"/>
    <cellStyle name="Normal 13 2 2 4 2" xfId="16844" xr:uid="{00000000-0005-0000-0000-0000C9190000}"/>
    <cellStyle name="Normal 13 2 2 4 2 2" xfId="15483" xr:uid="{00000000-0005-0000-0000-0000CA190000}"/>
    <cellStyle name="Normal 13 2 2 4 2 2 2" xfId="20976" xr:uid="{AE56E907-CF0F-4094-BDEC-CAD3BA177347}"/>
    <cellStyle name="Normal 13 2 2 4 2 3" xfId="19623" xr:uid="{9495EC22-5C44-47D2-918B-3EA0CF4D47FF}"/>
    <cellStyle name="Normal 13 2 2 4 3" xfId="16181" xr:uid="{00000000-0005-0000-0000-0000CB190000}"/>
    <cellStyle name="Normal 13 2 2 4 3 2" xfId="20289" xr:uid="{52C86D7D-3FC5-4AD4-BC9A-B04781190DBF}"/>
    <cellStyle name="Normal 13 2 2 4 4" xfId="19000" xr:uid="{4B300EA0-00CB-4E4D-A7DA-A7720CC10F13}"/>
    <cellStyle name="Normal 13 2 2 5" xfId="17153" xr:uid="{00000000-0005-0000-0000-0000CC190000}"/>
    <cellStyle name="Normal 13 2 2 5 2" xfId="15831" xr:uid="{00000000-0005-0000-0000-0000CD190000}"/>
    <cellStyle name="Normal 13 2 2 5 2 2" xfId="20632" xr:uid="{19E0C2C3-0F04-4DE2-B37E-28CF2E731969}"/>
    <cellStyle name="Normal 13 2 2 5 3" xfId="19302" xr:uid="{5A1EABE1-F68A-4DB1-BFDD-41866AA344E7}"/>
    <cellStyle name="Normal 13 2 2 6" xfId="16509" xr:uid="{00000000-0005-0000-0000-0000CE190000}"/>
    <cellStyle name="Normal 13 2 2 6 2" xfId="19956" xr:uid="{3C729DBF-F4AA-42B7-AD79-9057BEF40A2A}"/>
    <cellStyle name="Normal 13 2 2 7" xfId="17773" xr:uid="{00000000-0005-0000-0000-0000CF190000}"/>
    <cellStyle name="Normal 13 2 3" xfId="14920" xr:uid="{00000000-0005-0000-0000-0000D0190000}"/>
    <cellStyle name="Normal 13 2 3 2" xfId="17557" xr:uid="{00000000-0005-0000-0000-0000D1190000}"/>
    <cellStyle name="Normal 13 2 3 2 2" xfId="14945" xr:uid="{00000000-0005-0000-0000-0000D2190000}"/>
    <cellStyle name="Normal 13 2 3 2 2 2" xfId="16639" xr:uid="{00000000-0005-0000-0000-0000D3190000}"/>
    <cellStyle name="Normal 13 2 3 2 2 2 2" xfId="15265" xr:uid="{00000000-0005-0000-0000-0000D4190000}"/>
    <cellStyle name="Normal 13 2 3 2 2 2 2 2" xfId="21196" xr:uid="{B5696EC9-D7EA-41F5-AB23-26B38C2B662E}"/>
    <cellStyle name="Normal 13 2 3 2 2 2 3" xfId="19834" xr:uid="{7E12578C-1BB2-465D-ACB3-CF69B46BC224}"/>
    <cellStyle name="Normal 13 2 3 2 2 3" xfId="15963" xr:uid="{00000000-0005-0000-0000-0000D5190000}"/>
    <cellStyle name="Normal 13 2 3 2 2 3 2" xfId="20508" xr:uid="{72402BA0-2D8A-404D-A55E-55E5A19CC8CB}"/>
    <cellStyle name="Normal 13 2 3 2 2 4" xfId="19191" xr:uid="{4C838837-490D-42F4-BF8C-D22B1E61ABF1}"/>
    <cellStyle name="Normal 13 2 3 2 3" xfId="16962" xr:uid="{00000000-0005-0000-0000-0000D6190000}"/>
    <cellStyle name="Normal 13 2 3 2 3 2" xfId="15613" xr:uid="{00000000-0005-0000-0000-0000D7190000}"/>
    <cellStyle name="Normal 13 2 3 2 3 2 2" xfId="20850" xr:uid="{10A2C41F-1910-44F0-973D-DA82FCF12D06}"/>
    <cellStyle name="Normal 13 2 3 2 3 3" xfId="19504" xr:uid="{6E14ACDE-B2A7-46E6-9825-BFCFBFFC6C87}"/>
    <cellStyle name="Normal 13 2 3 2 4" xfId="16310" xr:uid="{00000000-0005-0000-0000-0000D8190000}"/>
    <cellStyle name="Normal 13 2 3 2 4 2" xfId="20162" xr:uid="{C9CDB2E6-3D98-447E-842E-4AD997281FFD}"/>
    <cellStyle name="Normal 13 2 3 2 5" xfId="18905" xr:uid="{BA325E5E-0CAA-477A-A04E-EF2FF23B640D}"/>
    <cellStyle name="Normal 13 2 3 3" xfId="17385" xr:uid="{00000000-0005-0000-0000-0000D9190000}"/>
    <cellStyle name="Normal 13 2 3 3 2" xfId="16801" xr:uid="{00000000-0005-0000-0000-0000DA190000}"/>
    <cellStyle name="Normal 13 2 3 3 2 2" xfId="15440" xr:uid="{00000000-0005-0000-0000-0000DB190000}"/>
    <cellStyle name="Normal 13 2 3 3 2 2 2" xfId="21020" xr:uid="{FA0AE8E1-9A09-4F9B-A4C5-BF1BAB8B286B}"/>
    <cellStyle name="Normal 13 2 3 3 2 3" xfId="19666" xr:uid="{70112B0F-333A-4A94-882A-2BE7FE552158}"/>
    <cellStyle name="Normal 13 2 3 3 3" xfId="16138" xr:uid="{00000000-0005-0000-0000-0000DC190000}"/>
    <cellStyle name="Normal 13 2 3 3 3 2" xfId="20333" xr:uid="{036D523E-5943-40D3-B75E-59909F792F63}"/>
    <cellStyle name="Normal 13 2 3 3 4" xfId="19034" xr:uid="{EE384189-3870-4511-9C80-591FAB810FFB}"/>
    <cellStyle name="Normal 13 2 3 4" xfId="17113" xr:uid="{00000000-0005-0000-0000-0000DD190000}"/>
    <cellStyle name="Normal 13 2 3 4 2" xfId="15788" xr:uid="{00000000-0005-0000-0000-0000DE190000}"/>
    <cellStyle name="Normal 13 2 3 4 2 2" xfId="20675" xr:uid="{7C5F666D-117D-4C38-8018-5680C57A3031}"/>
    <cellStyle name="Normal 13 2 3 4 3" xfId="19340" xr:uid="{4831AEDB-139B-4551-BF3F-7F828AFCD98C}"/>
    <cellStyle name="Normal 13 2 3 5" xfId="16478" xr:uid="{00000000-0005-0000-0000-0000DF190000}"/>
    <cellStyle name="Normal 13 2 3 5 2" xfId="19995" xr:uid="{AEE60ABD-2BF7-4DD3-A0EF-C3928E864490}"/>
    <cellStyle name="Normal 13 2 3 6" xfId="18801" xr:uid="{1C540FC0-4390-4213-85AF-5AFC9ABF8250}"/>
    <cellStyle name="Normal 13 2 4" xfId="17644" xr:uid="{00000000-0005-0000-0000-0000E0190000}"/>
    <cellStyle name="Normal 13 2 4 2" xfId="17305" xr:uid="{00000000-0005-0000-0000-0000E1190000}"/>
    <cellStyle name="Normal 13 2 4 2 2" xfId="16717" xr:uid="{00000000-0005-0000-0000-0000E2190000}"/>
    <cellStyle name="Normal 13 2 4 2 2 2" xfId="15352" xr:uid="{00000000-0005-0000-0000-0000E3190000}"/>
    <cellStyle name="Normal 13 2 4 2 2 2 2" xfId="21108" xr:uid="{E5990F24-AFB0-4973-A24A-B14BB95778D8}"/>
    <cellStyle name="Normal 13 2 4 2 2 3" xfId="19749" xr:uid="{E6789CEA-24FD-4901-AF70-51E037EFB968}"/>
    <cellStyle name="Normal 13 2 4 2 3" xfId="16050" xr:uid="{00000000-0005-0000-0000-0000E4190000}"/>
    <cellStyle name="Normal 13 2 4 2 3 2" xfId="20420" xr:uid="{98F07522-900F-4F7E-8BA5-A0B4150EDF5D}"/>
    <cellStyle name="Normal 13 2 4 2 4" xfId="19113" xr:uid="{93691E4D-D250-467C-BC8A-367F3ED686AF}"/>
    <cellStyle name="Normal 13 2 4 3" xfId="17043" xr:uid="{00000000-0005-0000-0000-0000E5190000}"/>
    <cellStyle name="Normal 13 2 4 3 2" xfId="15701" xr:uid="{00000000-0005-0000-0000-0000E6190000}"/>
    <cellStyle name="Normal 13 2 4 3 2 2" xfId="20763" xr:uid="{6E7C905D-7C3D-4AFF-8CB1-FA6F2F507309}"/>
    <cellStyle name="Normal 13 2 4 3 3" xfId="19421" xr:uid="{FF21ECB8-4662-4BD8-B1C6-92AEBBEF8209}"/>
    <cellStyle name="Normal 13 2 4 4" xfId="16393" xr:uid="{00000000-0005-0000-0000-0000E7190000}"/>
    <cellStyle name="Normal 13 2 4 4 2" xfId="20078" xr:uid="{303D4B10-8489-4DC0-8C9E-F3B1236A98FD}"/>
    <cellStyle name="Normal 13 2 4 5" xfId="18846" xr:uid="{B789DF90-991C-4019-97A6-D7FBEBD8C7A6}"/>
    <cellStyle name="Normal 13 2 5" xfId="17471" xr:uid="{00000000-0005-0000-0000-0000E8190000}"/>
    <cellStyle name="Normal 13 2 5 2" xfId="16888" xr:uid="{00000000-0005-0000-0000-0000E9190000}"/>
    <cellStyle name="Normal 13 2 5 2 2" xfId="15527" xr:uid="{00000000-0005-0000-0000-0000EA190000}"/>
    <cellStyle name="Normal 13 2 5 2 2 2" xfId="20933" xr:uid="{9DDBFA98-CFEA-4800-A644-A0B5A5131284}"/>
    <cellStyle name="Normal 13 2 5 2 3" xfId="19585" xr:uid="{2752321E-FEFB-4F37-8110-F929E618E339}"/>
    <cellStyle name="Normal 13 2 5 3" xfId="16225" xr:uid="{00000000-0005-0000-0000-0000EB190000}"/>
    <cellStyle name="Normal 13 2 5 3 2" xfId="20245" xr:uid="{DF82B75F-DAF9-4208-8DE7-49B14B9125C4}"/>
    <cellStyle name="Normal 13 2 5 4" xfId="18971" xr:uid="{6A58A353-F145-4E50-B3AA-74F16C25A43C}"/>
    <cellStyle name="Normal 13 2 6" xfId="17191" xr:uid="{00000000-0005-0000-0000-0000EC190000}"/>
    <cellStyle name="Normal 13 2 6 2" xfId="15875" xr:uid="{00000000-0005-0000-0000-0000ED190000}"/>
    <cellStyle name="Normal 13 2 6 2 2" xfId="20593" xr:uid="{ECF546F3-2EE1-4549-B535-19BADCC61916}"/>
    <cellStyle name="Normal 13 2 6 3" xfId="19268" xr:uid="{64CC2712-3B4E-4D02-8E5C-4FA9194E59E0}"/>
    <cellStyle name="Normal 13 2 7" xfId="16553" xr:uid="{00000000-0005-0000-0000-0000EE190000}"/>
    <cellStyle name="Normal 13 2 7 2" xfId="19915" xr:uid="{756ECA33-07E1-4F62-B9C7-65998AE74368}"/>
    <cellStyle name="Normal 13 2 8" xfId="5743" xr:uid="{00000000-0005-0000-0000-0000EF190000}"/>
    <cellStyle name="Normal 13 2 8 2" xfId="18771" xr:uid="{933B7262-90EB-4ACD-B911-2C3458750C29}"/>
    <cellStyle name="Normal 13 3" xfId="258" xr:uid="{00000000-0005-0000-0000-0000F0190000}"/>
    <cellStyle name="Normal 13 3 2" xfId="17704" xr:uid="{00000000-0005-0000-0000-0000F1190000}"/>
    <cellStyle name="Normal 13 3 2 2" xfId="17530" xr:uid="{00000000-0005-0000-0000-0000F2190000}"/>
    <cellStyle name="Normal 13 3 2 2 2" xfId="17231" xr:uid="{00000000-0005-0000-0000-0000F3190000}"/>
    <cellStyle name="Normal 13 3 2 2 2 2" xfId="16613" xr:uid="{00000000-0005-0000-0000-0000F4190000}"/>
    <cellStyle name="Normal 13 3 2 2 2 2 2" xfId="15240" xr:uid="{00000000-0005-0000-0000-0000F5190000}"/>
    <cellStyle name="Normal 13 3 2 2 2 2 2 2" xfId="21223" xr:uid="{8AF2BDFD-287B-49EF-9665-3CD77AD451A0}"/>
    <cellStyle name="Normal 13 3 2 2 2 2 3" xfId="19861" xr:uid="{5D2DE4DD-996A-4237-9173-8F91F6966B74}"/>
    <cellStyle name="Normal 13 3 2 2 2 3" xfId="15936" xr:uid="{00000000-0005-0000-0000-0000F6190000}"/>
    <cellStyle name="Normal 13 3 2 2 2 3 2" xfId="20535" xr:uid="{AC945F5D-3F81-475D-B0F5-886D2915DA1F}"/>
    <cellStyle name="Normal 13 3 2 2 2 4" xfId="19218" xr:uid="{B05110A5-1944-4148-9385-1A4BABBC7E0F}"/>
    <cellStyle name="Normal 13 3 2 2 3" xfId="16935" xr:uid="{00000000-0005-0000-0000-0000F7190000}"/>
    <cellStyle name="Normal 13 3 2 2 3 2" xfId="15586" xr:uid="{00000000-0005-0000-0000-0000F8190000}"/>
    <cellStyle name="Normal 13 3 2 2 3 2 2" xfId="20877" xr:uid="{637958C5-CB5F-47E7-8ABB-0CD60913D368}"/>
    <cellStyle name="Normal 13 3 2 2 3 3" xfId="19531" xr:uid="{6D01D7CF-23ED-427B-AFCA-51AE1FBCD6E4}"/>
    <cellStyle name="Normal 13 3 2 2 4" xfId="16283" xr:uid="{00000000-0005-0000-0000-0000F9190000}"/>
    <cellStyle name="Normal 13 3 2 2 4 2" xfId="20189" xr:uid="{6CA5CEDA-E1BC-4CE2-8618-02D27F6FABC0}"/>
    <cellStyle name="Normal 13 3 2 2 5" xfId="18924" xr:uid="{E6F5FB59-0D19-47C6-9597-9FCCF8B6A655}"/>
    <cellStyle name="Normal 13 3 2 3" xfId="17359" xr:uid="{00000000-0005-0000-0000-0000FA190000}"/>
    <cellStyle name="Normal 13 3 2 3 2" xfId="16774" xr:uid="{00000000-0005-0000-0000-0000FB190000}"/>
    <cellStyle name="Normal 13 3 2 3 2 2" xfId="15413" xr:uid="{00000000-0005-0000-0000-0000FC190000}"/>
    <cellStyle name="Normal 13 3 2 3 2 2 2" xfId="21047" xr:uid="{2B263109-E7FF-41AA-8FD0-9206DBB96B31}"/>
    <cellStyle name="Normal 13 3 2 3 2 3" xfId="19693" xr:uid="{6FDE805C-62EB-4C53-8F18-E49018FBC967}"/>
    <cellStyle name="Normal 13 3 2 3 3" xfId="16111" xr:uid="{00000000-0005-0000-0000-0000FD190000}"/>
    <cellStyle name="Normal 13 3 2 3 3 2" xfId="20360" xr:uid="{54D9F9CF-ACC2-4974-9487-B6B1FEB8D7C3}"/>
    <cellStyle name="Normal 13 3 2 3 4" xfId="19059" xr:uid="{36215BA3-8901-4E2C-B2F6-B34E0981ACF7}"/>
    <cellStyle name="Normal 13 3 2 4" xfId="17088" xr:uid="{00000000-0005-0000-0000-0000FE190000}"/>
    <cellStyle name="Normal 13 3 2 4 2" xfId="15761" xr:uid="{00000000-0005-0000-0000-0000FF190000}"/>
    <cellStyle name="Normal 13 3 2 4 2 2" xfId="20702" xr:uid="{6B185F96-C92A-4ADE-9E9A-51EA6C606925}"/>
    <cellStyle name="Normal 13 3 2 4 3" xfId="19365" xr:uid="{6C5BA57A-464B-41BC-ADE9-C9FF37CE508C}"/>
    <cellStyle name="Normal 13 3 2 5" xfId="16451" xr:uid="{00000000-0005-0000-0000-0000001A0000}"/>
    <cellStyle name="Normal 13 3 2 5 2" xfId="20022" xr:uid="{510F650A-80B2-4FAF-8D9E-528AC7BE1242}"/>
    <cellStyle name="Normal 13 3 2 6" xfId="18814" xr:uid="{4A572A1A-E728-4BE8-84F3-DAAC25DF3D26}"/>
    <cellStyle name="Normal 13 3 3" xfId="17618" xr:uid="{00000000-0005-0000-0000-0000011A0000}"/>
    <cellStyle name="Normal 13 3 3 2" xfId="17288" xr:uid="{00000000-0005-0000-0000-0000021A0000}"/>
    <cellStyle name="Normal 13 3 3 2 2" xfId="16696" xr:uid="{00000000-0005-0000-0000-0000031A0000}"/>
    <cellStyle name="Normal 13 3 3 2 2 2" xfId="15326" xr:uid="{00000000-0005-0000-0000-0000041A0000}"/>
    <cellStyle name="Normal 13 3 3 2 2 2 2" xfId="21135" xr:uid="{929B9AD6-9331-49D4-A828-DF2997EC8B91}"/>
    <cellStyle name="Normal 13 3 3 2 2 3" xfId="19775" xr:uid="{6E27A9D0-F76F-40DA-8726-92A62D1520AE}"/>
    <cellStyle name="Normal 13 3 3 2 3" xfId="16023" xr:uid="{00000000-0005-0000-0000-0000051A0000}"/>
    <cellStyle name="Normal 13 3 3 2 3 2" xfId="20447" xr:uid="{A12BE462-5D2A-4D21-9877-2B9B926DBFA0}"/>
    <cellStyle name="Normal 13 3 3 2 4" xfId="19136" xr:uid="{7C62BD5D-68F6-4DB3-82D8-0EE8145E08AD}"/>
    <cellStyle name="Normal 13 3 3 3" xfId="17019" xr:uid="{00000000-0005-0000-0000-0000061A0000}"/>
    <cellStyle name="Normal 13 3 3 3 2" xfId="15674" xr:uid="{00000000-0005-0000-0000-0000071A0000}"/>
    <cellStyle name="Normal 13 3 3 3 2 2" xfId="20790" xr:uid="{A23680B2-43D7-4FD7-B840-DE446B039B44}"/>
    <cellStyle name="Normal 13 3 3 3 3" xfId="19446" xr:uid="{AAB1689E-D07F-4EB2-A971-D679AB1FC6AA}"/>
    <cellStyle name="Normal 13 3 3 4" xfId="16367" xr:uid="{00000000-0005-0000-0000-0000081A0000}"/>
    <cellStyle name="Normal 13 3 3 4 2" xfId="20103" xr:uid="{98D0B8F3-B5B4-43D3-8EA4-13F35894D42C}"/>
    <cellStyle name="Normal 13 3 3 5" xfId="18860" xr:uid="{851ED47D-1D24-4143-9119-7DB25F1F4AC9}"/>
    <cellStyle name="Normal 13 3 4" xfId="17444" xr:uid="{00000000-0005-0000-0000-0000091A0000}"/>
    <cellStyle name="Normal 13 3 4 2" xfId="16861" xr:uid="{00000000-0005-0000-0000-00000A1A0000}"/>
    <cellStyle name="Normal 13 3 4 2 2" xfId="15500" xr:uid="{00000000-0005-0000-0000-00000B1A0000}"/>
    <cellStyle name="Normal 13 3 4 2 2 2" xfId="20959" xr:uid="{2F7348D4-08B0-4E5A-9C24-A0E5C0E9ED10}"/>
    <cellStyle name="Normal 13 3 4 2 3" xfId="19607" xr:uid="{54E5DDC0-CAB3-4C07-A4F8-C88616D8B660}"/>
    <cellStyle name="Normal 13 3 4 3" xfId="16198" xr:uid="{00000000-0005-0000-0000-00000C1A0000}"/>
    <cellStyle name="Normal 13 3 4 3 2" xfId="20272" xr:uid="{198BDD50-84C4-4034-B968-18465609FF3F}"/>
    <cellStyle name="Normal 13 3 4 4" xfId="18988" xr:uid="{769BE6A1-DEE3-4F1A-89C4-66A37D9235BC}"/>
    <cellStyle name="Normal 13 3 5" xfId="17168" xr:uid="{00000000-0005-0000-0000-00000D1A0000}"/>
    <cellStyle name="Normal 13 3 5 2" xfId="15848" xr:uid="{00000000-0005-0000-0000-00000E1A0000}"/>
    <cellStyle name="Normal 13 3 5 2 2" xfId="20616" xr:uid="{3BFA66A2-4228-4AD9-BBF1-248BB1BB647E}"/>
    <cellStyle name="Normal 13 3 5 3" xfId="19287" xr:uid="{777E0336-C657-42D8-98E9-DDBC309B969F}"/>
    <cellStyle name="Normal 13 3 6" xfId="16526" xr:uid="{00000000-0005-0000-0000-00000F1A0000}"/>
    <cellStyle name="Normal 13 3 6 2" xfId="19939" xr:uid="{468FA271-EE50-4F8F-AD09-C1F2799DBABA}"/>
    <cellStyle name="Normal 13 3 7" xfId="17788" xr:uid="{00000000-0005-0000-0000-0000101A0000}"/>
    <cellStyle name="Normal 13 4" xfId="14822" xr:uid="{00000000-0005-0000-0000-0000111A0000}"/>
    <cellStyle name="Normal 13 4 2" xfId="17574" xr:uid="{00000000-0005-0000-0000-0000121A0000}"/>
    <cellStyle name="Normal 13 4 2 2" xfId="17261" xr:uid="{00000000-0005-0000-0000-0000131A0000}"/>
    <cellStyle name="Normal 13 4 2 2 2" xfId="16655" xr:uid="{00000000-0005-0000-0000-0000141A0000}"/>
    <cellStyle name="Normal 13 4 2 2 2 2" xfId="15282" xr:uid="{00000000-0005-0000-0000-0000151A0000}"/>
    <cellStyle name="Normal 13 4 2 2 2 2 2" xfId="21179" xr:uid="{57258D3D-1DA4-4B06-B1ED-81EF60A1DE2A}"/>
    <cellStyle name="Normal 13 4 2 2 2 3" xfId="19817" xr:uid="{9DB21C53-7043-40F0-BB6C-27A4994F0FA6}"/>
    <cellStyle name="Normal 13 4 2 2 3" xfId="15980" xr:uid="{00000000-0005-0000-0000-0000161A0000}"/>
    <cellStyle name="Normal 13 4 2 2 3 2" xfId="20491" xr:uid="{61A3EE03-EB21-45E7-ACD2-6F25B77CA644}"/>
    <cellStyle name="Normal 13 4 2 2 4" xfId="19177" xr:uid="{7971D46C-E508-46AB-93DA-78BAC47931F9}"/>
    <cellStyle name="Normal 13 4 2 3" xfId="16978" xr:uid="{00000000-0005-0000-0000-0000171A0000}"/>
    <cellStyle name="Normal 13 4 2 3 2" xfId="15630" xr:uid="{00000000-0005-0000-0000-0000181A0000}"/>
    <cellStyle name="Normal 13 4 2 3 2 2" xfId="20833" xr:uid="{25973608-8125-422A-8C52-E4CF299F447C}"/>
    <cellStyle name="Normal 13 4 2 3 3" xfId="19487" xr:uid="{2CE43CF3-AA19-41F3-BC9E-993E9549F499}"/>
    <cellStyle name="Normal 13 4 2 4" xfId="16325" xr:uid="{00000000-0005-0000-0000-0000191A0000}"/>
    <cellStyle name="Normal 13 4 2 4 2" xfId="20145" xr:uid="{DD79F882-54F8-4AD3-AC0C-FF5AB621BD6E}"/>
    <cellStyle name="Normal 13 4 2 5" xfId="18892" xr:uid="{466D2363-8E38-446A-B400-20F8C65F8355}"/>
    <cellStyle name="Normal 13 4 3" xfId="17401" xr:uid="{00000000-0005-0000-0000-00001A1A0000}"/>
    <cellStyle name="Normal 13 4 3 2" xfId="16818" xr:uid="{00000000-0005-0000-0000-00001B1A0000}"/>
    <cellStyle name="Normal 13 4 3 2 2" xfId="15456" xr:uid="{00000000-0005-0000-0000-00001C1A0000}"/>
    <cellStyle name="Normal 13 4 3 2 2 2" xfId="21003" xr:uid="{00B6A9BB-AFB3-428A-872A-6281001033D5}"/>
    <cellStyle name="Normal 13 4 3 2 3" xfId="19649" xr:uid="{4E5FE99C-4793-4446-95E8-7FAB5021E586}"/>
    <cellStyle name="Normal 13 4 3 3" xfId="16154" xr:uid="{00000000-0005-0000-0000-00001D1A0000}"/>
    <cellStyle name="Normal 13 4 3 3 2" xfId="20316" xr:uid="{F92F77ED-AFC8-49FE-B948-50E07CB33A1E}"/>
    <cellStyle name="Normal 13 4 3 4" xfId="19020" xr:uid="{01E2E11E-8432-47B3-BDBB-E732483F28E9}"/>
    <cellStyle name="Normal 13 4 4" xfId="17129" xr:uid="{00000000-0005-0000-0000-00001E1A0000}"/>
    <cellStyle name="Normal 13 4 4 2" xfId="15805" xr:uid="{00000000-0005-0000-0000-00001F1A0000}"/>
    <cellStyle name="Normal 13 4 4 2 2" xfId="20658" xr:uid="{31C189C2-D62A-4E97-86E9-5B2B31E3E63F}"/>
    <cellStyle name="Normal 13 4 4 3" xfId="19326" xr:uid="{EB5A3E98-EB90-4E0A-AD77-3095902DBC1C}"/>
    <cellStyle name="Normal 13 4 5" xfId="16490" xr:uid="{00000000-0005-0000-0000-0000201A0000}"/>
    <cellStyle name="Normal 13 4 5 2" xfId="19981" xr:uid="{7AE155FD-F8AF-4FBE-ABE9-86536D141EF5}"/>
    <cellStyle name="Normal 13 4 6" xfId="18795" xr:uid="{FE86EE4F-EF2F-4786-9480-F0EFFB2ABE13}"/>
    <cellStyle name="Normal 13 5" xfId="17661" xr:uid="{00000000-0005-0000-0000-0000211A0000}"/>
    <cellStyle name="Normal 13 5 2" xfId="17978" xr:uid="{00000000-0005-0000-0000-0000221A0000}"/>
    <cellStyle name="Normal 13 5 2 2" xfId="16732" xr:uid="{00000000-0005-0000-0000-0000231A0000}"/>
    <cellStyle name="Normal 13 5 2 2 2" xfId="15369" xr:uid="{00000000-0005-0000-0000-0000241A0000}"/>
    <cellStyle name="Normal 13 5 2 2 2 2" xfId="21091" xr:uid="{4130977B-C6DC-4E08-AD21-27B99E5EE344}"/>
    <cellStyle name="Normal 13 5 2 2 3" xfId="19735" xr:uid="{A2BA74DA-2C59-4DE9-B5D9-6B7CCBD6C5CD}"/>
    <cellStyle name="Normal 13 5 2 3" xfId="16067" xr:uid="{00000000-0005-0000-0000-0000251A0000}"/>
    <cellStyle name="Normal 13 5 2 3 2" xfId="20403" xr:uid="{D16E71A5-F7AE-4D6A-985D-9E8ABD110F3B}"/>
    <cellStyle name="Normal 13 5 2 4" xfId="19100" xr:uid="{8A3A763F-3DA8-4984-92C7-7DF9D049BD2A}"/>
    <cellStyle name="Normal 13 5 3" xfId="17054" xr:uid="{00000000-0005-0000-0000-0000261A0000}"/>
    <cellStyle name="Normal 13 5 3 2" xfId="15717" xr:uid="{00000000-0005-0000-0000-0000271A0000}"/>
    <cellStyle name="Normal 13 5 3 2 2" xfId="20746" xr:uid="{0C877405-F082-48DC-BC68-8DBFD73A35A3}"/>
    <cellStyle name="Normal 13 5 3 3" xfId="19406" xr:uid="{AAAAFE17-25E1-4F2D-B2A4-A781047DB69C}"/>
    <cellStyle name="Normal 13 5 4" xfId="16410" xr:uid="{00000000-0005-0000-0000-0000281A0000}"/>
    <cellStyle name="Normal 13 5 4 2" xfId="20063" xr:uid="{FC1998E9-DFCD-481B-9CBC-DE0E081E96D7}"/>
    <cellStyle name="Normal 13 5 5" xfId="18839" xr:uid="{7222EFA1-8A41-45BB-919F-EC6EF026603D}"/>
    <cellStyle name="Normal 13 6" xfId="17486" xr:uid="{00000000-0005-0000-0000-0000291A0000}"/>
    <cellStyle name="Normal 13 6 2" xfId="16904" xr:uid="{00000000-0005-0000-0000-00002A1A0000}"/>
    <cellStyle name="Normal 13 6 2 2" xfId="15544" xr:uid="{00000000-0005-0000-0000-00002B1A0000}"/>
    <cellStyle name="Normal 13 6 2 2 2" xfId="20919" xr:uid="{A99FCF68-665E-4D82-BAC9-C18472062019}"/>
    <cellStyle name="Normal 13 6 2 3" xfId="19572" xr:uid="{1E0DC101-571A-4747-9A47-277954FEE895}"/>
    <cellStyle name="Normal 13 6 3" xfId="16242" xr:uid="{00000000-0005-0000-0000-00002C1A0000}"/>
    <cellStyle name="Normal 13 6 3 2" xfId="20230" xr:uid="{D45F908D-450A-4118-9FF6-6B6CE0C7C18A}"/>
    <cellStyle name="Normal 13 6 4" xfId="18963" xr:uid="{D84A688D-8D9A-4140-9A1D-29A96FB0F8EB}"/>
    <cellStyle name="Normal 13 7" xfId="17204" xr:uid="{00000000-0005-0000-0000-00002D1A0000}"/>
    <cellStyle name="Normal 13 7 2" xfId="15892" xr:uid="{00000000-0005-0000-0000-00002E1A0000}"/>
    <cellStyle name="Normal 13 7 2 2" xfId="20577" xr:uid="{978D852D-989F-40F5-A460-2BC9E64D30AC}"/>
    <cellStyle name="Normal 13 7 3" xfId="19258" xr:uid="{D74BC612-AEBA-441E-BF5C-37C1018181A4}"/>
    <cellStyle name="Normal 13 8" xfId="16570" xr:uid="{00000000-0005-0000-0000-00002F1A0000}"/>
    <cellStyle name="Normal 13 8 2" xfId="19902" xr:uid="{15EFBC7E-8513-4401-81AC-CC6D0C58A4C1}"/>
    <cellStyle name="Normal 13 9" xfId="15018" xr:uid="{00000000-0005-0000-0000-0000301A0000}"/>
    <cellStyle name="Normal 13 9 2" xfId="18762" xr:uid="{CE672080-C5AA-469B-8F72-7404B03B9844}"/>
    <cellStyle name="Normal 130" xfId="5745" xr:uid="{00000000-0005-0000-0000-0000311A0000}"/>
    <cellStyle name="Normal 130 2" xfId="5746" xr:uid="{00000000-0005-0000-0000-0000321A0000}"/>
    <cellStyle name="Normal 130 3" xfId="5747" xr:uid="{00000000-0005-0000-0000-0000331A0000}"/>
    <cellStyle name="Normal 130 4" xfId="5748" xr:uid="{00000000-0005-0000-0000-0000341A0000}"/>
    <cellStyle name="Normal 130 5" xfId="5749" xr:uid="{00000000-0005-0000-0000-0000351A0000}"/>
    <cellStyle name="Normal 130 6" xfId="5750" xr:uid="{00000000-0005-0000-0000-0000361A0000}"/>
    <cellStyle name="Normal 130 7" xfId="5751" xr:uid="{00000000-0005-0000-0000-0000371A0000}"/>
    <cellStyle name="Normal 134" xfId="5752" xr:uid="{00000000-0005-0000-0000-0000381A0000}"/>
    <cellStyle name="Normal 134 2" xfId="5753" xr:uid="{00000000-0005-0000-0000-0000391A0000}"/>
    <cellStyle name="Normal 134 3" xfId="5754" xr:uid="{00000000-0005-0000-0000-00003A1A0000}"/>
    <cellStyle name="Normal 134 4" xfId="5755" xr:uid="{00000000-0005-0000-0000-00003B1A0000}"/>
    <cellStyle name="Normal 134 5" xfId="5756" xr:uid="{00000000-0005-0000-0000-00003C1A0000}"/>
    <cellStyle name="Normal 134 6" xfId="5757" xr:uid="{00000000-0005-0000-0000-00003D1A0000}"/>
    <cellStyle name="Normal 134 7" xfId="5758" xr:uid="{00000000-0005-0000-0000-00003E1A0000}"/>
    <cellStyle name="Normal 135" xfId="5759" xr:uid="{00000000-0005-0000-0000-00003F1A0000}"/>
    <cellStyle name="Normal 135 2" xfId="5760" xr:uid="{00000000-0005-0000-0000-0000401A0000}"/>
    <cellStyle name="Normal 135 3" xfId="5761" xr:uid="{00000000-0005-0000-0000-0000411A0000}"/>
    <cellStyle name="Normal 135 4" xfId="5762" xr:uid="{00000000-0005-0000-0000-0000421A0000}"/>
    <cellStyle name="Normal 135 5" xfId="5763" xr:uid="{00000000-0005-0000-0000-0000431A0000}"/>
    <cellStyle name="Normal 135 6" xfId="5764" xr:uid="{00000000-0005-0000-0000-0000441A0000}"/>
    <cellStyle name="Normal 135 7" xfId="5765" xr:uid="{00000000-0005-0000-0000-0000451A0000}"/>
    <cellStyle name="Normal 136" xfId="5766" xr:uid="{00000000-0005-0000-0000-0000461A0000}"/>
    <cellStyle name="Normal 136 2" xfId="5767" xr:uid="{00000000-0005-0000-0000-0000471A0000}"/>
    <cellStyle name="Normal 136 3" xfId="5768" xr:uid="{00000000-0005-0000-0000-0000481A0000}"/>
    <cellStyle name="Normal 136 4" xfId="5769" xr:uid="{00000000-0005-0000-0000-0000491A0000}"/>
    <cellStyle name="Normal 136 5" xfId="5770" xr:uid="{00000000-0005-0000-0000-00004A1A0000}"/>
    <cellStyle name="Normal 136 6" xfId="5771" xr:uid="{00000000-0005-0000-0000-00004B1A0000}"/>
    <cellStyle name="Normal 136 7" xfId="5772" xr:uid="{00000000-0005-0000-0000-00004C1A0000}"/>
    <cellStyle name="Normal 14" xfId="10" xr:uid="{00000000-0005-0000-0000-00004D1A0000}"/>
    <cellStyle name="Normal 14 10" xfId="5773" xr:uid="{00000000-0005-0000-0000-00004E1A0000}"/>
    <cellStyle name="Normal 14 10 2" xfId="5774" xr:uid="{00000000-0005-0000-0000-00004F1A0000}"/>
    <cellStyle name="Normal 14 10 3" xfId="5775" xr:uid="{00000000-0005-0000-0000-0000501A0000}"/>
    <cellStyle name="Normal 14 10 4" xfId="5776" xr:uid="{00000000-0005-0000-0000-0000511A0000}"/>
    <cellStyle name="Normal 14 11" xfId="5777" xr:uid="{00000000-0005-0000-0000-0000521A0000}"/>
    <cellStyle name="Normal 14 11 2" xfId="5778" xr:uid="{00000000-0005-0000-0000-0000531A0000}"/>
    <cellStyle name="Normal 14 12" xfId="5779" xr:uid="{00000000-0005-0000-0000-0000541A0000}"/>
    <cellStyle name="Normal 14 12 2" xfId="5780" xr:uid="{00000000-0005-0000-0000-0000551A0000}"/>
    <cellStyle name="Normal 14 13" xfId="5781" xr:uid="{00000000-0005-0000-0000-0000561A0000}"/>
    <cellStyle name="Normal 14 13 2" xfId="5782" xr:uid="{00000000-0005-0000-0000-0000571A0000}"/>
    <cellStyle name="Normal 14 14" xfId="5783" xr:uid="{00000000-0005-0000-0000-0000581A0000}"/>
    <cellStyle name="Normal 14 14 2" xfId="5784" xr:uid="{00000000-0005-0000-0000-0000591A0000}"/>
    <cellStyle name="Normal 14 15" xfId="5785" xr:uid="{00000000-0005-0000-0000-00005A1A0000}"/>
    <cellStyle name="Normal 14 16" xfId="5786" xr:uid="{00000000-0005-0000-0000-00005B1A0000}"/>
    <cellStyle name="Normal 14 2" xfId="33" xr:uid="{00000000-0005-0000-0000-00005C1A0000}"/>
    <cellStyle name="Normal 14 2 2" xfId="5787" xr:uid="{00000000-0005-0000-0000-00005D1A0000}"/>
    <cellStyle name="Normal 14 2 2 2" xfId="5788" xr:uid="{00000000-0005-0000-0000-00005E1A0000}"/>
    <cellStyle name="Normal 14 2 3" xfId="5789" xr:uid="{00000000-0005-0000-0000-00005F1A0000}"/>
    <cellStyle name="Normal 14 2 4" xfId="5790" xr:uid="{00000000-0005-0000-0000-0000601A0000}"/>
    <cellStyle name="Normal 14 2 5" xfId="5791" xr:uid="{00000000-0005-0000-0000-0000611A0000}"/>
    <cellStyle name="Normal 14 3" xfId="5792" xr:uid="{00000000-0005-0000-0000-0000621A0000}"/>
    <cellStyle name="Normal 14 3 2" xfId="5793" xr:uid="{00000000-0005-0000-0000-0000631A0000}"/>
    <cellStyle name="Normal 14 3 3" xfId="5794" xr:uid="{00000000-0005-0000-0000-0000641A0000}"/>
    <cellStyle name="Normal 14 3 4" xfId="5795" xr:uid="{00000000-0005-0000-0000-0000651A0000}"/>
    <cellStyle name="Normal 14 3 5" xfId="5796" xr:uid="{00000000-0005-0000-0000-0000661A0000}"/>
    <cellStyle name="Normal 14 4" xfId="5797" xr:uid="{00000000-0005-0000-0000-0000671A0000}"/>
    <cellStyle name="Normal 14 4 2" xfId="5798" xr:uid="{00000000-0005-0000-0000-0000681A0000}"/>
    <cellStyle name="Normal 14 4 3" xfId="5799" xr:uid="{00000000-0005-0000-0000-0000691A0000}"/>
    <cellStyle name="Normal 14 4 4" xfId="5800" xr:uid="{00000000-0005-0000-0000-00006A1A0000}"/>
    <cellStyle name="Normal 14 4 5" xfId="5801" xr:uid="{00000000-0005-0000-0000-00006B1A0000}"/>
    <cellStyle name="Normal 14 5" xfId="5802" xr:uid="{00000000-0005-0000-0000-00006C1A0000}"/>
    <cellStyle name="Normal 14 5 2" xfId="5803" xr:uid="{00000000-0005-0000-0000-00006D1A0000}"/>
    <cellStyle name="Normal 14 5 3" xfId="5804" xr:uid="{00000000-0005-0000-0000-00006E1A0000}"/>
    <cellStyle name="Normal 14 5 4" xfId="5805" xr:uid="{00000000-0005-0000-0000-00006F1A0000}"/>
    <cellStyle name="Normal 14 5 5" xfId="5806" xr:uid="{00000000-0005-0000-0000-0000701A0000}"/>
    <cellStyle name="Normal 14 6" xfId="5807" xr:uid="{00000000-0005-0000-0000-0000711A0000}"/>
    <cellStyle name="Normal 14 6 2" xfId="5808" xr:uid="{00000000-0005-0000-0000-0000721A0000}"/>
    <cellStyle name="Normal 14 6 3" xfId="5809" xr:uid="{00000000-0005-0000-0000-0000731A0000}"/>
    <cellStyle name="Normal 14 6 4" xfId="5810" xr:uid="{00000000-0005-0000-0000-0000741A0000}"/>
    <cellStyle name="Normal 14 6 5" xfId="5811" xr:uid="{00000000-0005-0000-0000-0000751A0000}"/>
    <cellStyle name="Normal 14 7" xfId="5812" xr:uid="{00000000-0005-0000-0000-0000761A0000}"/>
    <cellStyle name="Normal 14 7 2" xfId="5813" xr:uid="{00000000-0005-0000-0000-0000771A0000}"/>
    <cellStyle name="Normal 14 7 3" xfId="5814" xr:uid="{00000000-0005-0000-0000-0000781A0000}"/>
    <cellStyle name="Normal 14 7 4" xfId="5815" xr:uid="{00000000-0005-0000-0000-0000791A0000}"/>
    <cellStyle name="Normal 14 7 5" xfId="5816" xr:uid="{00000000-0005-0000-0000-00007A1A0000}"/>
    <cellStyle name="Normal 14 8" xfId="5817" xr:uid="{00000000-0005-0000-0000-00007B1A0000}"/>
    <cellStyle name="Normal 14 8 2" xfId="5818" xr:uid="{00000000-0005-0000-0000-00007C1A0000}"/>
    <cellStyle name="Normal 14 8 3" xfId="5819" xr:uid="{00000000-0005-0000-0000-00007D1A0000}"/>
    <cellStyle name="Normal 14 8 4" xfId="5820" xr:uid="{00000000-0005-0000-0000-00007E1A0000}"/>
    <cellStyle name="Normal 14 8 5" xfId="5821" xr:uid="{00000000-0005-0000-0000-00007F1A0000}"/>
    <cellStyle name="Normal 14 9" xfId="5822" xr:uid="{00000000-0005-0000-0000-0000801A0000}"/>
    <cellStyle name="Normal 14 9 2" xfId="5823" xr:uid="{00000000-0005-0000-0000-0000811A0000}"/>
    <cellStyle name="Normal 14 9 3" xfId="5824" xr:uid="{00000000-0005-0000-0000-0000821A0000}"/>
    <cellStyle name="Normal 14 9 4" xfId="5825" xr:uid="{00000000-0005-0000-0000-0000831A0000}"/>
    <cellStyle name="Normal 14 9 5" xfId="5826" xr:uid="{00000000-0005-0000-0000-0000841A0000}"/>
    <cellStyle name="Normal 140" xfId="5827" xr:uid="{00000000-0005-0000-0000-0000851A0000}"/>
    <cellStyle name="Normal 140 2" xfId="5828" xr:uid="{00000000-0005-0000-0000-0000861A0000}"/>
    <cellStyle name="Normal 140 3" xfId="5829" xr:uid="{00000000-0005-0000-0000-0000871A0000}"/>
    <cellStyle name="Normal 140 4" xfId="5830" xr:uid="{00000000-0005-0000-0000-0000881A0000}"/>
    <cellStyle name="Normal 140 5" xfId="5831" xr:uid="{00000000-0005-0000-0000-0000891A0000}"/>
    <cellStyle name="Normal 140 6" xfId="5832" xr:uid="{00000000-0005-0000-0000-00008A1A0000}"/>
    <cellStyle name="Normal 140 7" xfId="5833" xr:uid="{00000000-0005-0000-0000-00008B1A0000}"/>
    <cellStyle name="Normal 141" xfId="5834" xr:uid="{00000000-0005-0000-0000-00008C1A0000}"/>
    <cellStyle name="Normal 141 2" xfId="5835" xr:uid="{00000000-0005-0000-0000-00008D1A0000}"/>
    <cellStyle name="Normal 141 3" xfId="5836" xr:uid="{00000000-0005-0000-0000-00008E1A0000}"/>
    <cellStyle name="Normal 141 4" xfId="5837" xr:uid="{00000000-0005-0000-0000-00008F1A0000}"/>
    <cellStyle name="Normal 141 5" xfId="5838" xr:uid="{00000000-0005-0000-0000-0000901A0000}"/>
    <cellStyle name="Normal 141 6" xfId="5839" xr:uid="{00000000-0005-0000-0000-0000911A0000}"/>
    <cellStyle name="Normal 141 7" xfId="5840" xr:uid="{00000000-0005-0000-0000-0000921A0000}"/>
    <cellStyle name="Normal 142" xfId="5841" xr:uid="{00000000-0005-0000-0000-0000931A0000}"/>
    <cellStyle name="Normal 142 2" xfId="5842" xr:uid="{00000000-0005-0000-0000-0000941A0000}"/>
    <cellStyle name="Normal 142 3" xfId="5843" xr:uid="{00000000-0005-0000-0000-0000951A0000}"/>
    <cellStyle name="Normal 142 4" xfId="5844" xr:uid="{00000000-0005-0000-0000-0000961A0000}"/>
    <cellStyle name="Normal 142 5" xfId="5845" xr:uid="{00000000-0005-0000-0000-0000971A0000}"/>
    <cellStyle name="Normal 142 6" xfId="5846" xr:uid="{00000000-0005-0000-0000-0000981A0000}"/>
    <cellStyle name="Normal 142 7" xfId="5847" xr:uid="{00000000-0005-0000-0000-0000991A0000}"/>
    <cellStyle name="Normal 143" xfId="5848" xr:uid="{00000000-0005-0000-0000-00009A1A0000}"/>
    <cellStyle name="Normal 143 2" xfId="5849" xr:uid="{00000000-0005-0000-0000-00009B1A0000}"/>
    <cellStyle name="Normal 143 3" xfId="5850" xr:uid="{00000000-0005-0000-0000-00009C1A0000}"/>
    <cellStyle name="Normal 143 4" xfId="5851" xr:uid="{00000000-0005-0000-0000-00009D1A0000}"/>
    <cellStyle name="Normal 143 5" xfId="5852" xr:uid="{00000000-0005-0000-0000-00009E1A0000}"/>
    <cellStyle name="Normal 143 6" xfId="5853" xr:uid="{00000000-0005-0000-0000-00009F1A0000}"/>
    <cellStyle name="Normal 143 7" xfId="5854" xr:uid="{00000000-0005-0000-0000-0000A01A0000}"/>
    <cellStyle name="Normal 144" xfId="5855" xr:uid="{00000000-0005-0000-0000-0000A11A0000}"/>
    <cellStyle name="Normal 144 2" xfId="5856" xr:uid="{00000000-0005-0000-0000-0000A21A0000}"/>
    <cellStyle name="Normal 144 3" xfId="5857" xr:uid="{00000000-0005-0000-0000-0000A31A0000}"/>
    <cellStyle name="Normal 144 4" xfId="5858" xr:uid="{00000000-0005-0000-0000-0000A41A0000}"/>
    <cellStyle name="Normal 144 5" xfId="5859" xr:uid="{00000000-0005-0000-0000-0000A51A0000}"/>
    <cellStyle name="Normal 144 6" xfId="5860" xr:uid="{00000000-0005-0000-0000-0000A61A0000}"/>
    <cellStyle name="Normal 144 7" xfId="5861" xr:uid="{00000000-0005-0000-0000-0000A71A0000}"/>
    <cellStyle name="Normal 15" xfId="63" xr:uid="{00000000-0005-0000-0000-0000A81A0000}"/>
    <cellStyle name="Normal 15 10" xfId="5863" xr:uid="{00000000-0005-0000-0000-0000A91A0000}"/>
    <cellStyle name="Normal 15 10 2" xfId="5864" xr:uid="{00000000-0005-0000-0000-0000AA1A0000}"/>
    <cellStyle name="Normal 15 10 3" xfId="5865" xr:uid="{00000000-0005-0000-0000-0000AB1A0000}"/>
    <cellStyle name="Normal 15 10 4" xfId="5866" xr:uid="{00000000-0005-0000-0000-0000AC1A0000}"/>
    <cellStyle name="Normal 15 11" xfId="5867" xr:uid="{00000000-0005-0000-0000-0000AD1A0000}"/>
    <cellStyle name="Normal 15 11 2" xfId="5868" xr:uid="{00000000-0005-0000-0000-0000AE1A0000}"/>
    <cellStyle name="Normal 15 11 3" xfId="5869" xr:uid="{00000000-0005-0000-0000-0000AF1A0000}"/>
    <cellStyle name="Normal 15 12" xfId="5870" xr:uid="{00000000-0005-0000-0000-0000B01A0000}"/>
    <cellStyle name="Normal 15 12 2" xfId="5871" xr:uid="{00000000-0005-0000-0000-0000B11A0000}"/>
    <cellStyle name="Normal 15 13" xfId="5872" xr:uid="{00000000-0005-0000-0000-0000B21A0000}"/>
    <cellStyle name="Normal 15 13 2" xfId="5873" xr:uid="{00000000-0005-0000-0000-0000B31A0000}"/>
    <cellStyle name="Normal 15 14" xfId="5874" xr:uid="{00000000-0005-0000-0000-0000B41A0000}"/>
    <cellStyle name="Normal 15 14 2" xfId="5875" xr:uid="{00000000-0005-0000-0000-0000B51A0000}"/>
    <cellStyle name="Normal 15 15" xfId="5876" xr:uid="{00000000-0005-0000-0000-0000B61A0000}"/>
    <cellStyle name="Normal 15 15 2" xfId="5877" xr:uid="{00000000-0005-0000-0000-0000B71A0000}"/>
    <cellStyle name="Normal 15 16" xfId="5878" xr:uid="{00000000-0005-0000-0000-0000B81A0000}"/>
    <cellStyle name="Normal 15 16 2" xfId="5879" xr:uid="{00000000-0005-0000-0000-0000B91A0000}"/>
    <cellStyle name="Normal 15 17" xfId="5880" xr:uid="{00000000-0005-0000-0000-0000BA1A0000}"/>
    <cellStyle name="Normal 15 17 2" xfId="5881" xr:uid="{00000000-0005-0000-0000-0000BB1A0000}"/>
    <cellStyle name="Normal 15 18" xfId="5882" xr:uid="{00000000-0005-0000-0000-0000BC1A0000}"/>
    <cellStyle name="Normal 15 19" xfId="14823" xr:uid="{00000000-0005-0000-0000-0000BD1A0000}"/>
    <cellStyle name="Normal 15 2" xfId="5883" xr:uid="{00000000-0005-0000-0000-0000BE1A0000}"/>
    <cellStyle name="Normal 15 2 2" xfId="5884" xr:uid="{00000000-0005-0000-0000-0000BF1A0000}"/>
    <cellStyle name="Normal 15 2 2 2" xfId="5885" xr:uid="{00000000-0005-0000-0000-0000C01A0000}"/>
    <cellStyle name="Normal 15 2 2 2 2" xfId="17510" xr:uid="{00000000-0005-0000-0000-0000C11A0000}"/>
    <cellStyle name="Normal 15 2 2 2 2 2" xfId="17221" xr:uid="{00000000-0005-0000-0000-0000C21A0000}"/>
    <cellStyle name="Normal 15 2 2 2 2 2 2" xfId="16593" xr:uid="{00000000-0005-0000-0000-0000C31A0000}"/>
    <cellStyle name="Normal 15 2 2 2 2 2 2 2" xfId="15220" xr:uid="{00000000-0005-0000-0000-0000C41A0000}"/>
    <cellStyle name="Normal 15 2 2 2 2 2 2 2 2" xfId="21243" xr:uid="{A085B726-C132-4EEF-8C02-95ADCA18AB1D}"/>
    <cellStyle name="Normal 15 2 2 2 2 2 2 3" xfId="19881" xr:uid="{6FB43645-A914-489A-8733-5E8B8487AF3B}"/>
    <cellStyle name="Normal 15 2 2 2 2 2 3" xfId="15916" xr:uid="{00000000-0005-0000-0000-0000C51A0000}"/>
    <cellStyle name="Normal 15 2 2 2 2 2 3 2" xfId="20555" xr:uid="{5AE5760E-41CD-41EC-AC45-64CEBBC0B679}"/>
    <cellStyle name="Normal 15 2 2 2 2 2 4" xfId="19238" xr:uid="{6A8CA22B-2599-498D-96CF-328555F513F0}"/>
    <cellStyle name="Normal 15 2 2 2 2 3" xfId="16922" xr:uid="{00000000-0005-0000-0000-0000C61A0000}"/>
    <cellStyle name="Normal 15 2 2 2 2 3 2" xfId="15566" xr:uid="{00000000-0005-0000-0000-0000C71A0000}"/>
    <cellStyle name="Normal 15 2 2 2 2 3 2 2" xfId="20897" xr:uid="{E7B99AC9-D18F-4422-97FD-DFF5E8E2C292}"/>
    <cellStyle name="Normal 15 2 2 2 2 3 3" xfId="19551" xr:uid="{5E66D98C-850C-49E2-B817-D6631AB80055}"/>
    <cellStyle name="Normal 15 2 2 2 2 4" xfId="16264" xr:uid="{00000000-0005-0000-0000-0000C81A0000}"/>
    <cellStyle name="Normal 15 2 2 2 2 4 2" xfId="20209" xr:uid="{15859CA1-3B13-49E5-8CEF-CD0216A3C853}"/>
    <cellStyle name="Normal 15 2 2 2 2 5" xfId="18943" xr:uid="{A1FC37A7-D325-473B-B966-7675B27EDDE5}"/>
    <cellStyle name="Normal 15 2 2 2 3" xfId="17343" xr:uid="{00000000-0005-0000-0000-0000C91A0000}"/>
    <cellStyle name="Normal 15 2 2 2 3 2" xfId="16756" xr:uid="{00000000-0005-0000-0000-0000CA1A0000}"/>
    <cellStyle name="Normal 15 2 2 2 3 2 2" xfId="15393" xr:uid="{00000000-0005-0000-0000-0000CB1A0000}"/>
    <cellStyle name="Normal 15 2 2 2 3 2 2 2" xfId="21067" xr:uid="{6934AFE4-3EAD-4540-8B27-E6B09C1048F5}"/>
    <cellStyle name="Normal 15 2 2 2 3 2 3" xfId="19713" xr:uid="{60CF0B05-DC92-491B-B032-A515CDFE25CD}"/>
    <cellStyle name="Normal 15 2 2 2 3 3" xfId="16091" xr:uid="{00000000-0005-0000-0000-0000CC1A0000}"/>
    <cellStyle name="Normal 15 2 2 2 3 3 2" xfId="20380" xr:uid="{484D98CF-0D0F-4DD5-AA4C-78C179316897}"/>
    <cellStyle name="Normal 15 2 2 2 3 4" xfId="19079" xr:uid="{761B19C0-B3AE-4F07-AF0F-EA2715E4454D}"/>
    <cellStyle name="Normal 15 2 2 2 4" xfId="17955" xr:uid="{00000000-0005-0000-0000-0000CD1A0000}"/>
    <cellStyle name="Normal 15 2 2 2 4 2" xfId="15741" xr:uid="{00000000-0005-0000-0000-0000CE1A0000}"/>
    <cellStyle name="Normal 15 2 2 2 4 2 2" xfId="20722" xr:uid="{DC3D2492-A504-4D1E-B2BF-18EF08A90EE5}"/>
    <cellStyle name="Normal 15 2 2 2 4 3" xfId="19385" xr:uid="{655E9F68-B95C-425A-80E5-B4A56286D58F}"/>
    <cellStyle name="Normal 15 2 2 2 5" xfId="16432" xr:uid="{00000000-0005-0000-0000-0000CF1A0000}"/>
    <cellStyle name="Normal 15 2 2 2 5 2" xfId="20042" xr:uid="{21057B37-1C9F-40E6-AAF3-8DAE0447BCF2}"/>
    <cellStyle name="Normal 15 2 2 2 6" xfId="17685" xr:uid="{00000000-0005-0000-0000-0000D01A0000}"/>
    <cellStyle name="Normal 15 2 2 3" xfId="17598" xr:uid="{00000000-0005-0000-0000-0000D11A0000}"/>
    <cellStyle name="Normal 15 2 2 3 2" xfId="17276" xr:uid="{00000000-0005-0000-0000-0000D21A0000}"/>
    <cellStyle name="Normal 15 2 2 3 2 2" xfId="16678" xr:uid="{00000000-0005-0000-0000-0000D31A0000}"/>
    <cellStyle name="Normal 15 2 2 3 2 2 2" xfId="15306" xr:uid="{00000000-0005-0000-0000-0000D41A0000}"/>
    <cellStyle name="Normal 15 2 2 3 2 2 2 2" xfId="21155" xr:uid="{9BE5341C-3022-41B8-91D8-E558E0E9524C}"/>
    <cellStyle name="Normal 15 2 2 3 2 2 3" xfId="19795" xr:uid="{FD7E094D-E865-4C19-918B-145C22EFD2DF}"/>
    <cellStyle name="Normal 15 2 2 3 2 3" xfId="16003" xr:uid="{00000000-0005-0000-0000-0000D51A0000}"/>
    <cellStyle name="Normal 15 2 2 3 2 3 2" xfId="20467" xr:uid="{6A59CE3C-60BA-422D-A2DA-1E1994DAA901}"/>
    <cellStyle name="Normal 15 2 2 3 2 4" xfId="19156" xr:uid="{6CF70A38-A42B-4AF5-B790-1AFB7EF59D56}"/>
    <cellStyle name="Normal 15 2 2 3 3" xfId="17001" xr:uid="{00000000-0005-0000-0000-0000D61A0000}"/>
    <cellStyle name="Normal 15 2 2 3 3 2" xfId="15654" xr:uid="{00000000-0005-0000-0000-0000D71A0000}"/>
    <cellStyle name="Normal 15 2 2 3 3 2 2" xfId="20810" xr:uid="{015CB23A-3418-4F24-96A6-CA4374F415D3}"/>
    <cellStyle name="Normal 15 2 2 3 3 3" xfId="19466" xr:uid="{FA6A6100-8FEA-46AD-BB59-39889229216B}"/>
    <cellStyle name="Normal 15 2 2 3 4" xfId="16349" xr:uid="{00000000-0005-0000-0000-0000D81A0000}"/>
    <cellStyle name="Normal 15 2 2 3 4 2" xfId="20123" xr:uid="{9B683FEA-1C0F-4A9D-B9AA-F77F424615AE}"/>
    <cellStyle name="Normal 15 2 2 3 5" xfId="18875" xr:uid="{88FCAC5A-736A-47AC-8917-F215D0DD7BFA}"/>
    <cellStyle name="Normal 15 2 2 4" xfId="17424" xr:uid="{00000000-0005-0000-0000-0000D91A0000}"/>
    <cellStyle name="Normal 15 2 2 4 2" xfId="16841" xr:uid="{00000000-0005-0000-0000-0000DA1A0000}"/>
    <cellStyle name="Normal 15 2 2 4 2 2" xfId="15480" xr:uid="{00000000-0005-0000-0000-0000DB1A0000}"/>
    <cellStyle name="Normal 15 2 2 4 2 2 2" xfId="20979" xr:uid="{1BF15CA3-ED5E-483B-965A-87A40A73BC53}"/>
    <cellStyle name="Normal 15 2 2 4 2 3" xfId="19626" xr:uid="{B57DFE1C-8BDE-403F-B56F-3FA6B809D092}"/>
    <cellStyle name="Normal 15 2 2 4 3" xfId="16178" xr:uid="{00000000-0005-0000-0000-0000DC1A0000}"/>
    <cellStyle name="Normal 15 2 2 4 3 2" xfId="20292" xr:uid="{DF4EB414-8733-4160-A10A-456C8EFE6F70}"/>
    <cellStyle name="Normal 15 2 2 4 4" xfId="19003" xr:uid="{7E4B463A-5D5E-4968-AA2A-5A59E9C235EF}"/>
    <cellStyle name="Normal 15 2 2 5" xfId="17895" xr:uid="{00000000-0005-0000-0000-0000DD1A0000}"/>
    <cellStyle name="Normal 15 2 2 5 2" xfId="15828" xr:uid="{00000000-0005-0000-0000-0000DE1A0000}"/>
    <cellStyle name="Normal 15 2 2 5 2 2" xfId="20635" xr:uid="{92C5BE00-D165-44B0-B811-80BF089AAFBC}"/>
    <cellStyle name="Normal 15 2 2 5 3" xfId="19305" xr:uid="{BA6EB039-71E9-4D2C-95A2-D3753F4102A3}"/>
    <cellStyle name="Normal 15 2 2 6" xfId="16506" xr:uid="{00000000-0005-0000-0000-0000DF1A0000}"/>
    <cellStyle name="Normal 15 2 2 6 2" xfId="19959" xr:uid="{E892680F-C158-4DC9-917D-AC96D9B446DD}"/>
    <cellStyle name="Normal 15 2 2 7" xfId="17770" xr:uid="{00000000-0005-0000-0000-0000E01A0000}"/>
    <cellStyle name="Normal 15 2 3" xfId="5886" xr:uid="{00000000-0005-0000-0000-0000E11A0000}"/>
    <cellStyle name="Normal 15 2 3 2" xfId="17554" xr:uid="{00000000-0005-0000-0000-0000E21A0000}"/>
    <cellStyle name="Normal 15 2 3 2 2" xfId="17246" xr:uid="{00000000-0005-0000-0000-0000E31A0000}"/>
    <cellStyle name="Normal 15 2 3 2 2 2" xfId="16636" xr:uid="{00000000-0005-0000-0000-0000E41A0000}"/>
    <cellStyle name="Normal 15 2 3 2 2 2 2" xfId="15262" xr:uid="{00000000-0005-0000-0000-0000E51A0000}"/>
    <cellStyle name="Normal 15 2 3 2 2 2 2 2" xfId="21199" xr:uid="{95E62094-7549-4E76-8167-700FE93C9930}"/>
    <cellStyle name="Normal 15 2 3 2 2 2 3" xfId="19837" xr:uid="{19FDBCE7-6546-4544-864F-DB2D498C8679}"/>
    <cellStyle name="Normal 15 2 3 2 2 3" xfId="15960" xr:uid="{00000000-0005-0000-0000-0000E61A0000}"/>
    <cellStyle name="Normal 15 2 3 2 2 3 2" xfId="20511" xr:uid="{2E17BA54-54F3-4398-B4B0-9229D4B3149D}"/>
    <cellStyle name="Normal 15 2 3 2 2 4" xfId="19194" xr:uid="{5C2DB5B6-ED97-4776-B8C3-4B833A95D783}"/>
    <cellStyle name="Normal 15 2 3 2 3" xfId="16959" xr:uid="{00000000-0005-0000-0000-0000E71A0000}"/>
    <cellStyle name="Normal 15 2 3 2 3 2" xfId="15610" xr:uid="{00000000-0005-0000-0000-0000E81A0000}"/>
    <cellStyle name="Normal 15 2 3 2 3 2 2" xfId="20853" xr:uid="{CC6D32F1-01E4-454E-A0F6-95BBC60A4869}"/>
    <cellStyle name="Normal 15 2 3 2 3 3" xfId="19507" xr:uid="{23F68138-3647-4310-801B-733533D2A5E3}"/>
    <cellStyle name="Normal 15 2 3 2 4" xfId="16307" xr:uid="{00000000-0005-0000-0000-0000E91A0000}"/>
    <cellStyle name="Normal 15 2 3 2 4 2" xfId="20165" xr:uid="{6FC49281-2DEF-4DE4-92FC-26A0A6F0CF33}"/>
    <cellStyle name="Normal 15 2 3 2 5" xfId="18908" xr:uid="{56E0B19B-9234-456E-B68C-282A5E6C470A}"/>
    <cellStyle name="Normal 15 2 3 3" xfId="17382" xr:uid="{00000000-0005-0000-0000-0000EA1A0000}"/>
    <cellStyle name="Normal 15 2 3 3 2" xfId="16798" xr:uid="{00000000-0005-0000-0000-0000EB1A0000}"/>
    <cellStyle name="Normal 15 2 3 3 2 2" xfId="15437" xr:uid="{00000000-0005-0000-0000-0000EC1A0000}"/>
    <cellStyle name="Normal 15 2 3 3 2 2 2" xfId="21023" xr:uid="{9FB78D26-B612-44D4-A23C-5BBD335DBA04}"/>
    <cellStyle name="Normal 15 2 3 3 2 3" xfId="19669" xr:uid="{6E892283-04F8-45FD-8A07-DA15D015B03F}"/>
    <cellStyle name="Normal 15 2 3 3 3" xfId="16135" xr:uid="{00000000-0005-0000-0000-0000ED1A0000}"/>
    <cellStyle name="Normal 15 2 3 3 3 2" xfId="20336" xr:uid="{8086F500-31AC-47F3-8B58-1099B1A353BF}"/>
    <cellStyle name="Normal 15 2 3 3 4" xfId="19037" xr:uid="{C939410E-20CB-4023-8104-923D6C9D2516}"/>
    <cellStyle name="Normal 15 2 3 4" xfId="17110" xr:uid="{00000000-0005-0000-0000-0000EE1A0000}"/>
    <cellStyle name="Normal 15 2 3 4 2" xfId="15785" xr:uid="{00000000-0005-0000-0000-0000EF1A0000}"/>
    <cellStyle name="Normal 15 2 3 4 2 2" xfId="20678" xr:uid="{DA35F866-921E-49DF-8E48-5AAB1BDBD67E}"/>
    <cellStyle name="Normal 15 2 3 4 3" xfId="19343" xr:uid="{1DFEFC30-6696-4BF6-8132-E3B992009FF8}"/>
    <cellStyle name="Normal 15 2 3 5" xfId="16475" xr:uid="{00000000-0005-0000-0000-0000F01A0000}"/>
    <cellStyle name="Normal 15 2 3 5 2" xfId="19998" xr:uid="{52A7D69F-0807-4FA8-8FF0-220A54E625AA}"/>
    <cellStyle name="Normal 15 2 3 6" xfId="17727" xr:uid="{00000000-0005-0000-0000-0000F11A0000}"/>
    <cellStyle name="Normal 15 2 4" xfId="5887" xr:uid="{00000000-0005-0000-0000-0000F21A0000}"/>
    <cellStyle name="Normal 15 2 4 2" xfId="17303" xr:uid="{00000000-0005-0000-0000-0000F31A0000}"/>
    <cellStyle name="Normal 15 2 4 2 2" xfId="16715" xr:uid="{00000000-0005-0000-0000-0000F41A0000}"/>
    <cellStyle name="Normal 15 2 4 2 2 2" xfId="15349" xr:uid="{00000000-0005-0000-0000-0000F51A0000}"/>
    <cellStyle name="Normal 15 2 4 2 2 2 2" xfId="21111" xr:uid="{0F61B7F5-5D38-40E4-8A1E-5BC08F6FD8A6}"/>
    <cellStyle name="Normal 15 2 4 2 2 3" xfId="19752" xr:uid="{DD1D70EE-D356-4C68-8A2A-C3166E4046AD}"/>
    <cellStyle name="Normal 15 2 4 2 3" xfId="16047" xr:uid="{00000000-0005-0000-0000-0000F61A0000}"/>
    <cellStyle name="Normal 15 2 4 2 3 2" xfId="20423" xr:uid="{310FFDCE-B0B4-4C10-A9E0-0F41344B3AF2}"/>
    <cellStyle name="Normal 15 2 4 2 4" xfId="19116" xr:uid="{83D54274-DC43-479E-A589-77D5E9975525}"/>
    <cellStyle name="Normal 15 2 4 3" xfId="17040" xr:uid="{00000000-0005-0000-0000-0000F71A0000}"/>
    <cellStyle name="Normal 15 2 4 3 2" xfId="15698" xr:uid="{00000000-0005-0000-0000-0000F81A0000}"/>
    <cellStyle name="Normal 15 2 4 3 2 2" xfId="20766" xr:uid="{5B7E4556-A783-475B-B7A5-FAC73117840F}"/>
    <cellStyle name="Normal 15 2 4 3 3" xfId="19424" xr:uid="{21BD1A2A-B6F6-44E9-B7E7-BB0790499625}"/>
    <cellStyle name="Normal 15 2 4 4" xfId="16390" xr:uid="{00000000-0005-0000-0000-0000F91A0000}"/>
    <cellStyle name="Normal 15 2 4 4 2" xfId="20081" xr:uid="{BF0885A3-F2D9-42C2-B5C3-F53E481967FF}"/>
    <cellStyle name="Normal 15 2 4 5" xfId="17641" xr:uid="{00000000-0005-0000-0000-0000FA1A0000}"/>
    <cellStyle name="Normal 15 2 5" xfId="5888" xr:uid="{00000000-0005-0000-0000-0000FB1A0000}"/>
    <cellStyle name="Normal 15 2 5 2" xfId="16885" xr:uid="{00000000-0005-0000-0000-0000FC1A0000}"/>
    <cellStyle name="Normal 15 2 5 2 2" xfId="15524" xr:uid="{00000000-0005-0000-0000-0000FD1A0000}"/>
    <cellStyle name="Normal 15 2 5 2 2 2" xfId="20936" xr:uid="{9B07084D-0422-46D6-9705-96D83C34A2D5}"/>
    <cellStyle name="Normal 15 2 5 2 3" xfId="19588" xr:uid="{4FA7DE27-79E9-4DE2-8882-A0088A49836C}"/>
    <cellStyle name="Normal 15 2 5 3" xfId="16222" xr:uid="{00000000-0005-0000-0000-0000FE1A0000}"/>
    <cellStyle name="Normal 15 2 5 3 2" xfId="20248" xr:uid="{0B12145F-A006-4858-8344-740F500EB80C}"/>
    <cellStyle name="Normal 15 2 5 4" xfId="17468" xr:uid="{00000000-0005-0000-0000-0000FF1A0000}"/>
    <cellStyle name="Normal 15 2 6" xfId="17188" xr:uid="{00000000-0005-0000-0000-0000001B0000}"/>
    <cellStyle name="Normal 15 2 6 2" xfId="15872" xr:uid="{00000000-0005-0000-0000-0000011B0000}"/>
    <cellStyle name="Normal 15 2 6 2 2" xfId="20596" xr:uid="{89B6625B-8E2E-4862-BDBE-169D6A2E2039}"/>
    <cellStyle name="Normal 15 2 6 3" xfId="19271" xr:uid="{3EEB754D-92F6-4107-B18F-D58D832B38EB}"/>
    <cellStyle name="Normal 15 2 7" xfId="16550" xr:uid="{00000000-0005-0000-0000-0000021B0000}"/>
    <cellStyle name="Normal 15 2 7 2" xfId="19918" xr:uid="{DC79A71C-9330-478C-AAC2-1E72048B98DA}"/>
    <cellStyle name="Normal 15 2 8" xfId="17821" xr:uid="{00000000-0005-0000-0000-0000031B0000}"/>
    <cellStyle name="Normal 15 20" xfId="15017" xr:uid="{00000000-0005-0000-0000-0000041B0000}"/>
    <cellStyle name="Normal 15 21" xfId="5862" xr:uid="{00000000-0005-0000-0000-0000051B0000}"/>
    <cellStyle name="Normal 15 3" xfId="5889" xr:uid="{00000000-0005-0000-0000-0000061B0000}"/>
    <cellStyle name="Normal 15 3 2" xfId="5890" xr:uid="{00000000-0005-0000-0000-0000071B0000}"/>
    <cellStyle name="Normal 15 3 2 2" xfId="5891" xr:uid="{00000000-0005-0000-0000-0000081B0000}"/>
    <cellStyle name="Normal 15 3 2 2 2" xfId="17979" xr:uid="{00000000-0005-0000-0000-0000091B0000}"/>
    <cellStyle name="Normal 15 3 2 2 2 2" xfId="16610" xr:uid="{00000000-0005-0000-0000-00000A1B0000}"/>
    <cellStyle name="Normal 15 3 2 2 2 2 2" xfId="15237" xr:uid="{00000000-0005-0000-0000-00000B1B0000}"/>
    <cellStyle name="Normal 15 3 2 2 2 2 2 2" xfId="21226" xr:uid="{FB8A9AD1-4028-4E90-8857-DBBFE694E41A}"/>
    <cellStyle name="Normal 15 3 2 2 2 2 3" xfId="19864" xr:uid="{16B9621B-BDE8-4980-9C3E-09C730043C26}"/>
    <cellStyle name="Normal 15 3 2 2 2 3" xfId="15933" xr:uid="{00000000-0005-0000-0000-00000C1B0000}"/>
    <cellStyle name="Normal 15 3 2 2 2 3 2" xfId="20538" xr:uid="{7143D5D0-6352-4B2B-9224-3474FE8A6B1A}"/>
    <cellStyle name="Normal 15 3 2 2 2 4" xfId="19221" xr:uid="{3D91DB59-C51C-4B05-9CF8-7B25D0CC4B6D}"/>
    <cellStyle name="Normal 15 3 2 2 3" xfId="16932" xr:uid="{00000000-0005-0000-0000-00000D1B0000}"/>
    <cellStyle name="Normal 15 3 2 2 3 2" xfId="15583" xr:uid="{00000000-0005-0000-0000-00000E1B0000}"/>
    <cellStyle name="Normal 15 3 2 2 3 2 2" xfId="20880" xr:uid="{76E45F53-4871-47D0-81C5-15335516E82B}"/>
    <cellStyle name="Normal 15 3 2 2 3 3" xfId="19534" xr:uid="{B6CB8DA0-9726-4608-926E-E027B7525373}"/>
    <cellStyle name="Normal 15 3 2 2 4" xfId="16280" xr:uid="{00000000-0005-0000-0000-00000F1B0000}"/>
    <cellStyle name="Normal 15 3 2 2 4 2" xfId="20192" xr:uid="{665F007E-5FCC-4E5A-A342-E3DC58A3964E}"/>
    <cellStyle name="Normal 15 3 2 2 5" xfId="17527" xr:uid="{00000000-0005-0000-0000-0000101B0000}"/>
    <cellStyle name="Normal 15 3 2 3" xfId="17975" xr:uid="{00000000-0005-0000-0000-0000111B0000}"/>
    <cellStyle name="Normal 15 3 2 3 2" xfId="16772" xr:uid="{00000000-0005-0000-0000-0000121B0000}"/>
    <cellStyle name="Normal 15 3 2 3 2 2" xfId="15410" xr:uid="{00000000-0005-0000-0000-0000131B0000}"/>
    <cellStyle name="Normal 15 3 2 3 2 2 2" xfId="21050" xr:uid="{50535030-078D-437D-9EE6-AC1D5DB6BE70}"/>
    <cellStyle name="Normal 15 3 2 3 2 3" xfId="19696" xr:uid="{F5446175-3D54-4F58-8992-816397FFCBCF}"/>
    <cellStyle name="Normal 15 3 2 3 3" xfId="16108" xr:uid="{00000000-0005-0000-0000-0000141B0000}"/>
    <cellStyle name="Normal 15 3 2 3 3 2" xfId="20363" xr:uid="{D81D77F7-BF4B-49D5-9766-5071D8DA1875}"/>
    <cellStyle name="Normal 15 3 2 3 4" xfId="19062" xr:uid="{995295F7-691A-4D8E-A4A4-A44EBBEAF209}"/>
    <cellStyle name="Normal 15 3 2 4" xfId="17085" xr:uid="{00000000-0005-0000-0000-0000151B0000}"/>
    <cellStyle name="Normal 15 3 2 4 2" xfId="15758" xr:uid="{00000000-0005-0000-0000-0000161B0000}"/>
    <cellStyle name="Normal 15 3 2 4 2 2" xfId="20705" xr:uid="{FF6B13EA-DC2C-4764-A509-6BE6E9ADCCF7}"/>
    <cellStyle name="Normal 15 3 2 4 3" xfId="19368" xr:uid="{9642F772-465D-4667-95A8-280FC536BBFA}"/>
    <cellStyle name="Normal 15 3 2 5" xfId="16448" xr:uid="{00000000-0005-0000-0000-0000171B0000}"/>
    <cellStyle name="Normal 15 3 2 5 2" xfId="20025" xr:uid="{47151B24-108C-49EB-96F4-78398C7BFA5F}"/>
    <cellStyle name="Normal 15 3 2 6" xfId="17701" xr:uid="{00000000-0005-0000-0000-0000181B0000}"/>
    <cellStyle name="Normal 15 3 3" xfId="5892" xr:uid="{00000000-0005-0000-0000-0000191B0000}"/>
    <cellStyle name="Normal 15 3 3 2" xfId="17286" xr:uid="{00000000-0005-0000-0000-00001A1B0000}"/>
    <cellStyle name="Normal 15 3 3 2 2" xfId="16693" xr:uid="{00000000-0005-0000-0000-00001B1B0000}"/>
    <cellStyle name="Normal 15 3 3 2 2 2" xfId="15323" xr:uid="{00000000-0005-0000-0000-00001C1B0000}"/>
    <cellStyle name="Normal 15 3 3 2 2 2 2" xfId="21138" xr:uid="{8C89BF24-73E9-4CB0-8E02-816A69293EDA}"/>
    <cellStyle name="Normal 15 3 3 2 2 3" xfId="19778" xr:uid="{A1C5E0B0-6356-4EA4-8F61-47684559CBAE}"/>
    <cellStyle name="Normal 15 3 3 2 3" xfId="16020" xr:uid="{00000000-0005-0000-0000-00001D1B0000}"/>
    <cellStyle name="Normal 15 3 3 2 3 2" xfId="20450" xr:uid="{97284483-C129-408F-80DB-88B4B348842F}"/>
    <cellStyle name="Normal 15 3 3 2 4" xfId="19139" xr:uid="{FF092A45-47AF-45BB-96A5-06A5CB78026E}"/>
    <cellStyle name="Normal 15 3 3 3" xfId="17016" xr:uid="{00000000-0005-0000-0000-00001E1B0000}"/>
    <cellStyle name="Normal 15 3 3 3 2" xfId="15671" xr:uid="{00000000-0005-0000-0000-00001F1B0000}"/>
    <cellStyle name="Normal 15 3 3 3 2 2" xfId="20793" xr:uid="{F9FCDE7D-73F2-4564-9E99-2CD2FC77CE03}"/>
    <cellStyle name="Normal 15 3 3 3 3" xfId="19449" xr:uid="{0423E7E7-FA32-436C-BA59-72319BA1EE92}"/>
    <cellStyle name="Normal 15 3 3 4" xfId="16364" xr:uid="{00000000-0005-0000-0000-0000201B0000}"/>
    <cellStyle name="Normal 15 3 3 4 2" xfId="20106" xr:uid="{E3DE373A-3835-4296-B315-EAB3BEC4E2F2}"/>
    <cellStyle name="Normal 15 3 3 5" xfId="17615" xr:uid="{00000000-0005-0000-0000-0000211B0000}"/>
    <cellStyle name="Normal 15 3 4" xfId="5893" xr:uid="{00000000-0005-0000-0000-0000221B0000}"/>
    <cellStyle name="Normal 15 3 4 2" xfId="16858" xr:uid="{00000000-0005-0000-0000-0000231B0000}"/>
    <cellStyle name="Normal 15 3 4 2 2" xfId="15497" xr:uid="{00000000-0005-0000-0000-0000241B0000}"/>
    <cellStyle name="Normal 15 3 4 2 2 2" xfId="20962" xr:uid="{9F9F41DB-AADC-4BCC-A814-EA29125D7D4E}"/>
    <cellStyle name="Normal 15 3 4 2 3" xfId="19610" xr:uid="{091BF7B2-2649-4E9C-A2E8-0B44FAA2A9D7}"/>
    <cellStyle name="Normal 15 3 4 3" xfId="16195" xr:uid="{00000000-0005-0000-0000-0000251B0000}"/>
    <cellStyle name="Normal 15 3 4 3 2" xfId="20275" xr:uid="{76B04CB2-72E7-4FBF-90D1-6A2E9FC53DB4}"/>
    <cellStyle name="Normal 15 3 4 4" xfId="17441" xr:uid="{00000000-0005-0000-0000-0000261B0000}"/>
    <cellStyle name="Normal 15 3 5" xfId="5894" xr:uid="{00000000-0005-0000-0000-0000271B0000}"/>
    <cellStyle name="Normal 15 3 5 2" xfId="15845" xr:uid="{00000000-0005-0000-0000-0000281B0000}"/>
    <cellStyle name="Normal 15 3 5 2 2" xfId="20619" xr:uid="{CCFC1C4D-E44C-480D-9791-4A5E01295CB0}"/>
    <cellStyle name="Normal 15 3 5 3" xfId="17863" xr:uid="{00000000-0005-0000-0000-0000291B0000}"/>
    <cellStyle name="Normal 15 3 6" xfId="16523" xr:uid="{00000000-0005-0000-0000-00002A1B0000}"/>
    <cellStyle name="Normal 15 3 6 2" xfId="19942" xr:uid="{BFDA4A88-1115-475C-9FB1-963674A982F6}"/>
    <cellStyle name="Normal 15 3 7" xfId="17784" xr:uid="{00000000-0005-0000-0000-00002B1B0000}"/>
    <cellStyle name="Normal 15 4" xfId="5895" xr:uid="{00000000-0005-0000-0000-00002C1B0000}"/>
    <cellStyle name="Normal 15 4 2" xfId="5896" xr:uid="{00000000-0005-0000-0000-00002D1B0000}"/>
    <cellStyle name="Normal 15 4 2 2" xfId="5897" xr:uid="{00000000-0005-0000-0000-00002E1B0000}"/>
    <cellStyle name="Normal 15 4 2 2 2" xfId="16652" xr:uid="{00000000-0005-0000-0000-00002F1B0000}"/>
    <cellStyle name="Normal 15 4 2 2 2 2" xfId="15279" xr:uid="{00000000-0005-0000-0000-0000301B0000}"/>
    <cellStyle name="Normal 15 4 2 2 2 2 2" xfId="21182" xr:uid="{25CBD948-4C45-4F2B-97BF-0B7CE6DAE09A}"/>
    <cellStyle name="Normal 15 4 2 2 2 3" xfId="19820" xr:uid="{7B7F499F-D81D-41E9-872E-A6C7D8397560}"/>
    <cellStyle name="Normal 15 4 2 2 3" xfId="15977" xr:uid="{00000000-0005-0000-0000-0000311B0000}"/>
    <cellStyle name="Normal 15 4 2 2 3 2" xfId="20494" xr:uid="{2E67E89F-4A0F-473B-8A57-4ECA1CBEF4C7}"/>
    <cellStyle name="Normal 15 4 2 2 4" xfId="17258" xr:uid="{00000000-0005-0000-0000-0000321B0000}"/>
    <cellStyle name="Normal 15 4 2 3" xfId="16975" xr:uid="{00000000-0005-0000-0000-0000331B0000}"/>
    <cellStyle name="Normal 15 4 2 3 2" xfId="15627" xr:uid="{00000000-0005-0000-0000-0000341B0000}"/>
    <cellStyle name="Normal 15 4 2 3 2 2" xfId="20836" xr:uid="{B18E1406-F4DA-47C3-91A3-2ECDA217F213}"/>
    <cellStyle name="Normal 15 4 2 3 3" xfId="19490" xr:uid="{4C7977FF-BF32-4975-93CE-A16D60D03C15}"/>
    <cellStyle name="Normal 15 4 2 4" xfId="16322" xr:uid="{00000000-0005-0000-0000-0000351B0000}"/>
    <cellStyle name="Normal 15 4 2 4 2" xfId="20148" xr:uid="{CCB576D5-DBC3-4969-A1E1-D799B86C0C44}"/>
    <cellStyle name="Normal 15 4 2 5" xfId="17571" xr:uid="{00000000-0005-0000-0000-0000361B0000}"/>
    <cellStyle name="Normal 15 4 3" xfId="5898" xr:uid="{00000000-0005-0000-0000-0000371B0000}"/>
    <cellStyle name="Normal 15 4 3 2" xfId="16815" xr:uid="{00000000-0005-0000-0000-0000381B0000}"/>
    <cellStyle name="Normal 15 4 3 2 2" xfId="15453" xr:uid="{00000000-0005-0000-0000-0000391B0000}"/>
    <cellStyle name="Normal 15 4 3 2 2 2" xfId="21006" xr:uid="{EE381759-985A-447A-9406-566FC4EE726D}"/>
    <cellStyle name="Normal 15 4 3 2 3" xfId="19652" xr:uid="{245ECFBE-00AA-4BD4-951F-3EBA1A308857}"/>
    <cellStyle name="Normal 15 4 3 3" xfId="16152" xr:uid="{00000000-0005-0000-0000-00003A1B0000}"/>
    <cellStyle name="Normal 15 4 3 3 2" xfId="20319" xr:uid="{80554B14-263C-4976-B7C6-2C874AA54F43}"/>
    <cellStyle name="Normal 15 4 3 4" xfId="17398" xr:uid="{00000000-0005-0000-0000-00003B1B0000}"/>
    <cellStyle name="Normal 15 4 4" xfId="5899" xr:uid="{00000000-0005-0000-0000-00003C1B0000}"/>
    <cellStyle name="Normal 15 4 4 2" xfId="15802" xr:uid="{00000000-0005-0000-0000-00003D1B0000}"/>
    <cellStyle name="Normal 15 4 4 2 2" xfId="20661" xr:uid="{6B462CD4-A6C5-43D7-B477-91B9263A3736}"/>
    <cellStyle name="Normal 15 4 4 3" xfId="17126" xr:uid="{00000000-0005-0000-0000-00003E1B0000}"/>
    <cellStyle name="Normal 15 4 5" xfId="5900" xr:uid="{00000000-0005-0000-0000-00003F1B0000}"/>
    <cellStyle name="Normal 15 4 5 2" xfId="14974" xr:uid="{00000000-0005-0000-0000-0000401B0000}"/>
    <cellStyle name="Normal 15 4 6" xfId="17743" xr:uid="{00000000-0005-0000-0000-0000411B0000}"/>
    <cellStyle name="Normal 15 5" xfId="5901" xr:uid="{00000000-0005-0000-0000-0000421B0000}"/>
    <cellStyle name="Normal 15 5 2" xfId="5902" xr:uid="{00000000-0005-0000-0000-0000431B0000}"/>
    <cellStyle name="Normal 15 5 2 2" xfId="5903" xr:uid="{00000000-0005-0000-0000-0000441B0000}"/>
    <cellStyle name="Normal 15 5 2 2 2" xfId="15366" xr:uid="{00000000-0005-0000-0000-0000451B0000}"/>
    <cellStyle name="Normal 15 5 2 2 2 2" xfId="21094" xr:uid="{12A53FF5-D0AF-43F0-8DBA-16E57F8CAEB4}"/>
    <cellStyle name="Normal 15 5 2 2 3" xfId="16729" xr:uid="{00000000-0005-0000-0000-0000461B0000}"/>
    <cellStyle name="Normal 15 5 2 3" xfId="16064" xr:uid="{00000000-0005-0000-0000-0000471B0000}"/>
    <cellStyle name="Normal 15 5 2 3 2" xfId="20406" xr:uid="{AA0328DD-2EDD-4BE8-B857-E829170968EF}"/>
    <cellStyle name="Normal 15 5 2 4" xfId="17319" xr:uid="{00000000-0005-0000-0000-0000481B0000}"/>
    <cellStyle name="Normal 15 5 3" xfId="5904" xr:uid="{00000000-0005-0000-0000-0000491B0000}"/>
    <cellStyle name="Normal 15 5 3 2" xfId="15714" xr:uid="{00000000-0005-0000-0000-00004A1B0000}"/>
    <cellStyle name="Normal 15 5 3 2 2" xfId="20749" xr:uid="{B13CF9E3-699C-4F55-81CD-9C5CF061594A}"/>
    <cellStyle name="Normal 15 5 3 3" xfId="17051" xr:uid="{00000000-0005-0000-0000-00004B1B0000}"/>
    <cellStyle name="Normal 15 5 4" xfId="5905" xr:uid="{00000000-0005-0000-0000-00004C1B0000}"/>
    <cellStyle name="Normal 15 5 4 2" xfId="16407" xr:uid="{00000000-0005-0000-0000-00004D1B0000}"/>
    <cellStyle name="Normal 15 5 5" xfId="5906" xr:uid="{00000000-0005-0000-0000-00004E1B0000}"/>
    <cellStyle name="Normal 15 5 5 2" xfId="18841" xr:uid="{7166AB80-2B08-4A16-8B29-F90D1A63415E}"/>
    <cellStyle name="Normal 15 5 6" xfId="17657" xr:uid="{00000000-0005-0000-0000-00004F1B0000}"/>
    <cellStyle name="Normal 15 6" xfId="5907" xr:uid="{00000000-0005-0000-0000-0000501B0000}"/>
    <cellStyle name="Normal 15 6 2" xfId="5908" xr:uid="{00000000-0005-0000-0000-0000511B0000}"/>
    <cellStyle name="Normal 15 6 2 2" xfId="5909" xr:uid="{00000000-0005-0000-0000-0000521B0000}"/>
    <cellStyle name="Normal 15 6 2 2 2" xfId="15541" xr:uid="{00000000-0005-0000-0000-0000531B0000}"/>
    <cellStyle name="Normal 15 6 2 3" xfId="16902" xr:uid="{00000000-0005-0000-0000-0000541B0000}"/>
    <cellStyle name="Normal 15 6 3" xfId="5910" xr:uid="{00000000-0005-0000-0000-0000551B0000}"/>
    <cellStyle name="Normal 15 6 3 2" xfId="16239" xr:uid="{00000000-0005-0000-0000-0000561B0000}"/>
    <cellStyle name="Normal 15 6 4" xfId="5911" xr:uid="{00000000-0005-0000-0000-0000571B0000}"/>
    <cellStyle name="Normal 15 6 4 2" xfId="18965" xr:uid="{AC5A53DD-731C-407B-AC32-131F6CF550B2}"/>
    <cellStyle name="Normal 15 6 5" xfId="5912" xr:uid="{00000000-0005-0000-0000-0000581B0000}"/>
    <cellStyle name="Normal 15 6 6" xfId="17936" xr:uid="{00000000-0005-0000-0000-0000591B0000}"/>
    <cellStyle name="Normal 15 7" xfId="5913" xr:uid="{00000000-0005-0000-0000-00005A1B0000}"/>
    <cellStyle name="Normal 15 7 2" xfId="5914" xr:uid="{00000000-0005-0000-0000-00005B1B0000}"/>
    <cellStyle name="Normal 15 7 2 2" xfId="5915" xr:uid="{00000000-0005-0000-0000-00005C1B0000}"/>
    <cellStyle name="Normal 15 7 2 2 2" xfId="20580" xr:uid="{07C3D483-CD1A-49D8-8AA3-4F07DE21D1FA}"/>
    <cellStyle name="Normal 15 7 2 3" xfId="15889" xr:uid="{00000000-0005-0000-0000-00005D1B0000}"/>
    <cellStyle name="Normal 15 7 3" xfId="5916" xr:uid="{00000000-0005-0000-0000-00005E1B0000}"/>
    <cellStyle name="Normal 15 7 3 2" xfId="19260" xr:uid="{1145D335-8C7D-4280-9874-FF0D8C646D56}"/>
    <cellStyle name="Normal 15 7 4" xfId="5917" xr:uid="{00000000-0005-0000-0000-00005F1B0000}"/>
    <cellStyle name="Normal 15 7 5" xfId="5918" xr:uid="{00000000-0005-0000-0000-0000601B0000}"/>
    <cellStyle name="Normal 15 7 6" xfId="17201" xr:uid="{00000000-0005-0000-0000-0000611B0000}"/>
    <cellStyle name="Normal 15 8" xfId="5919" xr:uid="{00000000-0005-0000-0000-0000621B0000}"/>
    <cellStyle name="Normal 15 8 2" xfId="5920" xr:uid="{00000000-0005-0000-0000-0000631B0000}"/>
    <cellStyle name="Normal 15 8 2 2" xfId="19904" xr:uid="{1F474F73-C587-48CF-AA4A-BF746955CA21}"/>
    <cellStyle name="Normal 15 8 3" xfId="5921" xr:uid="{00000000-0005-0000-0000-0000641B0000}"/>
    <cellStyle name="Normal 15 8 4" xfId="5922" xr:uid="{00000000-0005-0000-0000-0000651B0000}"/>
    <cellStyle name="Normal 15 8 5" xfId="5923" xr:uid="{00000000-0005-0000-0000-0000661B0000}"/>
    <cellStyle name="Normal 15 8 6" xfId="17977" xr:uid="{00000000-0005-0000-0000-0000671B0000}"/>
    <cellStyle name="Normal 15 9" xfId="5924" xr:uid="{00000000-0005-0000-0000-0000681B0000}"/>
    <cellStyle name="Normal 15 9 2" xfId="5925" xr:uid="{00000000-0005-0000-0000-0000691B0000}"/>
    <cellStyle name="Normal 15 9 3" xfId="5926" xr:uid="{00000000-0005-0000-0000-00006A1B0000}"/>
    <cellStyle name="Normal 15 9 4" xfId="5927" xr:uid="{00000000-0005-0000-0000-00006B1B0000}"/>
    <cellStyle name="Normal 15 9 5" xfId="5928" xr:uid="{00000000-0005-0000-0000-00006C1B0000}"/>
    <cellStyle name="Normal 15 9 6" xfId="18764" xr:uid="{A402288B-2EC1-4A44-9FEF-30FB601C1868}"/>
    <cellStyle name="Normal 157" xfId="5929" xr:uid="{00000000-0005-0000-0000-00006D1B0000}"/>
    <cellStyle name="Normal 16" xfId="64" xr:uid="{00000000-0005-0000-0000-00006E1B0000}"/>
    <cellStyle name="Normal 16 10" xfId="5931" xr:uid="{00000000-0005-0000-0000-00006F1B0000}"/>
    <cellStyle name="Normal 16 10 2" xfId="5932" xr:uid="{00000000-0005-0000-0000-0000701B0000}"/>
    <cellStyle name="Normal 16 10 3" xfId="5933" xr:uid="{00000000-0005-0000-0000-0000711B0000}"/>
    <cellStyle name="Normal 16 10 4" xfId="5934" xr:uid="{00000000-0005-0000-0000-0000721B0000}"/>
    <cellStyle name="Normal 16 10 5" xfId="5935" xr:uid="{00000000-0005-0000-0000-0000731B0000}"/>
    <cellStyle name="Normal 16 11" xfId="5936" xr:uid="{00000000-0005-0000-0000-0000741B0000}"/>
    <cellStyle name="Normal 16 11 2" xfId="5937" xr:uid="{00000000-0005-0000-0000-0000751B0000}"/>
    <cellStyle name="Normal 16 11 3" xfId="5938" xr:uid="{00000000-0005-0000-0000-0000761B0000}"/>
    <cellStyle name="Normal 16 11 4" xfId="5939" xr:uid="{00000000-0005-0000-0000-0000771B0000}"/>
    <cellStyle name="Normal 16 11 5" xfId="5940" xr:uid="{00000000-0005-0000-0000-0000781B0000}"/>
    <cellStyle name="Normal 16 12" xfId="5941" xr:uid="{00000000-0005-0000-0000-0000791B0000}"/>
    <cellStyle name="Normal 16 12 2" xfId="5942" xr:uid="{00000000-0005-0000-0000-00007A1B0000}"/>
    <cellStyle name="Normal 16 12 3" xfId="5943" xr:uid="{00000000-0005-0000-0000-00007B1B0000}"/>
    <cellStyle name="Normal 16 12 4" xfId="5944" xr:uid="{00000000-0005-0000-0000-00007C1B0000}"/>
    <cellStyle name="Normal 16 13" xfId="5945" xr:uid="{00000000-0005-0000-0000-00007D1B0000}"/>
    <cellStyle name="Normal 16 13 2" xfId="5946" xr:uid="{00000000-0005-0000-0000-00007E1B0000}"/>
    <cellStyle name="Normal 16 13 3" xfId="5947" xr:uid="{00000000-0005-0000-0000-00007F1B0000}"/>
    <cellStyle name="Normal 16 14" xfId="5948" xr:uid="{00000000-0005-0000-0000-0000801B0000}"/>
    <cellStyle name="Normal 16 15" xfId="5949" xr:uid="{00000000-0005-0000-0000-0000811B0000}"/>
    <cellStyle name="Normal 16 16" xfId="5950" xr:uid="{00000000-0005-0000-0000-0000821B0000}"/>
    <cellStyle name="Normal 16 17" xfId="5951" xr:uid="{00000000-0005-0000-0000-0000831B0000}"/>
    <cellStyle name="Normal 16 18" xfId="14824" xr:uid="{00000000-0005-0000-0000-0000841B0000}"/>
    <cellStyle name="Normal 16 19" xfId="15016" xr:uid="{00000000-0005-0000-0000-0000851B0000}"/>
    <cellStyle name="Normal 16 2" xfId="5952" xr:uid="{00000000-0005-0000-0000-0000861B0000}"/>
    <cellStyle name="Normal 16 2 2" xfId="5953" xr:uid="{00000000-0005-0000-0000-0000871B0000}"/>
    <cellStyle name="Normal 16 2 2 2" xfId="17684" xr:uid="{00000000-0005-0000-0000-0000881B0000}"/>
    <cellStyle name="Normal 16 2 2 2 2" xfId="17509" xr:uid="{00000000-0005-0000-0000-0000891B0000}"/>
    <cellStyle name="Normal 16 2 2 2 2 2" xfId="17220" xr:uid="{00000000-0005-0000-0000-00008A1B0000}"/>
    <cellStyle name="Normal 16 2 2 2 2 2 2" xfId="16592" xr:uid="{00000000-0005-0000-0000-00008B1B0000}"/>
    <cellStyle name="Normal 16 2 2 2 2 2 2 2" xfId="15219" xr:uid="{00000000-0005-0000-0000-00008C1B0000}"/>
    <cellStyle name="Normal 16 2 2 2 2 2 2 2 2" xfId="21244" xr:uid="{0F5CDC60-5EE0-44DC-869C-B4B564FA1C96}"/>
    <cellStyle name="Normal 16 2 2 2 2 2 2 3" xfId="19882" xr:uid="{466B77A5-EAA0-49CE-8B7D-7EB3AD5ACDC0}"/>
    <cellStyle name="Normal 16 2 2 2 2 2 3" xfId="15915" xr:uid="{00000000-0005-0000-0000-00008D1B0000}"/>
    <cellStyle name="Normal 16 2 2 2 2 2 3 2" xfId="20556" xr:uid="{CCF3901F-B492-44C8-8163-DD63DD909188}"/>
    <cellStyle name="Normal 16 2 2 2 2 2 4" xfId="19239" xr:uid="{09143D13-E6C0-4C1D-8B40-873916D61D94}"/>
    <cellStyle name="Normal 16 2 2 2 2 3" xfId="16921" xr:uid="{00000000-0005-0000-0000-00008E1B0000}"/>
    <cellStyle name="Normal 16 2 2 2 2 3 2" xfId="15565" xr:uid="{00000000-0005-0000-0000-00008F1B0000}"/>
    <cellStyle name="Normal 16 2 2 2 2 3 2 2" xfId="20898" xr:uid="{44F39EFF-C2D0-4B52-9EF4-9150558D9E14}"/>
    <cellStyle name="Normal 16 2 2 2 2 3 3" xfId="19552" xr:uid="{AE0F5A0A-3C8C-4780-9E06-AA8362DB3D6D}"/>
    <cellStyle name="Normal 16 2 2 2 2 4" xfId="16263" xr:uid="{00000000-0005-0000-0000-0000901B0000}"/>
    <cellStyle name="Normal 16 2 2 2 2 4 2" xfId="20210" xr:uid="{D9F057B4-9986-47D9-A932-C48FB75F1EC7}"/>
    <cellStyle name="Normal 16 2 2 2 2 5" xfId="18944" xr:uid="{FE5A504F-7BB4-4F69-9634-168354B7ECBF}"/>
    <cellStyle name="Normal 16 2 2 2 3" xfId="17342" xr:uid="{00000000-0005-0000-0000-0000911B0000}"/>
    <cellStyle name="Normal 16 2 2 2 3 2" xfId="16755" xr:uid="{00000000-0005-0000-0000-0000921B0000}"/>
    <cellStyle name="Normal 16 2 2 2 3 2 2" xfId="15392" xr:uid="{00000000-0005-0000-0000-0000931B0000}"/>
    <cellStyle name="Normal 16 2 2 2 3 2 2 2" xfId="21068" xr:uid="{F10B52B6-51FA-4F41-AE0E-7B12F93AAE62}"/>
    <cellStyle name="Normal 16 2 2 2 3 2 3" xfId="19714" xr:uid="{309A4B79-7864-4AFE-9B58-7715F0328865}"/>
    <cellStyle name="Normal 16 2 2 2 3 3" xfId="16090" xr:uid="{00000000-0005-0000-0000-0000941B0000}"/>
    <cellStyle name="Normal 16 2 2 2 3 3 2" xfId="20381" xr:uid="{0CA84B24-D506-43E2-80D3-B07E9B803B22}"/>
    <cellStyle name="Normal 16 2 2 2 3 4" xfId="19080" xr:uid="{21035DE5-4BE5-4250-8E65-55F15DE15E53}"/>
    <cellStyle name="Normal 16 2 2 2 4" xfId="17074" xr:uid="{00000000-0005-0000-0000-0000951B0000}"/>
    <cellStyle name="Normal 16 2 2 2 4 2" xfId="15740" xr:uid="{00000000-0005-0000-0000-0000961B0000}"/>
    <cellStyle name="Normal 16 2 2 2 4 2 2" xfId="20723" xr:uid="{883251E6-0E22-4BEC-8883-FC092018E677}"/>
    <cellStyle name="Normal 16 2 2 2 4 3" xfId="19386" xr:uid="{319B992A-EB59-4867-8B97-368F8B803BEC}"/>
    <cellStyle name="Normal 16 2 2 2 5" xfId="16431" xr:uid="{00000000-0005-0000-0000-0000971B0000}"/>
    <cellStyle name="Normal 16 2 2 2 5 2" xfId="20043" xr:uid="{9F02DDB9-3199-4D21-A01D-DFBAAC66E719}"/>
    <cellStyle name="Normal 16 2 2 2 6" xfId="18826" xr:uid="{D6BA70D5-88AF-45AA-9C50-E45FE604F994}"/>
    <cellStyle name="Normal 16 2 2 3" xfId="17597" xr:uid="{00000000-0005-0000-0000-0000981B0000}"/>
    <cellStyle name="Normal 16 2 2 3 2" xfId="14950" xr:uid="{00000000-0005-0000-0000-0000991B0000}"/>
    <cellStyle name="Normal 16 2 2 3 2 2" xfId="16677" xr:uid="{00000000-0005-0000-0000-00009A1B0000}"/>
    <cellStyle name="Normal 16 2 2 3 2 2 2" xfId="15305" xr:uid="{00000000-0005-0000-0000-00009B1B0000}"/>
    <cellStyle name="Normal 16 2 2 3 2 2 2 2" xfId="21156" xr:uid="{B35BCAE2-E69D-45C0-9E3D-FCB117B79527}"/>
    <cellStyle name="Normal 16 2 2 3 2 2 3" xfId="19796" xr:uid="{8A055C99-83C7-44B4-A981-B7391BF24708}"/>
    <cellStyle name="Normal 16 2 2 3 2 3" xfId="16002" xr:uid="{00000000-0005-0000-0000-00009C1B0000}"/>
    <cellStyle name="Normal 16 2 2 3 2 3 2" xfId="20468" xr:uid="{9C541D43-D57A-4BCC-A76D-C86700C18CD9}"/>
    <cellStyle name="Normal 16 2 2 3 2 4" xfId="19157" xr:uid="{78990A2A-706F-401E-A2B9-20E3682DAD74}"/>
    <cellStyle name="Normal 16 2 2 3 3" xfId="14985" xr:uid="{00000000-0005-0000-0000-00009D1B0000}"/>
    <cellStyle name="Normal 16 2 2 3 3 2" xfId="15653" xr:uid="{00000000-0005-0000-0000-00009E1B0000}"/>
    <cellStyle name="Normal 16 2 2 3 3 2 2" xfId="20811" xr:uid="{95345769-54FC-4611-9A68-D70312910BE3}"/>
    <cellStyle name="Normal 16 2 2 3 3 3" xfId="19467" xr:uid="{FB6697AB-CAF5-4FB1-BE64-8A7F56998AF4}"/>
    <cellStyle name="Normal 16 2 2 3 4" xfId="16348" xr:uid="{00000000-0005-0000-0000-00009F1B0000}"/>
    <cellStyle name="Normal 16 2 2 3 4 2" xfId="20124" xr:uid="{8B0FB700-70BC-4DAD-A138-BB3C109D237A}"/>
    <cellStyle name="Normal 16 2 2 3 5" xfId="18876" xr:uid="{6FDCD947-9188-4B38-BBC7-B48F48984C33}"/>
    <cellStyle name="Normal 16 2 2 4" xfId="17423" xr:uid="{00000000-0005-0000-0000-0000A01B0000}"/>
    <cellStyle name="Normal 16 2 2 4 2" xfId="16840" xr:uid="{00000000-0005-0000-0000-0000A11B0000}"/>
    <cellStyle name="Normal 16 2 2 4 2 2" xfId="15479" xr:uid="{00000000-0005-0000-0000-0000A21B0000}"/>
    <cellStyle name="Normal 16 2 2 4 2 2 2" xfId="20980" xr:uid="{ED1D096C-CAF4-4ADC-B67A-46AA34F715E0}"/>
    <cellStyle name="Normal 16 2 2 4 2 3" xfId="19627" xr:uid="{2A8BD410-BE02-41B2-BBEF-33A8CC9CAB5B}"/>
    <cellStyle name="Normal 16 2 2 4 3" xfId="16177" xr:uid="{00000000-0005-0000-0000-0000A31B0000}"/>
    <cellStyle name="Normal 16 2 2 4 3 2" xfId="20293" xr:uid="{7E09AE6E-E5DE-4E70-B047-201C90736186}"/>
    <cellStyle name="Normal 16 2 2 4 4" xfId="19004" xr:uid="{AE1AB87F-50D5-40AB-8545-BD5A4B2FA582}"/>
    <cellStyle name="Normal 16 2 2 5" xfId="17150" xr:uid="{00000000-0005-0000-0000-0000A41B0000}"/>
    <cellStyle name="Normal 16 2 2 5 2" xfId="15827" xr:uid="{00000000-0005-0000-0000-0000A51B0000}"/>
    <cellStyle name="Normal 16 2 2 5 2 2" xfId="20636" xr:uid="{67B84F0B-76B5-4D21-9D73-FB745DEB7D3D}"/>
    <cellStyle name="Normal 16 2 2 5 3" xfId="19306" xr:uid="{7345D018-5149-4686-B786-E4EA193C0501}"/>
    <cellStyle name="Normal 16 2 2 6" xfId="16505" xr:uid="{00000000-0005-0000-0000-0000A61B0000}"/>
    <cellStyle name="Normal 16 2 2 6 2" xfId="19960" xr:uid="{833AE6B2-F59A-4E87-95D2-1972C335B19D}"/>
    <cellStyle name="Normal 16 2 2 7" xfId="17769" xr:uid="{00000000-0005-0000-0000-0000A71B0000}"/>
    <cellStyle name="Normal 16 2 3" xfId="17726" xr:uid="{00000000-0005-0000-0000-0000A81B0000}"/>
    <cellStyle name="Normal 16 2 3 2" xfId="17553" xr:uid="{00000000-0005-0000-0000-0000A91B0000}"/>
    <cellStyle name="Normal 16 2 3 2 2" xfId="17245" xr:uid="{00000000-0005-0000-0000-0000AA1B0000}"/>
    <cellStyle name="Normal 16 2 3 2 2 2" xfId="16635" xr:uid="{00000000-0005-0000-0000-0000AB1B0000}"/>
    <cellStyle name="Normal 16 2 3 2 2 2 2" xfId="15261" xr:uid="{00000000-0005-0000-0000-0000AC1B0000}"/>
    <cellStyle name="Normal 16 2 3 2 2 2 2 2" xfId="21200" xr:uid="{4EDA69C6-4421-407D-BEEF-6409356EC612}"/>
    <cellStyle name="Normal 16 2 3 2 2 2 3" xfId="19838" xr:uid="{C6DB9949-E6E0-41F1-80DA-1AD17D87112F}"/>
    <cellStyle name="Normal 16 2 3 2 2 3" xfId="15959" xr:uid="{00000000-0005-0000-0000-0000AD1B0000}"/>
    <cellStyle name="Normal 16 2 3 2 2 3 2" xfId="20512" xr:uid="{30AAF3DA-EE90-4B5C-98E2-5D17A7851FA2}"/>
    <cellStyle name="Normal 16 2 3 2 2 4" xfId="19195" xr:uid="{45DED7B8-E20B-478F-BAB9-36B15CD8EDBC}"/>
    <cellStyle name="Normal 16 2 3 2 3" xfId="16958" xr:uid="{00000000-0005-0000-0000-0000AE1B0000}"/>
    <cellStyle name="Normal 16 2 3 2 3 2" xfId="15609" xr:uid="{00000000-0005-0000-0000-0000AF1B0000}"/>
    <cellStyle name="Normal 16 2 3 2 3 2 2" xfId="20854" xr:uid="{2C551F92-B779-448A-827B-34A39CBDBD5C}"/>
    <cellStyle name="Normal 16 2 3 2 3 3" xfId="19508" xr:uid="{9353013E-9165-459E-9258-170EEC01EE8B}"/>
    <cellStyle name="Normal 16 2 3 2 4" xfId="16306" xr:uid="{00000000-0005-0000-0000-0000B01B0000}"/>
    <cellStyle name="Normal 16 2 3 2 4 2" xfId="20166" xr:uid="{D4AA2DCC-CE27-478E-B6E4-7588CA66E244}"/>
    <cellStyle name="Normal 16 2 3 2 5" xfId="18909" xr:uid="{C5B80304-B7AC-45D8-BC1F-2CF0687CB724}"/>
    <cellStyle name="Normal 16 2 3 3" xfId="17381" xr:uid="{00000000-0005-0000-0000-0000B11B0000}"/>
    <cellStyle name="Normal 16 2 3 3 2" xfId="16797" xr:uid="{00000000-0005-0000-0000-0000B21B0000}"/>
    <cellStyle name="Normal 16 2 3 3 2 2" xfId="15436" xr:uid="{00000000-0005-0000-0000-0000B31B0000}"/>
    <cellStyle name="Normal 16 2 3 3 2 2 2" xfId="21024" xr:uid="{91476BDA-A9CF-4286-A414-ED36DE8192DA}"/>
    <cellStyle name="Normal 16 2 3 3 2 3" xfId="19670" xr:uid="{59C07021-9D76-4D61-9785-DB45677995E5}"/>
    <cellStyle name="Normal 16 2 3 3 3" xfId="16134" xr:uid="{00000000-0005-0000-0000-0000B41B0000}"/>
    <cellStyle name="Normal 16 2 3 3 3 2" xfId="20337" xr:uid="{6777126D-77BE-49BF-A34B-98449D47F84E}"/>
    <cellStyle name="Normal 16 2 3 3 4" xfId="19038" xr:uid="{2F8B91CD-EB2B-43E3-BFE4-665E05E80CF6}"/>
    <cellStyle name="Normal 16 2 3 4" xfId="17109" xr:uid="{00000000-0005-0000-0000-0000B51B0000}"/>
    <cellStyle name="Normal 16 2 3 4 2" xfId="15784" xr:uid="{00000000-0005-0000-0000-0000B61B0000}"/>
    <cellStyle name="Normal 16 2 3 4 2 2" xfId="20679" xr:uid="{B603C72F-F861-44FD-802C-64497FBF1A47}"/>
    <cellStyle name="Normal 16 2 3 4 3" xfId="19344" xr:uid="{1BD82A7D-6E9C-47C5-A53C-B7D1FF364D6B}"/>
    <cellStyle name="Normal 16 2 3 5" xfId="16474" xr:uid="{00000000-0005-0000-0000-0000B71B0000}"/>
    <cellStyle name="Normal 16 2 3 5 2" xfId="19999" xr:uid="{51A3C962-732A-4C49-9247-E2F0AA4A04EF}"/>
    <cellStyle name="Normal 16 2 3 6" xfId="18803" xr:uid="{6B2C6CB9-227B-44C8-A3D6-8FE34B36A785}"/>
    <cellStyle name="Normal 16 2 4" xfId="17640" xr:uid="{00000000-0005-0000-0000-0000B81B0000}"/>
    <cellStyle name="Normal 16 2 4 2" xfId="17302" xr:uid="{00000000-0005-0000-0000-0000B91B0000}"/>
    <cellStyle name="Normal 16 2 4 2 2" xfId="16714" xr:uid="{00000000-0005-0000-0000-0000BA1B0000}"/>
    <cellStyle name="Normal 16 2 4 2 2 2" xfId="15348" xr:uid="{00000000-0005-0000-0000-0000BB1B0000}"/>
    <cellStyle name="Normal 16 2 4 2 2 2 2" xfId="21112" xr:uid="{9C6677A0-3118-4832-8C6A-CF4CF87FE141}"/>
    <cellStyle name="Normal 16 2 4 2 2 3" xfId="19753" xr:uid="{18674097-49B9-4278-A6DB-CE97A7127695}"/>
    <cellStyle name="Normal 16 2 4 2 3" xfId="16046" xr:uid="{00000000-0005-0000-0000-0000BC1B0000}"/>
    <cellStyle name="Normal 16 2 4 2 3 2" xfId="20424" xr:uid="{83708DD1-13D3-46D6-8E9E-E7418649DBB5}"/>
    <cellStyle name="Normal 16 2 4 2 4" xfId="19117" xr:uid="{8872D36B-42C6-4DC4-98D9-31F23797DF77}"/>
    <cellStyle name="Normal 16 2 4 3" xfId="14986" xr:uid="{00000000-0005-0000-0000-0000BD1B0000}"/>
    <cellStyle name="Normal 16 2 4 3 2" xfId="15697" xr:uid="{00000000-0005-0000-0000-0000BE1B0000}"/>
    <cellStyle name="Normal 16 2 4 3 2 2" xfId="20767" xr:uid="{B228DED7-C2DB-4196-ACEF-8C1B4525B2F5}"/>
    <cellStyle name="Normal 16 2 4 3 3" xfId="19425" xr:uid="{A3B3A625-1C9E-4E54-BDF3-49712B421AB5}"/>
    <cellStyle name="Normal 16 2 4 4" xfId="16389" xr:uid="{00000000-0005-0000-0000-0000BF1B0000}"/>
    <cellStyle name="Normal 16 2 4 4 2" xfId="20082" xr:uid="{B90F819F-7993-4BAD-A327-FE9A0ACAC31C}"/>
    <cellStyle name="Normal 16 2 4 5" xfId="18848" xr:uid="{D958123D-72BE-4D1C-9F24-C1A359B6598D}"/>
    <cellStyle name="Normal 16 2 5" xfId="17467" xr:uid="{00000000-0005-0000-0000-0000C01B0000}"/>
    <cellStyle name="Normal 16 2 5 2" xfId="16884" xr:uid="{00000000-0005-0000-0000-0000C11B0000}"/>
    <cellStyle name="Normal 16 2 5 2 2" xfId="15523" xr:uid="{00000000-0005-0000-0000-0000C21B0000}"/>
    <cellStyle name="Normal 16 2 5 2 2 2" xfId="20937" xr:uid="{82784E17-CF93-49CB-8567-742C345893BE}"/>
    <cellStyle name="Normal 16 2 5 2 3" xfId="19589" xr:uid="{EF94255C-5634-4B66-A216-563D5F53A8AD}"/>
    <cellStyle name="Normal 16 2 5 3" xfId="16221" xr:uid="{00000000-0005-0000-0000-0000C31B0000}"/>
    <cellStyle name="Normal 16 2 5 3 2" xfId="20249" xr:uid="{58827818-A078-4770-B920-D7860348B942}"/>
    <cellStyle name="Normal 16 2 5 4" xfId="18974" xr:uid="{0BFF9794-2285-4F97-9A16-4031416DE946}"/>
    <cellStyle name="Normal 16 2 6" xfId="17892" xr:uid="{00000000-0005-0000-0000-0000C41B0000}"/>
    <cellStyle name="Normal 16 2 6 2" xfId="15871" xr:uid="{00000000-0005-0000-0000-0000C51B0000}"/>
    <cellStyle name="Normal 16 2 6 2 2" xfId="20597" xr:uid="{9334C8F3-D5ED-491D-8694-B2C1D1272705}"/>
    <cellStyle name="Normal 16 2 6 3" xfId="19272" xr:uid="{8119EA56-C7D1-44FF-AF68-EC43E7325B21}"/>
    <cellStyle name="Normal 16 2 7" xfId="16549" xr:uid="{00000000-0005-0000-0000-0000C61B0000}"/>
    <cellStyle name="Normal 16 2 7 2" xfId="19919" xr:uid="{49EE71B7-FDD6-4D2D-8722-F2FB51C04EAA}"/>
    <cellStyle name="Normal 16 2 8" xfId="14992" xr:uid="{00000000-0005-0000-0000-0000C71B0000}"/>
    <cellStyle name="Normal 16 20" xfId="5930" xr:uid="{00000000-0005-0000-0000-0000C81B0000}"/>
    <cellStyle name="Normal 16 3" xfId="5954" xr:uid="{00000000-0005-0000-0000-0000C91B0000}"/>
    <cellStyle name="Normal 16 3 2" xfId="5955" xr:uid="{00000000-0005-0000-0000-0000CA1B0000}"/>
    <cellStyle name="Normal 16 3 2 2" xfId="17526" xr:uid="{00000000-0005-0000-0000-0000CB1B0000}"/>
    <cellStyle name="Normal 16 3 2 2 2" xfId="17980" xr:uid="{00000000-0005-0000-0000-0000CC1B0000}"/>
    <cellStyle name="Normal 16 3 2 2 2 2" xfId="16609" xr:uid="{00000000-0005-0000-0000-0000CD1B0000}"/>
    <cellStyle name="Normal 16 3 2 2 2 2 2" xfId="15236" xr:uid="{00000000-0005-0000-0000-0000CE1B0000}"/>
    <cellStyle name="Normal 16 3 2 2 2 2 2 2" xfId="21227" xr:uid="{EF34279F-AB82-4BC5-A9F4-207D640A5547}"/>
    <cellStyle name="Normal 16 3 2 2 2 2 3" xfId="19865" xr:uid="{FEF1C9A8-018D-4E84-A345-49CCA938B5F7}"/>
    <cellStyle name="Normal 16 3 2 2 2 3" xfId="15932" xr:uid="{00000000-0005-0000-0000-0000CF1B0000}"/>
    <cellStyle name="Normal 16 3 2 2 2 3 2" xfId="20539" xr:uid="{18184FE3-E5E3-454C-A188-3ABD99A739EC}"/>
    <cellStyle name="Normal 16 3 2 2 2 4" xfId="19222" xr:uid="{95D68958-505E-4274-B0B4-072252169405}"/>
    <cellStyle name="Normal 16 3 2 2 3" xfId="16931" xr:uid="{00000000-0005-0000-0000-0000D01B0000}"/>
    <cellStyle name="Normal 16 3 2 2 3 2" xfId="15582" xr:uid="{00000000-0005-0000-0000-0000D11B0000}"/>
    <cellStyle name="Normal 16 3 2 2 3 2 2" xfId="20881" xr:uid="{BD21C640-2627-486C-A2A2-288135B3A645}"/>
    <cellStyle name="Normal 16 3 2 2 3 3" xfId="19535" xr:uid="{B3F7CEBD-2E2F-41F0-9DB9-6D50BAFEE2A4}"/>
    <cellStyle name="Normal 16 3 2 2 4" xfId="16279" xr:uid="{00000000-0005-0000-0000-0000D21B0000}"/>
    <cellStyle name="Normal 16 3 2 2 4 2" xfId="20193" xr:uid="{0E614127-C5D7-45AD-A4B0-169EEBFE2F9E}"/>
    <cellStyle name="Normal 16 3 2 2 5" xfId="18927" xr:uid="{DE01738A-0099-4BF9-A4E8-5938647365DC}"/>
    <cellStyle name="Normal 16 3 2 3" xfId="17357" xr:uid="{00000000-0005-0000-0000-0000D31B0000}"/>
    <cellStyle name="Normal 16 3 2 3 2" xfId="17845" xr:uid="{00000000-0005-0000-0000-0000D41B0000}"/>
    <cellStyle name="Normal 16 3 2 3 2 2" xfId="15409" xr:uid="{00000000-0005-0000-0000-0000D51B0000}"/>
    <cellStyle name="Normal 16 3 2 3 2 2 2" xfId="21051" xr:uid="{9DFD073A-5163-4D80-8D92-6B22F29203C4}"/>
    <cellStyle name="Normal 16 3 2 3 2 3" xfId="19697" xr:uid="{2F447AD2-482F-4C4C-B83C-CE2BBFBCEA4B}"/>
    <cellStyle name="Normal 16 3 2 3 3" xfId="16107" xr:uid="{00000000-0005-0000-0000-0000D61B0000}"/>
    <cellStyle name="Normal 16 3 2 3 3 2" xfId="20364" xr:uid="{79634ED3-160A-4396-B187-88BFD971F773}"/>
    <cellStyle name="Normal 16 3 2 3 4" xfId="19063" xr:uid="{449392AC-28F2-495E-88D5-58427CBD9CF3}"/>
    <cellStyle name="Normal 16 3 2 4" xfId="17084" xr:uid="{00000000-0005-0000-0000-0000D71B0000}"/>
    <cellStyle name="Normal 16 3 2 4 2" xfId="15757" xr:uid="{00000000-0005-0000-0000-0000D81B0000}"/>
    <cellStyle name="Normal 16 3 2 4 2 2" xfId="20706" xr:uid="{BA414D7B-F0F6-4A25-8D7F-5FE7899F8A43}"/>
    <cellStyle name="Normal 16 3 2 4 3" xfId="19369" xr:uid="{53F76D3E-9A67-44E2-8754-FE7991592C81}"/>
    <cellStyle name="Normal 16 3 2 5" xfId="16447" xr:uid="{00000000-0005-0000-0000-0000D91B0000}"/>
    <cellStyle name="Normal 16 3 2 5 2" xfId="20026" xr:uid="{7B803A0C-B86B-4AFC-839D-FE2E3262213E}"/>
    <cellStyle name="Normal 16 3 2 6" xfId="17700" xr:uid="{00000000-0005-0000-0000-0000DA1B0000}"/>
    <cellStyle name="Normal 16 3 3" xfId="17614" xr:uid="{00000000-0005-0000-0000-0000DB1B0000}"/>
    <cellStyle name="Normal 16 3 3 2" xfId="17285" xr:uid="{00000000-0005-0000-0000-0000DC1B0000}"/>
    <cellStyle name="Normal 16 3 3 2 2" xfId="17919" xr:uid="{00000000-0005-0000-0000-0000DD1B0000}"/>
    <cellStyle name="Normal 16 3 3 2 2 2" xfId="15322" xr:uid="{00000000-0005-0000-0000-0000DE1B0000}"/>
    <cellStyle name="Normal 16 3 3 2 2 2 2" xfId="21139" xr:uid="{A78874EB-9791-4E8C-A72F-D115292D6257}"/>
    <cellStyle name="Normal 16 3 3 2 2 3" xfId="19779" xr:uid="{D0FB2244-1A30-4BF8-A857-DAFFCFCCE335}"/>
    <cellStyle name="Normal 16 3 3 2 3" xfId="16019" xr:uid="{00000000-0005-0000-0000-0000DF1B0000}"/>
    <cellStyle name="Normal 16 3 3 2 3 2" xfId="20451" xr:uid="{9784BDA7-A28B-4E9E-9604-8193E97C6B69}"/>
    <cellStyle name="Normal 16 3 3 2 4" xfId="19140" xr:uid="{79038A2D-A7A5-4ADC-812F-66ED1BEDC301}"/>
    <cellStyle name="Normal 16 3 3 3" xfId="14970" xr:uid="{00000000-0005-0000-0000-0000E01B0000}"/>
    <cellStyle name="Normal 16 3 3 3 2" xfId="15670" xr:uid="{00000000-0005-0000-0000-0000E11B0000}"/>
    <cellStyle name="Normal 16 3 3 3 2 2" xfId="20794" xr:uid="{799EE7FF-9A91-455B-8DB5-066CEC68BB47}"/>
    <cellStyle name="Normal 16 3 3 3 3" xfId="19450" xr:uid="{DF967934-3E93-483D-A1F4-9AE8DB0335BB}"/>
    <cellStyle name="Normal 16 3 3 4" xfId="16363" xr:uid="{00000000-0005-0000-0000-0000E21B0000}"/>
    <cellStyle name="Normal 16 3 3 4 2" xfId="20107" xr:uid="{FE1BBE27-5BB8-4F47-8AF5-261EB7F80933}"/>
    <cellStyle name="Normal 16 3 3 5" xfId="18863" xr:uid="{BFDD31BA-5C35-4553-BC27-2810CF0ABFEE}"/>
    <cellStyle name="Normal 16 3 4" xfId="17440" xr:uid="{00000000-0005-0000-0000-0000E31B0000}"/>
    <cellStyle name="Normal 16 3 4 2" xfId="16857" xr:uid="{00000000-0005-0000-0000-0000E41B0000}"/>
    <cellStyle name="Normal 16 3 4 2 2" xfId="15496" xr:uid="{00000000-0005-0000-0000-0000E51B0000}"/>
    <cellStyle name="Normal 16 3 4 2 2 2" xfId="20963" xr:uid="{08A8DF3C-0B5C-4318-B9F3-C84F9CDCE256}"/>
    <cellStyle name="Normal 16 3 4 2 3" xfId="19611" xr:uid="{347AD039-25F3-42CC-BEC5-2CC533A42037}"/>
    <cellStyle name="Normal 16 3 4 3" xfId="16194" xr:uid="{00000000-0005-0000-0000-0000E61B0000}"/>
    <cellStyle name="Normal 16 3 4 3 2" xfId="20276" xr:uid="{935031A7-AAB7-4A28-81A6-A1023BE1436F}"/>
    <cellStyle name="Normal 16 3 4 4" xfId="18991" xr:uid="{784B76F1-96C2-4EB0-BA58-DC74E400DB0A}"/>
    <cellStyle name="Normal 16 3 5" xfId="17848" xr:uid="{00000000-0005-0000-0000-0000E71B0000}"/>
    <cellStyle name="Normal 16 3 5 2" xfId="15844" xr:uid="{00000000-0005-0000-0000-0000E81B0000}"/>
    <cellStyle name="Normal 16 3 5 2 2" xfId="20620" xr:uid="{27927A15-2CC1-4A9A-A2F6-3D02B08B49AC}"/>
    <cellStyle name="Normal 16 3 5 3" xfId="19290" xr:uid="{9CB3BD17-B83C-4325-A42F-E76DACECAD8E}"/>
    <cellStyle name="Normal 16 3 6" xfId="16522" xr:uid="{00000000-0005-0000-0000-0000E91B0000}"/>
    <cellStyle name="Normal 16 3 6 2" xfId="19943" xr:uid="{9796721C-1E6F-4999-B21E-12A336BC33C1}"/>
    <cellStyle name="Normal 16 3 7" xfId="17783" xr:uid="{00000000-0005-0000-0000-0000EA1B0000}"/>
    <cellStyle name="Normal 16 4" xfId="5956" xr:uid="{00000000-0005-0000-0000-0000EB1B0000}"/>
    <cellStyle name="Normal 16 4 2" xfId="5957" xr:uid="{00000000-0005-0000-0000-0000EC1B0000}"/>
    <cellStyle name="Normal 16 4 2 2" xfId="5958" xr:uid="{00000000-0005-0000-0000-0000ED1B0000}"/>
    <cellStyle name="Normal 16 4 2 2 2" xfId="16651" xr:uid="{00000000-0005-0000-0000-0000EE1B0000}"/>
    <cellStyle name="Normal 16 4 2 2 2 2" xfId="15278" xr:uid="{00000000-0005-0000-0000-0000EF1B0000}"/>
    <cellStyle name="Normal 16 4 2 2 2 2 2" xfId="21183" xr:uid="{7CD10FD1-8FA7-44C3-82E3-CB83B0100D6E}"/>
    <cellStyle name="Normal 16 4 2 2 2 3" xfId="19821" xr:uid="{80D7B042-BFC1-40BD-9C56-15B763AD5713}"/>
    <cellStyle name="Normal 16 4 2 2 3" xfId="15976" xr:uid="{00000000-0005-0000-0000-0000F01B0000}"/>
    <cellStyle name="Normal 16 4 2 2 3 2" xfId="20495" xr:uid="{106005E2-08B2-4CF2-ABF4-CDC11FCAEACA}"/>
    <cellStyle name="Normal 16 4 2 2 4" xfId="17257" xr:uid="{00000000-0005-0000-0000-0000F11B0000}"/>
    <cellStyle name="Normal 16 4 2 3" xfId="16974" xr:uid="{00000000-0005-0000-0000-0000F21B0000}"/>
    <cellStyle name="Normal 16 4 2 3 2" xfId="15626" xr:uid="{00000000-0005-0000-0000-0000F31B0000}"/>
    <cellStyle name="Normal 16 4 2 3 2 2" xfId="20837" xr:uid="{EEA1C590-0438-44B4-A3D1-B1ED2934A10F}"/>
    <cellStyle name="Normal 16 4 2 3 3" xfId="19491" xr:uid="{BCEBB91C-0975-453F-A6F8-816E0FC3429C}"/>
    <cellStyle name="Normal 16 4 2 4" xfId="16321" xr:uid="{00000000-0005-0000-0000-0000F41B0000}"/>
    <cellStyle name="Normal 16 4 2 4 2" xfId="20149" xr:uid="{2BCBD3A5-3442-4FD1-B4A6-52AB28DC449A}"/>
    <cellStyle name="Normal 16 4 2 5" xfId="17570" xr:uid="{00000000-0005-0000-0000-0000F51B0000}"/>
    <cellStyle name="Normal 16 4 3" xfId="5959" xr:uid="{00000000-0005-0000-0000-0000F61B0000}"/>
    <cellStyle name="Normal 16 4 3 2" xfId="16814" xr:uid="{00000000-0005-0000-0000-0000F71B0000}"/>
    <cellStyle name="Normal 16 4 3 2 2" xfId="15452" xr:uid="{00000000-0005-0000-0000-0000F81B0000}"/>
    <cellStyle name="Normal 16 4 3 2 2 2" xfId="21007" xr:uid="{733F7457-0282-42D4-A6A5-9A05D0BBD1E3}"/>
    <cellStyle name="Normal 16 4 3 2 3" xfId="19653" xr:uid="{BF7D28F9-0805-491B-858B-9DEAF49163E4}"/>
    <cellStyle name="Normal 16 4 3 3" xfId="16151" xr:uid="{00000000-0005-0000-0000-0000F91B0000}"/>
    <cellStyle name="Normal 16 4 3 3 2" xfId="20320" xr:uid="{7874E47D-A9C3-4DA1-8DBB-9A5578B5281E}"/>
    <cellStyle name="Normal 16 4 3 4" xfId="17397" xr:uid="{00000000-0005-0000-0000-0000FA1B0000}"/>
    <cellStyle name="Normal 16 4 4" xfId="5960" xr:uid="{00000000-0005-0000-0000-0000FB1B0000}"/>
    <cellStyle name="Normal 16 4 4 2" xfId="15801" xr:uid="{00000000-0005-0000-0000-0000FC1B0000}"/>
    <cellStyle name="Normal 16 4 4 2 2" xfId="20662" xr:uid="{52500BFF-24EF-417D-A19A-F9AD2957A936}"/>
    <cellStyle name="Normal 16 4 4 3" xfId="17125" xr:uid="{00000000-0005-0000-0000-0000FD1B0000}"/>
    <cellStyle name="Normal 16 4 5" xfId="5961" xr:uid="{00000000-0005-0000-0000-0000FE1B0000}"/>
    <cellStyle name="Normal 16 4 5 2" xfId="14964" xr:uid="{00000000-0005-0000-0000-0000FF1B0000}"/>
    <cellStyle name="Normal 16 4 6" xfId="17742" xr:uid="{00000000-0005-0000-0000-0000001C0000}"/>
    <cellStyle name="Normal 16 5" xfId="5962" xr:uid="{00000000-0005-0000-0000-0000011C0000}"/>
    <cellStyle name="Normal 16 5 2" xfId="5963" xr:uid="{00000000-0005-0000-0000-0000021C0000}"/>
    <cellStyle name="Normal 16 5 2 2" xfId="5964" xr:uid="{00000000-0005-0000-0000-0000031C0000}"/>
    <cellStyle name="Normal 16 5 2 2 2" xfId="15365" xr:uid="{00000000-0005-0000-0000-0000041C0000}"/>
    <cellStyle name="Normal 16 5 2 2 2 2" xfId="21095" xr:uid="{858DE13C-4D18-4850-A6EE-496AD0115243}"/>
    <cellStyle name="Normal 16 5 2 2 3" xfId="16728" xr:uid="{00000000-0005-0000-0000-0000051C0000}"/>
    <cellStyle name="Normal 16 5 2 3" xfId="16063" xr:uid="{00000000-0005-0000-0000-0000061C0000}"/>
    <cellStyle name="Normal 16 5 2 3 2" xfId="20407" xr:uid="{7EC85F10-FB05-4622-A23F-26FD648FE8D9}"/>
    <cellStyle name="Normal 16 5 2 4" xfId="17318" xr:uid="{00000000-0005-0000-0000-0000071C0000}"/>
    <cellStyle name="Normal 16 5 3" xfId="5965" xr:uid="{00000000-0005-0000-0000-0000081C0000}"/>
    <cellStyle name="Normal 16 5 3 2" xfId="15713" xr:uid="{00000000-0005-0000-0000-0000091C0000}"/>
    <cellStyle name="Normal 16 5 3 2 2" xfId="20750" xr:uid="{6FC9D8FE-53EE-493C-8DC7-07C517C9BA69}"/>
    <cellStyle name="Normal 16 5 3 3" xfId="17861" xr:uid="{00000000-0005-0000-0000-00000A1C0000}"/>
    <cellStyle name="Normal 16 5 4" xfId="5966" xr:uid="{00000000-0005-0000-0000-00000B1C0000}"/>
    <cellStyle name="Normal 16 5 4 2" xfId="16406" xr:uid="{00000000-0005-0000-0000-00000C1C0000}"/>
    <cellStyle name="Normal 16 5 5" xfId="5967" xr:uid="{00000000-0005-0000-0000-00000D1C0000}"/>
    <cellStyle name="Normal 16 5 5 2" xfId="18842" xr:uid="{119D1F0F-FF2F-4B6A-9B20-21489E951A8F}"/>
    <cellStyle name="Normal 16 5 6" xfId="17656" xr:uid="{00000000-0005-0000-0000-00000E1C0000}"/>
    <cellStyle name="Normal 16 6" xfId="5968" xr:uid="{00000000-0005-0000-0000-00000F1C0000}"/>
    <cellStyle name="Normal 16 6 2" xfId="5969" xr:uid="{00000000-0005-0000-0000-0000101C0000}"/>
    <cellStyle name="Normal 16 6 2 2" xfId="5970" xr:uid="{00000000-0005-0000-0000-0000111C0000}"/>
    <cellStyle name="Normal 16 6 2 2 2" xfId="15540" xr:uid="{00000000-0005-0000-0000-0000121C0000}"/>
    <cellStyle name="Normal 16 6 2 3" xfId="16901" xr:uid="{00000000-0005-0000-0000-0000131C0000}"/>
    <cellStyle name="Normal 16 6 3" xfId="5971" xr:uid="{00000000-0005-0000-0000-0000141C0000}"/>
    <cellStyle name="Normal 16 6 3 2" xfId="16238" xr:uid="{00000000-0005-0000-0000-0000151C0000}"/>
    <cellStyle name="Normal 16 6 4" xfId="5972" xr:uid="{00000000-0005-0000-0000-0000161C0000}"/>
    <cellStyle name="Normal 16 6 4 2" xfId="18966" xr:uid="{1603AD08-1AB0-4597-AB97-A50C3E7819A2}"/>
    <cellStyle name="Normal 16 6 5" xfId="5973" xr:uid="{00000000-0005-0000-0000-0000171C0000}"/>
    <cellStyle name="Normal 16 6 6" xfId="17482" xr:uid="{00000000-0005-0000-0000-0000181C0000}"/>
    <cellStyle name="Normal 16 7" xfId="5974" xr:uid="{00000000-0005-0000-0000-0000191C0000}"/>
    <cellStyle name="Normal 16 7 2" xfId="5975" xr:uid="{00000000-0005-0000-0000-00001A1C0000}"/>
    <cellStyle name="Normal 16 7 2 2" xfId="5976" xr:uid="{00000000-0005-0000-0000-00001B1C0000}"/>
    <cellStyle name="Normal 16 7 2 2 2" xfId="20581" xr:uid="{F2D7558B-EDA3-4D5E-8BD3-824B03F26046}"/>
    <cellStyle name="Normal 16 7 2 3" xfId="15888" xr:uid="{00000000-0005-0000-0000-00001C1C0000}"/>
    <cellStyle name="Normal 16 7 3" xfId="5977" xr:uid="{00000000-0005-0000-0000-00001D1C0000}"/>
    <cellStyle name="Normal 16 7 3 2" xfId="19261" xr:uid="{E938E082-6FD2-45DA-AA02-A2DC4E515397}"/>
    <cellStyle name="Normal 16 7 4" xfId="5978" xr:uid="{00000000-0005-0000-0000-00001E1C0000}"/>
    <cellStyle name="Normal 16 7 5" xfId="5979" xr:uid="{00000000-0005-0000-0000-00001F1C0000}"/>
    <cellStyle name="Normal 16 7 6" xfId="14982" xr:uid="{00000000-0005-0000-0000-0000201C0000}"/>
    <cellStyle name="Normal 16 8" xfId="5980" xr:uid="{00000000-0005-0000-0000-0000211C0000}"/>
    <cellStyle name="Normal 16 8 2" xfId="5981" xr:uid="{00000000-0005-0000-0000-0000221C0000}"/>
    <cellStyle name="Normal 16 8 2 2" xfId="19905" xr:uid="{25E1F9A8-1F87-443C-AB9E-9838FCF2A942}"/>
    <cellStyle name="Normal 16 8 3" xfId="5982" xr:uid="{00000000-0005-0000-0000-0000231C0000}"/>
    <cellStyle name="Normal 16 8 4" xfId="5983" xr:uid="{00000000-0005-0000-0000-0000241C0000}"/>
    <cellStyle name="Normal 16 8 5" xfId="5984" xr:uid="{00000000-0005-0000-0000-0000251C0000}"/>
    <cellStyle name="Normal 16 8 6" xfId="16566" xr:uid="{00000000-0005-0000-0000-0000261C0000}"/>
    <cellStyle name="Normal 16 9" xfId="5985" xr:uid="{00000000-0005-0000-0000-0000271C0000}"/>
    <cellStyle name="Normal 16 9 2" xfId="5986" xr:uid="{00000000-0005-0000-0000-0000281C0000}"/>
    <cellStyle name="Normal 16 9 3" xfId="5987" xr:uid="{00000000-0005-0000-0000-0000291C0000}"/>
    <cellStyle name="Normal 16 9 4" xfId="5988" xr:uid="{00000000-0005-0000-0000-00002A1C0000}"/>
    <cellStyle name="Normal 16 9 5" xfId="5989" xr:uid="{00000000-0005-0000-0000-00002B1C0000}"/>
    <cellStyle name="Normal 16 9 6" xfId="18765" xr:uid="{D5C91DE2-2FA0-4771-BBE7-AFBDC46AC8E6}"/>
    <cellStyle name="Normal 17" xfId="155" xr:uid="{00000000-0005-0000-0000-00002C1C0000}"/>
    <cellStyle name="Normal 17 10" xfId="5990" xr:uid="{00000000-0005-0000-0000-00002D1C0000}"/>
    <cellStyle name="Normal 17 10 2" xfId="5991" xr:uid="{00000000-0005-0000-0000-00002E1C0000}"/>
    <cellStyle name="Normal 17 11" xfId="5992" xr:uid="{00000000-0005-0000-0000-00002F1C0000}"/>
    <cellStyle name="Normal 17 11 2" xfId="5993" xr:uid="{00000000-0005-0000-0000-0000301C0000}"/>
    <cellStyle name="Normal 17 12" xfId="5994" xr:uid="{00000000-0005-0000-0000-0000311C0000}"/>
    <cellStyle name="Normal 17 13" xfId="5995" xr:uid="{00000000-0005-0000-0000-0000321C0000}"/>
    <cellStyle name="Normal 17 13 2" xfId="5996" xr:uid="{00000000-0005-0000-0000-0000331C0000}"/>
    <cellStyle name="Normal 17 13 3" xfId="5997" xr:uid="{00000000-0005-0000-0000-0000341C0000}"/>
    <cellStyle name="Normal 17 13 4" xfId="5998" xr:uid="{00000000-0005-0000-0000-0000351C0000}"/>
    <cellStyle name="Normal 17 14" xfId="5999" xr:uid="{00000000-0005-0000-0000-0000361C0000}"/>
    <cellStyle name="Normal 17 15" xfId="6000" xr:uid="{00000000-0005-0000-0000-0000371C0000}"/>
    <cellStyle name="Normal 17 16" xfId="17829" xr:uid="{00000000-0005-0000-0000-0000381C0000}"/>
    <cellStyle name="Normal 17 17" xfId="14963" xr:uid="{00000000-0005-0000-0000-0000391C0000}"/>
    <cellStyle name="Normal 17 2" xfId="515" xr:uid="{00000000-0005-0000-0000-00003A1C0000}"/>
    <cellStyle name="Normal 17 2 2" xfId="6001" xr:uid="{00000000-0005-0000-0000-00003B1C0000}"/>
    <cellStyle name="Normal 17 2 2 2" xfId="17681" xr:uid="{00000000-0005-0000-0000-00003C1C0000}"/>
    <cellStyle name="Normal 17 2 2 2 2" xfId="17506" xr:uid="{00000000-0005-0000-0000-00003D1C0000}"/>
    <cellStyle name="Normal 17 2 2 2 2 2" xfId="17986" xr:uid="{00000000-0005-0000-0000-00003E1C0000}"/>
    <cellStyle name="Normal 17 2 2 2 2 2 2" xfId="16589" xr:uid="{00000000-0005-0000-0000-00003F1C0000}"/>
    <cellStyle name="Normal 17 2 2 2 2 2 2 2" xfId="15216" xr:uid="{00000000-0005-0000-0000-0000401C0000}"/>
    <cellStyle name="Normal 17 2 2 2 2 2 2 2 2" xfId="21247" xr:uid="{33BE6729-FD62-4B20-824A-3BE3E36BD2C0}"/>
    <cellStyle name="Normal 17 2 2 2 2 2 2 3" xfId="19885" xr:uid="{ACBE8E8E-0B30-4077-A26A-2DEE9D451E14}"/>
    <cellStyle name="Normal 17 2 2 2 2 2 3" xfId="15912" xr:uid="{00000000-0005-0000-0000-0000411C0000}"/>
    <cellStyle name="Normal 17 2 2 2 2 2 3 2" xfId="20559" xr:uid="{58D74811-9E81-4713-AE3D-55BEE1E7140F}"/>
    <cellStyle name="Normal 17 2 2 2 2 2 4" xfId="19242" xr:uid="{D31CB857-D181-498E-9B8A-D4F397C08A10}"/>
    <cellStyle name="Normal 17 2 2 2 2 3" xfId="14969" xr:uid="{00000000-0005-0000-0000-0000421C0000}"/>
    <cellStyle name="Normal 17 2 2 2 2 3 2" xfId="15562" xr:uid="{00000000-0005-0000-0000-0000431C0000}"/>
    <cellStyle name="Normal 17 2 2 2 2 3 2 2" xfId="20901" xr:uid="{7059B9B1-16ED-49DB-8207-8E4BB8DEAF91}"/>
    <cellStyle name="Normal 17 2 2 2 2 3 3" xfId="19555" xr:uid="{4EEBB487-0671-43CA-9AD7-4501B079A0BC}"/>
    <cellStyle name="Normal 17 2 2 2 2 4" xfId="16261" xr:uid="{00000000-0005-0000-0000-0000441C0000}"/>
    <cellStyle name="Normal 17 2 2 2 2 4 2" xfId="20213" xr:uid="{5F806A49-992C-46C7-BAAA-125912C5D06F}"/>
    <cellStyle name="Normal 17 2 2 2 2 5" xfId="18947" xr:uid="{615696D3-20B4-4D51-BDD4-E88DC4090824}"/>
    <cellStyle name="Normal 17 2 2 2 3" xfId="17339" xr:uid="{00000000-0005-0000-0000-0000451C0000}"/>
    <cellStyle name="Normal 17 2 2 2 3 2" xfId="16752" xr:uid="{00000000-0005-0000-0000-0000461C0000}"/>
    <cellStyle name="Normal 17 2 2 2 3 2 2" xfId="15389" xr:uid="{00000000-0005-0000-0000-0000471C0000}"/>
    <cellStyle name="Normal 17 2 2 2 3 2 2 2" xfId="21071" xr:uid="{615D5F46-5C3C-4234-A9E3-413D6F424768}"/>
    <cellStyle name="Normal 17 2 2 2 3 2 3" xfId="19717" xr:uid="{58C90775-922C-4872-93F2-DB068A301C86}"/>
    <cellStyle name="Normal 17 2 2 2 3 3" xfId="16087" xr:uid="{00000000-0005-0000-0000-0000481C0000}"/>
    <cellStyle name="Normal 17 2 2 2 3 3 2" xfId="20384" xr:uid="{8DA07191-602C-4BCE-A645-D897C0F913AE}"/>
    <cellStyle name="Normal 17 2 2 2 3 4" xfId="19083" xr:uid="{640A2F3D-BA54-4CFA-8D7B-3C22EA8F746F}"/>
    <cellStyle name="Normal 17 2 2 2 4" xfId="17071" xr:uid="{00000000-0005-0000-0000-0000491C0000}"/>
    <cellStyle name="Normal 17 2 2 2 4 2" xfId="15737" xr:uid="{00000000-0005-0000-0000-00004A1C0000}"/>
    <cellStyle name="Normal 17 2 2 2 4 2 2" xfId="20726" xr:uid="{00049FDC-2A0C-4A2D-BB03-3760668A026E}"/>
    <cellStyle name="Normal 17 2 2 2 4 3" xfId="19389" xr:uid="{116B0ED8-8B95-4302-B078-930799CBE4B8}"/>
    <cellStyle name="Normal 17 2 2 2 5" xfId="16430" xr:uid="{00000000-0005-0000-0000-00004B1C0000}"/>
    <cellStyle name="Normal 17 2 2 2 5 2" xfId="20046" xr:uid="{2216CFAA-5F3E-47DE-9B2B-81BE9E3A0F3B}"/>
    <cellStyle name="Normal 17 2 2 2 6" xfId="18829" xr:uid="{F850205B-CF7F-4FB3-B211-5E7F4A1EDB6D}"/>
    <cellStyle name="Normal 17 2 2 3" xfId="17594" xr:uid="{00000000-0005-0000-0000-00004C1C0000}"/>
    <cellStyle name="Normal 17 2 2 3 2" xfId="17273" xr:uid="{00000000-0005-0000-0000-00004D1C0000}"/>
    <cellStyle name="Normal 17 2 2 3 2 2" xfId="16674" xr:uid="{00000000-0005-0000-0000-00004E1C0000}"/>
    <cellStyle name="Normal 17 2 2 3 2 2 2" xfId="15302" xr:uid="{00000000-0005-0000-0000-00004F1C0000}"/>
    <cellStyle name="Normal 17 2 2 3 2 2 2 2" xfId="21159" xr:uid="{B3572D1F-0B52-4844-B4A8-8E8476028831}"/>
    <cellStyle name="Normal 17 2 2 3 2 2 3" xfId="19799" xr:uid="{D2481FD6-AD58-4BDC-8203-AC244B96DF21}"/>
    <cellStyle name="Normal 17 2 2 3 2 3" xfId="15999" xr:uid="{00000000-0005-0000-0000-0000501C0000}"/>
    <cellStyle name="Normal 17 2 2 3 2 3 2" xfId="20471" xr:uid="{204BF085-13CA-451B-B07A-483650DB7D32}"/>
    <cellStyle name="Normal 17 2 2 3 2 4" xfId="19160" xr:uid="{7BCCB20D-7D74-4368-BF01-F10FCC91D850}"/>
    <cellStyle name="Normal 17 2 2 3 3" xfId="16998" xr:uid="{00000000-0005-0000-0000-0000511C0000}"/>
    <cellStyle name="Normal 17 2 2 3 3 2" xfId="15650" xr:uid="{00000000-0005-0000-0000-0000521C0000}"/>
    <cellStyle name="Normal 17 2 2 3 3 2 2" xfId="20814" xr:uid="{001ED96B-EC29-494E-BE26-1C8886D5274E}"/>
    <cellStyle name="Normal 17 2 2 3 3 3" xfId="19470" xr:uid="{160B9A0B-7CF4-4C2F-BB2A-3D8652A1C283}"/>
    <cellStyle name="Normal 17 2 2 3 4" xfId="16345" xr:uid="{00000000-0005-0000-0000-0000531C0000}"/>
    <cellStyle name="Normal 17 2 2 3 4 2" xfId="20127" xr:uid="{91AF738C-09E1-479B-B545-5C633F8A7943}"/>
    <cellStyle name="Normal 17 2 2 3 5" xfId="18879" xr:uid="{C54CE51B-42F0-400D-8366-80F6A192AC29}"/>
    <cellStyle name="Normal 17 2 2 4" xfId="17420" xr:uid="{00000000-0005-0000-0000-0000541C0000}"/>
    <cellStyle name="Normal 17 2 2 4 2" xfId="16837" xr:uid="{00000000-0005-0000-0000-0000551C0000}"/>
    <cellStyle name="Normal 17 2 2 4 2 2" xfId="15476" xr:uid="{00000000-0005-0000-0000-0000561C0000}"/>
    <cellStyle name="Normal 17 2 2 4 2 2 2" xfId="20983" xr:uid="{09190CD5-D1BD-42A1-8725-9164685AD971}"/>
    <cellStyle name="Normal 17 2 2 4 2 3" xfId="19630" xr:uid="{5E8211E8-D996-4B97-971D-DC6794DDBBAD}"/>
    <cellStyle name="Normal 17 2 2 4 3" xfId="16174" xr:uid="{00000000-0005-0000-0000-0000571C0000}"/>
    <cellStyle name="Normal 17 2 2 4 3 2" xfId="20296" xr:uid="{581DBA88-0D7F-47BB-8AEA-E3B008E37F8B}"/>
    <cellStyle name="Normal 17 2 2 4 4" xfId="19007" xr:uid="{AACE6A13-2D1E-4218-9DA6-D8B7E6E510B9}"/>
    <cellStyle name="Normal 17 2 2 5" xfId="17148" xr:uid="{00000000-0005-0000-0000-0000581C0000}"/>
    <cellStyle name="Normal 17 2 2 5 2" xfId="15824" xr:uid="{00000000-0005-0000-0000-0000591C0000}"/>
    <cellStyle name="Normal 17 2 2 5 2 2" xfId="20639" xr:uid="{F03DA401-BC07-4105-BC90-F4A50B1EFF3B}"/>
    <cellStyle name="Normal 17 2 2 5 3" xfId="19309" xr:uid="{BBA8B928-F71A-4065-A71E-B82E4B947204}"/>
    <cellStyle name="Normal 17 2 2 6" xfId="16502" xr:uid="{00000000-0005-0000-0000-00005A1C0000}"/>
    <cellStyle name="Normal 17 2 2 6 2" xfId="19963" xr:uid="{F56A9BD3-04D5-4811-95D0-57AEA3D42C5E}"/>
    <cellStyle name="Normal 17 2 2 7" xfId="17766" xr:uid="{00000000-0005-0000-0000-00005B1C0000}"/>
    <cellStyle name="Normal 17 2 3" xfId="17723" xr:uid="{00000000-0005-0000-0000-00005C1C0000}"/>
    <cellStyle name="Normal 17 2 3 2" xfId="17550" xr:uid="{00000000-0005-0000-0000-00005D1C0000}"/>
    <cellStyle name="Normal 17 2 3 2 2" xfId="17243" xr:uid="{00000000-0005-0000-0000-00005E1C0000}"/>
    <cellStyle name="Normal 17 2 3 2 2 2" xfId="16632" xr:uid="{00000000-0005-0000-0000-00005F1C0000}"/>
    <cellStyle name="Normal 17 2 3 2 2 2 2" xfId="15258" xr:uid="{00000000-0005-0000-0000-0000601C0000}"/>
    <cellStyle name="Normal 17 2 3 2 2 2 2 2" xfId="21203" xr:uid="{513E60BC-BED0-460D-BA3A-FE88A7D6642C}"/>
    <cellStyle name="Normal 17 2 3 2 2 2 3" xfId="19841" xr:uid="{37DEF952-0A4F-4B0B-8013-F93FCEEE00E8}"/>
    <cellStyle name="Normal 17 2 3 2 2 3" xfId="15956" xr:uid="{00000000-0005-0000-0000-0000611C0000}"/>
    <cellStyle name="Normal 17 2 3 2 2 3 2" xfId="20515" xr:uid="{C568F7C4-BEE4-4540-B546-3D6DC0987D26}"/>
    <cellStyle name="Normal 17 2 3 2 2 4" xfId="19198" xr:uid="{BC9AA223-DA2C-4CB2-B70B-8BA19B84AD45}"/>
    <cellStyle name="Normal 17 2 3 2 3" xfId="16955" xr:uid="{00000000-0005-0000-0000-0000621C0000}"/>
    <cellStyle name="Normal 17 2 3 2 3 2" xfId="15606" xr:uid="{00000000-0005-0000-0000-0000631C0000}"/>
    <cellStyle name="Normal 17 2 3 2 3 2 2" xfId="20857" xr:uid="{00FC4A1C-020C-41CB-BA34-B74BD5A15DBC}"/>
    <cellStyle name="Normal 17 2 3 2 3 3" xfId="19511" xr:uid="{4CF92C9F-FDDE-4BE2-A0FC-ADEDFE4D3D9B}"/>
    <cellStyle name="Normal 17 2 3 2 4" xfId="16303" xr:uid="{00000000-0005-0000-0000-0000641C0000}"/>
    <cellStyle name="Normal 17 2 3 2 4 2" xfId="20169" xr:uid="{F05BF451-3ED9-41CD-9A6E-EC50628E9B87}"/>
    <cellStyle name="Normal 17 2 3 2 5" xfId="18912" xr:uid="{228E8338-B588-4B15-AB39-D53C6E898C2C}"/>
    <cellStyle name="Normal 17 2 3 3" xfId="17378" xr:uid="{00000000-0005-0000-0000-0000651C0000}"/>
    <cellStyle name="Normal 17 2 3 3 2" xfId="16794" xr:uid="{00000000-0005-0000-0000-0000661C0000}"/>
    <cellStyle name="Normal 17 2 3 3 2 2" xfId="15433" xr:uid="{00000000-0005-0000-0000-0000671C0000}"/>
    <cellStyle name="Normal 17 2 3 3 2 2 2" xfId="21027" xr:uid="{2CEAB76B-0232-48EA-B94F-E865A53ABF12}"/>
    <cellStyle name="Normal 17 2 3 3 2 3" xfId="19673" xr:uid="{FA33F766-3D37-4402-9C54-17A3EEA75845}"/>
    <cellStyle name="Normal 17 2 3 3 3" xfId="16131" xr:uid="{00000000-0005-0000-0000-0000681C0000}"/>
    <cellStyle name="Normal 17 2 3 3 3 2" xfId="20340" xr:uid="{7F9F2448-2099-43F5-A47B-6870BCD0EBF4}"/>
    <cellStyle name="Normal 17 2 3 3 4" xfId="19041" xr:uid="{6AB936E1-5B87-4608-A5B2-7E2CB54D5D2A}"/>
    <cellStyle name="Normal 17 2 3 4" xfId="17916" xr:uid="{00000000-0005-0000-0000-0000691C0000}"/>
    <cellStyle name="Normal 17 2 3 4 2" xfId="15781" xr:uid="{00000000-0005-0000-0000-00006A1C0000}"/>
    <cellStyle name="Normal 17 2 3 4 2 2" xfId="20682" xr:uid="{010CE68C-D87E-40AA-95D6-E0A42C8A2C31}"/>
    <cellStyle name="Normal 17 2 3 4 3" xfId="19347" xr:uid="{BFDF7955-A9A9-4129-BE4A-6F17C61B4075}"/>
    <cellStyle name="Normal 17 2 3 5" xfId="16471" xr:uid="{00000000-0005-0000-0000-00006B1C0000}"/>
    <cellStyle name="Normal 17 2 3 5 2" xfId="20002" xr:uid="{B87FC3B4-4653-4144-B640-1B6A660C1D06}"/>
    <cellStyle name="Normal 17 2 3 6" xfId="18805" xr:uid="{1F8233C6-5737-4C7D-A344-FDC6DC237A54}"/>
    <cellStyle name="Normal 17 2 4" xfId="17637" xr:uid="{00000000-0005-0000-0000-00006C1C0000}"/>
    <cellStyle name="Normal 17 2 4 2" xfId="17300" xr:uid="{00000000-0005-0000-0000-00006D1C0000}"/>
    <cellStyle name="Normal 17 2 4 2 2" xfId="16712" xr:uid="{00000000-0005-0000-0000-00006E1C0000}"/>
    <cellStyle name="Normal 17 2 4 2 2 2" xfId="15345" xr:uid="{00000000-0005-0000-0000-00006F1C0000}"/>
    <cellStyle name="Normal 17 2 4 2 2 2 2" xfId="21115" xr:uid="{5D1E2A1D-88E0-4B69-B418-ACEF7AA2E514}"/>
    <cellStyle name="Normal 17 2 4 2 2 3" xfId="19756" xr:uid="{D5453B99-C01B-478C-96A8-059FE2958C1D}"/>
    <cellStyle name="Normal 17 2 4 2 3" xfId="16043" xr:uid="{00000000-0005-0000-0000-0000701C0000}"/>
    <cellStyle name="Normal 17 2 4 2 3 2" xfId="20427" xr:uid="{CF8F2802-6554-4609-B452-A0870500BB29}"/>
    <cellStyle name="Normal 17 2 4 2 4" xfId="19120" xr:uid="{CA03DD7C-D66E-40A8-B3E2-546667434888}"/>
    <cellStyle name="Normal 17 2 4 3" xfId="14965" xr:uid="{00000000-0005-0000-0000-0000711C0000}"/>
    <cellStyle name="Normal 17 2 4 3 2" xfId="15694" xr:uid="{00000000-0005-0000-0000-0000721C0000}"/>
    <cellStyle name="Normal 17 2 4 3 2 2" xfId="20770" xr:uid="{CE588AE6-1D0C-45F4-8B75-2CCE28B55C5A}"/>
    <cellStyle name="Normal 17 2 4 3 3" xfId="19428" xr:uid="{E07FA482-F194-49B1-8957-C1465B8695E2}"/>
    <cellStyle name="Normal 17 2 4 4" xfId="16386" xr:uid="{00000000-0005-0000-0000-0000731C0000}"/>
    <cellStyle name="Normal 17 2 4 4 2" xfId="20085" xr:uid="{194DC307-6238-4D87-A2F2-42272E976D9D}"/>
    <cellStyle name="Normal 17 2 4 5" xfId="18850" xr:uid="{8C2E63D1-B606-4A36-B994-1CECEA4442D1}"/>
    <cellStyle name="Normal 17 2 5" xfId="17464" xr:uid="{00000000-0005-0000-0000-0000741C0000}"/>
    <cellStyle name="Normal 17 2 5 2" xfId="16881" xr:uid="{00000000-0005-0000-0000-0000751C0000}"/>
    <cellStyle name="Normal 17 2 5 2 2" xfId="15520" xr:uid="{00000000-0005-0000-0000-0000761C0000}"/>
    <cellStyle name="Normal 17 2 5 2 2 2" xfId="20940" xr:uid="{203AADC4-29FF-4457-B782-3A0C1100D4AF}"/>
    <cellStyle name="Normal 17 2 5 2 3" xfId="19592" xr:uid="{79D02964-DC20-431C-88B2-46FB2D8479F5}"/>
    <cellStyle name="Normal 17 2 5 3" xfId="16218" xr:uid="{00000000-0005-0000-0000-0000771C0000}"/>
    <cellStyle name="Normal 17 2 5 3 2" xfId="20252" xr:uid="{7F6AA5EE-BE3A-4768-82DA-E581471990E9}"/>
    <cellStyle name="Normal 17 2 5 4" xfId="18977" xr:uid="{521246AF-D327-44D3-B156-52F150CC4F6E}"/>
    <cellStyle name="Normal 17 2 6" xfId="17890" xr:uid="{00000000-0005-0000-0000-0000781C0000}"/>
    <cellStyle name="Normal 17 2 6 2" xfId="15868" xr:uid="{00000000-0005-0000-0000-0000791C0000}"/>
    <cellStyle name="Normal 17 2 6 2 2" xfId="20600" xr:uid="{1D750BBF-A8B6-4397-B698-95E9F79E91D4}"/>
    <cellStyle name="Normal 17 2 6 3" xfId="19275" xr:uid="{8FB21A23-B5E7-46B7-AA74-32BA511DF3FA}"/>
    <cellStyle name="Normal 17 2 7" xfId="16546" xr:uid="{00000000-0005-0000-0000-00007A1C0000}"/>
    <cellStyle name="Normal 17 2 7 2" xfId="19922" xr:uid="{5DD8C999-6D6D-4358-A35E-4E00147A8D96}"/>
    <cellStyle name="Normal 17 2 8" xfId="17819" xr:uid="{00000000-0005-0000-0000-00007B1C0000}"/>
    <cellStyle name="Normal 17 3" xfId="6002" xr:uid="{00000000-0005-0000-0000-00007C1C0000}"/>
    <cellStyle name="Normal 17 3 2" xfId="6003" xr:uid="{00000000-0005-0000-0000-00007D1C0000}"/>
    <cellStyle name="Normal 17 3 2 2" xfId="17523" xr:uid="{00000000-0005-0000-0000-00007E1C0000}"/>
    <cellStyle name="Normal 17 3 2 2 2" xfId="17229" xr:uid="{00000000-0005-0000-0000-00007F1C0000}"/>
    <cellStyle name="Normal 17 3 2 2 2 2" xfId="16606" xr:uid="{00000000-0005-0000-0000-0000801C0000}"/>
    <cellStyle name="Normal 17 3 2 2 2 2 2" xfId="15233" xr:uid="{00000000-0005-0000-0000-0000811C0000}"/>
    <cellStyle name="Normal 17 3 2 2 2 2 2 2" xfId="21230" xr:uid="{2399F3E5-C77F-4995-A392-7269E96788B6}"/>
    <cellStyle name="Normal 17 3 2 2 2 2 3" xfId="19868" xr:uid="{4BBBA847-8C07-4370-8CC8-36B6E4511089}"/>
    <cellStyle name="Normal 17 3 2 2 2 3" xfId="15929" xr:uid="{00000000-0005-0000-0000-0000821C0000}"/>
    <cellStyle name="Normal 17 3 2 2 2 3 2" xfId="20542" xr:uid="{A64C1C45-FBC6-42CE-BC7E-A0F5215C5513}"/>
    <cellStyle name="Normal 17 3 2 2 2 4" xfId="19225" xr:uid="{033A83B7-CC59-466D-B868-78A2EB8A49CA}"/>
    <cellStyle name="Normal 17 3 2 2 3" xfId="16928" xr:uid="{00000000-0005-0000-0000-0000831C0000}"/>
    <cellStyle name="Normal 17 3 2 2 3 2" xfId="15579" xr:uid="{00000000-0005-0000-0000-0000841C0000}"/>
    <cellStyle name="Normal 17 3 2 2 3 2 2" xfId="20884" xr:uid="{A684C5E1-68AA-45B7-BE88-62D124D97951}"/>
    <cellStyle name="Normal 17 3 2 2 3 3" xfId="19538" xr:uid="{FBEAEB40-3C29-42BD-8527-B076C7650650}"/>
    <cellStyle name="Normal 17 3 2 2 4" xfId="16276" xr:uid="{00000000-0005-0000-0000-0000851C0000}"/>
    <cellStyle name="Normal 17 3 2 2 4 2" xfId="20196" xr:uid="{E3D2B11E-7FDB-412F-9804-C46DD33EAA9D}"/>
    <cellStyle name="Normal 17 3 2 2 5" xfId="18930" xr:uid="{F541B35B-2481-4399-AF49-E12D5C93B8BE}"/>
    <cellStyle name="Normal 17 3 2 3" xfId="17356" xr:uid="{00000000-0005-0000-0000-0000861C0000}"/>
    <cellStyle name="Normal 17 3 2 3 2" xfId="16769" xr:uid="{00000000-0005-0000-0000-0000871C0000}"/>
    <cellStyle name="Normal 17 3 2 3 2 2" xfId="15406" xr:uid="{00000000-0005-0000-0000-0000881C0000}"/>
    <cellStyle name="Normal 17 3 2 3 2 2 2" xfId="21054" xr:uid="{2D2BD7EC-DCB3-4756-9D4B-3741A3A58B24}"/>
    <cellStyle name="Normal 17 3 2 3 2 3" xfId="19700" xr:uid="{274A9871-3EAE-4F0F-A2E8-3F6D254BEFE3}"/>
    <cellStyle name="Normal 17 3 2 3 3" xfId="16104" xr:uid="{00000000-0005-0000-0000-0000891C0000}"/>
    <cellStyle name="Normal 17 3 2 3 3 2" xfId="20367" xr:uid="{95D46A18-1F46-4B9F-82AE-27D933D1059B}"/>
    <cellStyle name="Normal 17 3 2 3 4" xfId="19066" xr:uid="{2963D5D6-AA32-46F0-89CE-1071758E6D2C}"/>
    <cellStyle name="Normal 17 3 2 4" xfId="17081" xr:uid="{00000000-0005-0000-0000-00008A1C0000}"/>
    <cellStyle name="Normal 17 3 2 4 2" xfId="15754" xr:uid="{00000000-0005-0000-0000-00008B1C0000}"/>
    <cellStyle name="Normal 17 3 2 4 2 2" xfId="20709" xr:uid="{AEF8036A-3148-4CBC-BF72-DC4F54B569B9}"/>
    <cellStyle name="Normal 17 3 2 4 3" xfId="19372" xr:uid="{F674CBB6-31DD-4868-BF77-AB936A92E64B}"/>
    <cellStyle name="Normal 17 3 2 5" xfId="16445" xr:uid="{00000000-0005-0000-0000-00008C1C0000}"/>
    <cellStyle name="Normal 17 3 2 5 2" xfId="20029" xr:uid="{06210B44-369C-4BE7-8931-D6D94E62AC12}"/>
    <cellStyle name="Normal 17 3 2 6" xfId="17697" xr:uid="{00000000-0005-0000-0000-00008D1C0000}"/>
    <cellStyle name="Normal 17 3 3" xfId="17611" xr:uid="{00000000-0005-0000-0000-00008E1C0000}"/>
    <cellStyle name="Normal 17 3 3 2" xfId="14954" xr:uid="{00000000-0005-0000-0000-00008F1C0000}"/>
    <cellStyle name="Normal 17 3 3 2 2" xfId="16690" xr:uid="{00000000-0005-0000-0000-0000901C0000}"/>
    <cellStyle name="Normal 17 3 3 2 2 2" xfId="15319" xr:uid="{00000000-0005-0000-0000-0000911C0000}"/>
    <cellStyle name="Normal 17 3 3 2 2 2 2" xfId="21142" xr:uid="{30E430BE-A3CA-42D5-879F-5819090EEC96}"/>
    <cellStyle name="Normal 17 3 3 2 2 3" xfId="19782" xr:uid="{EA21C7BE-9688-49CD-92CF-8D7B6998E223}"/>
    <cellStyle name="Normal 17 3 3 2 3" xfId="16016" xr:uid="{00000000-0005-0000-0000-0000921C0000}"/>
    <cellStyle name="Normal 17 3 3 2 3 2" xfId="20454" xr:uid="{F6E8EC47-3CFB-4A4F-9F93-F30440843416}"/>
    <cellStyle name="Normal 17 3 3 2 4" xfId="19143" xr:uid="{7DDEFFEF-3EF0-49A3-8D18-EFD20BA27172}"/>
    <cellStyle name="Normal 17 3 3 3" xfId="17013" xr:uid="{00000000-0005-0000-0000-0000931C0000}"/>
    <cellStyle name="Normal 17 3 3 3 2" xfId="15667" xr:uid="{00000000-0005-0000-0000-0000941C0000}"/>
    <cellStyle name="Normal 17 3 3 3 2 2" xfId="20797" xr:uid="{1805C580-0F35-4011-8E37-3A21B1ECD945}"/>
    <cellStyle name="Normal 17 3 3 3 3" xfId="19453" xr:uid="{F63B7127-A73D-4AD6-9653-66BFEF488C1F}"/>
    <cellStyle name="Normal 17 3 3 4" xfId="16361" xr:uid="{00000000-0005-0000-0000-0000951C0000}"/>
    <cellStyle name="Normal 17 3 3 4 2" xfId="20110" xr:uid="{1094C7AF-7AD7-4DEE-89BE-A2C440041993}"/>
    <cellStyle name="Normal 17 3 3 5" xfId="18866" xr:uid="{4A65AF74-3A27-4E64-A4BB-146E4BC7FB5F}"/>
    <cellStyle name="Normal 17 3 4" xfId="17437" xr:uid="{00000000-0005-0000-0000-0000961C0000}"/>
    <cellStyle name="Normal 17 3 4 2" xfId="16854" xr:uid="{00000000-0005-0000-0000-0000971C0000}"/>
    <cellStyle name="Normal 17 3 4 2 2" xfId="15493" xr:uid="{00000000-0005-0000-0000-0000981C0000}"/>
    <cellStyle name="Normal 17 3 4 2 2 2" xfId="20966" xr:uid="{712373A8-D520-424E-9F76-1641C8BD9F03}"/>
    <cellStyle name="Normal 17 3 4 2 3" xfId="19614" xr:uid="{0C1515EA-FB22-4BFA-B1A4-538A74FC9E7C}"/>
    <cellStyle name="Normal 17 3 4 3" xfId="16191" xr:uid="{00000000-0005-0000-0000-0000991C0000}"/>
    <cellStyle name="Normal 17 3 4 3 2" xfId="20279" xr:uid="{EC548C22-44F7-4D81-9011-ECAA296E1EA3}"/>
    <cellStyle name="Normal 17 3 4 4" xfId="18994" xr:uid="{D1EA423B-6D62-484D-9399-7A64EE398009}"/>
    <cellStyle name="Normal 17 3 5" xfId="17163" xr:uid="{00000000-0005-0000-0000-00009A1C0000}"/>
    <cellStyle name="Normal 17 3 5 2" xfId="15841" xr:uid="{00000000-0005-0000-0000-00009B1C0000}"/>
    <cellStyle name="Normal 17 3 5 2 2" xfId="20623" xr:uid="{FED1DF33-9EB1-4428-8D9B-BDD5DCDC2CB8}"/>
    <cellStyle name="Normal 17 3 5 3" xfId="19293" xr:uid="{6BDF9240-42E6-4CBE-9C17-5127E1162172}"/>
    <cellStyle name="Normal 17 3 6" xfId="16519" xr:uid="{00000000-0005-0000-0000-00009C1C0000}"/>
    <cellStyle name="Normal 17 3 6 2" xfId="19946" xr:uid="{AF70B325-E52E-4DFB-9733-3B07F208FD90}"/>
    <cellStyle name="Normal 17 3 7" xfId="14991" xr:uid="{00000000-0005-0000-0000-00009D1C0000}"/>
    <cellStyle name="Normal 17 4" xfId="6004" xr:uid="{00000000-0005-0000-0000-00009E1C0000}"/>
    <cellStyle name="Normal 17 4 2" xfId="6005" xr:uid="{00000000-0005-0000-0000-00009F1C0000}"/>
    <cellStyle name="Normal 17 4 2 2" xfId="17254" xr:uid="{00000000-0005-0000-0000-0000A01C0000}"/>
    <cellStyle name="Normal 17 4 2 2 2" xfId="16648" xr:uid="{00000000-0005-0000-0000-0000A11C0000}"/>
    <cellStyle name="Normal 17 4 2 2 2 2" xfId="15275" xr:uid="{00000000-0005-0000-0000-0000A21C0000}"/>
    <cellStyle name="Normal 17 4 2 2 2 2 2" xfId="21186" xr:uid="{BDE98C04-FFB9-4595-9567-12C4E4537B82}"/>
    <cellStyle name="Normal 17 4 2 2 2 3" xfId="19824" xr:uid="{F6E3721F-09AE-4451-B62D-3EAE29ECF512}"/>
    <cellStyle name="Normal 17 4 2 2 3" xfId="15973" xr:uid="{00000000-0005-0000-0000-0000A31C0000}"/>
    <cellStyle name="Normal 17 4 2 2 3 2" xfId="20498" xr:uid="{E45464F8-4953-4939-8AE9-9943DFAF1FEE}"/>
    <cellStyle name="Normal 17 4 2 2 4" xfId="19182" xr:uid="{BC52BD46-AB36-4A41-8D53-E3BD1A36DA36}"/>
    <cellStyle name="Normal 17 4 2 3" xfId="16971" xr:uid="{00000000-0005-0000-0000-0000A41C0000}"/>
    <cellStyle name="Normal 17 4 2 3 2" xfId="15623" xr:uid="{00000000-0005-0000-0000-0000A51C0000}"/>
    <cellStyle name="Normal 17 4 2 3 2 2" xfId="20840" xr:uid="{22E1F05D-BF25-41AA-90AF-19D816CDA043}"/>
    <cellStyle name="Normal 17 4 2 3 3" xfId="19494" xr:uid="{9E581AFD-A5EC-4205-AE14-050D8979F0C1}"/>
    <cellStyle name="Normal 17 4 2 4" xfId="16318" xr:uid="{00000000-0005-0000-0000-0000A61C0000}"/>
    <cellStyle name="Normal 17 4 2 4 2" xfId="20152" xr:uid="{D5EB7B5F-5951-45C8-9678-132D5176DD97}"/>
    <cellStyle name="Normal 17 4 2 5" xfId="17567" xr:uid="{00000000-0005-0000-0000-0000A71C0000}"/>
    <cellStyle name="Normal 17 4 3" xfId="17394" xr:uid="{00000000-0005-0000-0000-0000A81C0000}"/>
    <cellStyle name="Normal 17 4 3 2" xfId="16811" xr:uid="{00000000-0005-0000-0000-0000A91C0000}"/>
    <cellStyle name="Normal 17 4 3 2 2" xfId="15449" xr:uid="{00000000-0005-0000-0000-0000AA1C0000}"/>
    <cellStyle name="Normal 17 4 3 2 2 2" xfId="21010" xr:uid="{0535BAE2-156D-4448-99F8-D3E403C24ADE}"/>
    <cellStyle name="Normal 17 4 3 2 3" xfId="19656" xr:uid="{CF53503A-B6ED-4E54-B86A-5CC07C9A0532}"/>
    <cellStyle name="Normal 17 4 3 3" xfId="16148" xr:uid="{00000000-0005-0000-0000-0000AB1C0000}"/>
    <cellStyle name="Normal 17 4 3 3 2" xfId="20323" xr:uid="{96989317-26DA-4EF3-9924-70156F56DDA8}"/>
    <cellStyle name="Normal 17 4 3 4" xfId="19025" xr:uid="{A2BF6467-FCED-410A-A0B5-43E1FE6A856E}"/>
    <cellStyle name="Normal 17 4 4" xfId="17122" xr:uid="{00000000-0005-0000-0000-0000AC1C0000}"/>
    <cellStyle name="Normal 17 4 4 2" xfId="15798" xr:uid="{00000000-0005-0000-0000-0000AD1C0000}"/>
    <cellStyle name="Normal 17 4 4 2 2" xfId="20665" xr:uid="{4B317757-ABD8-4AF3-BD66-8FDE835EC7DB}"/>
    <cellStyle name="Normal 17 4 4 3" xfId="19331" xr:uid="{99279EFE-65D5-4282-90B1-478EAF5D7F48}"/>
    <cellStyle name="Normal 17 4 5" xfId="16487" xr:uid="{00000000-0005-0000-0000-0000AE1C0000}"/>
    <cellStyle name="Normal 17 4 5 2" xfId="19986" xr:uid="{94935C9A-6AAF-40F2-92AF-907315841506}"/>
    <cellStyle name="Normal 17 4 6" xfId="17739" xr:uid="{00000000-0005-0000-0000-0000AF1C0000}"/>
    <cellStyle name="Normal 17 5" xfId="6006" xr:uid="{00000000-0005-0000-0000-0000B01C0000}"/>
    <cellStyle name="Normal 17 5 2" xfId="6007" xr:uid="{00000000-0005-0000-0000-0000B11C0000}"/>
    <cellStyle name="Normal 17 5 2 2" xfId="16725" xr:uid="{00000000-0005-0000-0000-0000B21C0000}"/>
    <cellStyle name="Normal 17 5 2 2 2" xfId="15362" xr:uid="{00000000-0005-0000-0000-0000B31C0000}"/>
    <cellStyle name="Normal 17 5 2 2 2 2" xfId="21098" xr:uid="{FE2FBC85-C4E0-42A6-9DD8-ACFE7B984405}"/>
    <cellStyle name="Normal 17 5 2 2 3" xfId="19740" xr:uid="{2E81E824-7555-49AF-B468-99BFA4A1FC27}"/>
    <cellStyle name="Normal 17 5 2 3" xfId="16060" xr:uid="{00000000-0005-0000-0000-0000B41C0000}"/>
    <cellStyle name="Normal 17 5 2 3 2" xfId="20410" xr:uid="{189FBCF3-1120-451D-93ED-050A794E49D8}"/>
    <cellStyle name="Normal 17 5 2 4" xfId="17315" xr:uid="{00000000-0005-0000-0000-0000B51C0000}"/>
    <cellStyle name="Normal 17 5 3" xfId="17878" xr:uid="{00000000-0005-0000-0000-0000B61C0000}"/>
    <cellStyle name="Normal 17 5 3 2" xfId="15710" xr:uid="{00000000-0005-0000-0000-0000B71C0000}"/>
    <cellStyle name="Normal 17 5 3 2 2" xfId="20753" xr:uid="{92B1CF64-2529-4446-938C-B476A92EA2E3}"/>
    <cellStyle name="Normal 17 5 3 3" xfId="19411" xr:uid="{8E4468F7-26C3-4076-9D94-9AD8151EA94F}"/>
    <cellStyle name="Normal 17 5 4" xfId="16403" xr:uid="{00000000-0005-0000-0000-0000B81C0000}"/>
    <cellStyle name="Normal 17 5 4 2" xfId="20068" xr:uid="{B09EF22F-8C56-4DBE-9E53-4D6FC55C0DAA}"/>
    <cellStyle name="Normal 17 5 5" xfId="17937" xr:uid="{00000000-0005-0000-0000-0000B91C0000}"/>
    <cellStyle name="Normal 17 6" xfId="6008" xr:uid="{00000000-0005-0000-0000-0000BA1C0000}"/>
    <cellStyle name="Normal 17 6 2" xfId="6009" xr:uid="{00000000-0005-0000-0000-0000BB1C0000}"/>
    <cellStyle name="Normal 17 6 2 2" xfId="15537" xr:uid="{00000000-0005-0000-0000-0000BC1C0000}"/>
    <cellStyle name="Normal 17 6 2 2 2" xfId="20924" xr:uid="{CFB2A89A-81C8-4F61-8A0B-197782D8FAE4}"/>
    <cellStyle name="Normal 17 6 2 3" xfId="16898" xr:uid="{00000000-0005-0000-0000-0000BD1C0000}"/>
    <cellStyle name="Normal 17 6 3" xfId="16235" xr:uid="{00000000-0005-0000-0000-0000BE1C0000}"/>
    <cellStyle name="Normal 17 6 3 2" xfId="20235" xr:uid="{6BBE85F9-C7DE-448A-83C6-15F896CD68D8}"/>
    <cellStyle name="Normal 17 6 4" xfId="17479" xr:uid="{00000000-0005-0000-0000-0000BF1C0000}"/>
    <cellStyle name="Normal 17 7" xfId="6010" xr:uid="{00000000-0005-0000-0000-0000C01C0000}"/>
    <cellStyle name="Normal 17 7 2" xfId="6011" xr:uid="{00000000-0005-0000-0000-0000C11C0000}"/>
    <cellStyle name="Normal 17 7 2 2" xfId="15885" xr:uid="{00000000-0005-0000-0000-0000C21C0000}"/>
    <cellStyle name="Normal 17 7 3" xfId="17198" xr:uid="{00000000-0005-0000-0000-0000C31C0000}"/>
    <cellStyle name="Normal 17 8" xfId="6012" xr:uid="{00000000-0005-0000-0000-0000C41C0000}"/>
    <cellStyle name="Normal 17 8 2" xfId="6013" xr:uid="{00000000-0005-0000-0000-0000C51C0000}"/>
    <cellStyle name="Normal 17 8 2 2" xfId="19907" xr:uid="{BE36C8F3-2D08-45C1-8C6E-03968E15FB0F}"/>
    <cellStyle name="Normal 17 8 3" xfId="16563" xr:uid="{00000000-0005-0000-0000-0000C61C0000}"/>
    <cellStyle name="Normal 17 9" xfId="6014" xr:uid="{00000000-0005-0000-0000-0000C71C0000}"/>
    <cellStyle name="Normal 17 9 2" xfId="6015" xr:uid="{00000000-0005-0000-0000-0000C81C0000}"/>
    <cellStyle name="Normal 17 9 3" xfId="18767" xr:uid="{BE3955F3-D6AA-4871-B49F-2E648EE1F5C3}"/>
    <cellStyle name="Normal 18" xfId="153" xr:uid="{00000000-0005-0000-0000-0000C91C0000}"/>
    <cellStyle name="Normal 18 10" xfId="6016" xr:uid="{00000000-0005-0000-0000-0000CA1C0000}"/>
    <cellStyle name="Normal 18 10 2" xfId="6017" xr:uid="{00000000-0005-0000-0000-0000CB1C0000}"/>
    <cellStyle name="Normal 18 11" xfId="6018" xr:uid="{00000000-0005-0000-0000-0000CC1C0000}"/>
    <cellStyle name="Normal 18 11 2" xfId="6019" xr:uid="{00000000-0005-0000-0000-0000CD1C0000}"/>
    <cellStyle name="Normal 18 12" xfId="6020" xr:uid="{00000000-0005-0000-0000-0000CE1C0000}"/>
    <cellStyle name="Normal 18 13" xfId="6021" xr:uid="{00000000-0005-0000-0000-0000CF1C0000}"/>
    <cellStyle name="Normal 18 14" xfId="6022" xr:uid="{00000000-0005-0000-0000-0000D01C0000}"/>
    <cellStyle name="Normal 18 15" xfId="6023" xr:uid="{00000000-0005-0000-0000-0000D11C0000}"/>
    <cellStyle name="Normal 18 16" xfId="17827" xr:uid="{00000000-0005-0000-0000-0000D21C0000}"/>
    <cellStyle name="Normal 18 17" xfId="18618" xr:uid="{00000000-0005-0000-0000-0000D31C0000}"/>
    <cellStyle name="Normal 18 2" xfId="517" xr:uid="{00000000-0005-0000-0000-0000D41C0000}"/>
    <cellStyle name="Normal 18 2 2" xfId="6024" xr:uid="{00000000-0005-0000-0000-0000D51C0000}"/>
    <cellStyle name="Normal 18 2 2 2" xfId="17678" xr:uid="{00000000-0005-0000-0000-0000D61C0000}"/>
    <cellStyle name="Normal 18 2 2 2 2" xfId="17503" xr:uid="{00000000-0005-0000-0000-0000D71C0000}"/>
    <cellStyle name="Normal 18 2 2 2 2 2" xfId="17216" xr:uid="{00000000-0005-0000-0000-0000D81C0000}"/>
    <cellStyle name="Normal 18 2 2 2 2 2 2" xfId="16586" xr:uid="{00000000-0005-0000-0000-0000D91C0000}"/>
    <cellStyle name="Normal 18 2 2 2 2 2 2 2" xfId="15213" xr:uid="{00000000-0005-0000-0000-0000DA1C0000}"/>
    <cellStyle name="Normal 18 2 2 2 2 2 2 2 2" xfId="21250" xr:uid="{F438E5E0-7011-4F86-A088-67F020D3D824}"/>
    <cellStyle name="Normal 18 2 2 2 2 2 2 3" xfId="19888" xr:uid="{6A1C32D9-3626-4418-89F4-1F835A178639}"/>
    <cellStyle name="Normal 18 2 2 2 2 2 3" xfId="15909" xr:uid="{00000000-0005-0000-0000-0000DB1C0000}"/>
    <cellStyle name="Normal 18 2 2 2 2 2 3 2" xfId="20562" xr:uid="{466356E9-D26B-48D9-ADD2-17D345B8519D}"/>
    <cellStyle name="Normal 18 2 2 2 2 2 4" xfId="19245" xr:uid="{C930D7B6-0661-453E-8EF3-80A499DC4EAE}"/>
    <cellStyle name="Normal 18 2 2 2 2 3" xfId="17932" xr:uid="{00000000-0005-0000-0000-0000DC1C0000}"/>
    <cellStyle name="Normal 18 2 2 2 2 3 2" xfId="15559" xr:uid="{00000000-0005-0000-0000-0000DD1C0000}"/>
    <cellStyle name="Normal 18 2 2 2 2 3 2 2" xfId="20904" xr:uid="{D3CE3CCF-EDB2-4F99-86EB-F6DDB5C14C5D}"/>
    <cellStyle name="Normal 18 2 2 2 2 3 3" xfId="19558" xr:uid="{9FC83B58-0453-4219-960A-5EB0AB972EFD}"/>
    <cellStyle name="Normal 18 2 2 2 2 4" xfId="16258" xr:uid="{00000000-0005-0000-0000-0000DE1C0000}"/>
    <cellStyle name="Normal 18 2 2 2 2 4 2" xfId="20216" xr:uid="{4BA49967-19BE-462A-BA70-59D0155BE6DC}"/>
    <cellStyle name="Normal 18 2 2 2 2 5" xfId="18950" xr:uid="{1B0B88DA-2D08-4F36-B891-431509DB5B34}"/>
    <cellStyle name="Normal 18 2 2 2 3" xfId="17336" xr:uid="{00000000-0005-0000-0000-0000DF1C0000}"/>
    <cellStyle name="Normal 18 2 2 2 3 2" xfId="16749" xr:uid="{00000000-0005-0000-0000-0000E01C0000}"/>
    <cellStyle name="Normal 18 2 2 2 3 2 2" xfId="15386" xr:uid="{00000000-0005-0000-0000-0000E11C0000}"/>
    <cellStyle name="Normal 18 2 2 2 3 2 2 2" xfId="21074" xr:uid="{65B0A736-9764-451F-918F-D2E43E7FDEBB}"/>
    <cellStyle name="Normal 18 2 2 2 3 2 3" xfId="19720" xr:uid="{106514DE-F80F-49C5-8F82-1FC149FB2CE2}"/>
    <cellStyle name="Normal 18 2 2 2 3 3" xfId="16084" xr:uid="{00000000-0005-0000-0000-0000E21C0000}"/>
    <cellStyle name="Normal 18 2 2 2 3 3 2" xfId="20387" xr:uid="{A714394D-81AB-4BCF-B3FC-9FAE96091D47}"/>
    <cellStyle name="Normal 18 2 2 2 3 4" xfId="19086" xr:uid="{2DC84206-2425-49F0-A87B-A1A58F30CC37}"/>
    <cellStyle name="Normal 18 2 2 2 4" xfId="17862" xr:uid="{00000000-0005-0000-0000-0000E31C0000}"/>
    <cellStyle name="Normal 18 2 2 2 4 2" xfId="15734" xr:uid="{00000000-0005-0000-0000-0000E41C0000}"/>
    <cellStyle name="Normal 18 2 2 2 4 2 2" xfId="20729" xr:uid="{87F2A075-CA45-4F79-83DF-1CD12A2CEAD9}"/>
    <cellStyle name="Normal 18 2 2 2 4 3" xfId="19392" xr:uid="{6CDC46E0-AC17-4079-9104-D230BB9F8862}"/>
    <cellStyle name="Normal 18 2 2 2 5" xfId="16427" xr:uid="{00000000-0005-0000-0000-0000E51C0000}"/>
    <cellStyle name="Normal 18 2 2 2 5 2" xfId="20049" xr:uid="{EFF8E462-8013-46C8-9FFE-0C3021351CE8}"/>
    <cellStyle name="Normal 18 2 2 2 6" xfId="18832" xr:uid="{9AA6D31D-893F-4C63-ABCE-9DE3C2AC665D}"/>
    <cellStyle name="Normal 18 2 2 3" xfId="17591" xr:uid="{00000000-0005-0000-0000-0000E61C0000}"/>
    <cellStyle name="Normal 18 2 2 3 2" xfId="17940" xr:uid="{00000000-0005-0000-0000-0000E71C0000}"/>
    <cellStyle name="Normal 18 2 2 3 2 2" xfId="16671" xr:uid="{00000000-0005-0000-0000-0000E81C0000}"/>
    <cellStyle name="Normal 18 2 2 3 2 2 2" xfId="15299" xr:uid="{00000000-0005-0000-0000-0000E91C0000}"/>
    <cellStyle name="Normal 18 2 2 3 2 2 2 2" xfId="21162" xr:uid="{D98DF483-DAC8-4486-83A3-0B1BDADFEC12}"/>
    <cellStyle name="Normal 18 2 2 3 2 2 3" xfId="19802" xr:uid="{51EEAC4D-2A0E-4F6F-9889-22331E2E4C31}"/>
    <cellStyle name="Normal 18 2 2 3 2 3" xfId="15996" xr:uid="{00000000-0005-0000-0000-0000EA1C0000}"/>
    <cellStyle name="Normal 18 2 2 3 2 3 2" xfId="20474" xr:uid="{2075F658-CA0F-4F08-82F6-E6F185ED6938}"/>
    <cellStyle name="Normal 18 2 2 3 2 4" xfId="19163" xr:uid="{3D7B7CF9-C9AB-45B5-97D6-6B8B3F33F6BD}"/>
    <cellStyle name="Normal 18 2 2 3 3" xfId="16995" xr:uid="{00000000-0005-0000-0000-0000EB1C0000}"/>
    <cellStyle name="Normal 18 2 2 3 3 2" xfId="15647" xr:uid="{00000000-0005-0000-0000-0000EC1C0000}"/>
    <cellStyle name="Normal 18 2 2 3 3 2 2" xfId="20817" xr:uid="{14DDACC5-AE6B-483F-BDD9-5A297A696809}"/>
    <cellStyle name="Normal 18 2 2 3 3 3" xfId="19473" xr:uid="{95A82000-8235-43D6-8EA6-9C3A13243A10}"/>
    <cellStyle name="Normal 18 2 2 3 4" xfId="16342" xr:uid="{00000000-0005-0000-0000-0000ED1C0000}"/>
    <cellStyle name="Normal 18 2 2 3 4 2" xfId="20130" xr:uid="{E53EAA23-52BD-44DD-9102-A9AE3D7691CB}"/>
    <cellStyle name="Normal 18 2 2 3 5" xfId="18882" xr:uid="{8FF426F5-9DBA-465C-A852-3DD037096EDA}"/>
    <cellStyle name="Normal 18 2 2 4" xfId="17417" xr:uid="{00000000-0005-0000-0000-0000EE1C0000}"/>
    <cellStyle name="Normal 18 2 2 4 2" xfId="16834" xr:uid="{00000000-0005-0000-0000-0000EF1C0000}"/>
    <cellStyle name="Normal 18 2 2 4 2 2" xfId="15473" xr:uid="{00000000-0005-0000-0000-0000F01C0000}"/>
    <cellStyle name="Normal 18 2 2 4 2 2 2" xfId="20986" xr:uid="{D8734504-3362-4B9F-9580-55FBE598435C}"/>
    <cellStyle name="Normal 18 2 2 4 2 3" xfId="19633" xr:uid="{867D16F9-A44C-4BDB-933E-41CCEC84850A}"/>
    <cellStyle name="Normal 18 2 2 4 3" xfId="16171" xr:uid="{00000000-0005-0000-0000-0000F11C0000}"/>
    <cellStyle name="Normal 18 2 2 4 3 2" xfId="20299" xr:uid="{A921CB45-7A8A-4049-8F11-CB0E123D78A3}"/>
    <cellStyle name="Normal 18 2 2 4 4" xfId="19010" xr:uid="{264736E8-69B9-4865-96AE-70D17FC0121E}"/>
    <cellStyle name="Normal 18 2 2 5" xfId="17145" xr:uid="{00000000-0005-0000-0000-0000F21C0000}"/>
    <cellStyle name="Normal 18 2 2 5 2" xfId="15821" xr:uid="{00000000-0005-0000-0000-0000F31C0000}"/>
    <cellStyle name="Normal 18 2 2 5 2 2" xfId="20642" xr:uid="{F9A14927-5FAD-49A2-B3B5-758F9BA7F360}"/>
    <cellStyle name="Normal 18 2 2 5 3" xfId="19312" xr:uid="{30108F97-C4D6-46BD-9C55-6339D3D658E6}"/>
    <cellStyle name="Normal 18 2 2 6" xfId="17920" xr:uid="{00000000-0005-0000-0000-0000F41C0000}"/>
    <cellStyle name="Normal 18 2 2 6 2" xfId="19966" xr:uid="{18179CB7-FFC6-4338-8F7D-6B5F0E1E5911}"/>
    <cellStyle name="Normal 18 2 2 7" xfId="17763" xr:uid="{00000000-0005-0000-0000-0000F51C0000}"/>
    <cellStyle name="Normal 18 2 3" xfId="17720" xr:uid="{00000000-0005-0000-0000-0000F61C0000}"/>
    <cellStyle name="Normal 18 2 3 2" xfId="17547" xr:uid="{00000000-0005-0000-0000-0000F71C0000}"/>
    <cellStyle name="Normal 18 2 3 2 2" xfId="14942" xr:uid="{00000000-0005-0000-0000-0000F81C0000}"/>
    <cellStyle name="Normal 18 2 3 2 2 2" xfId="16629" xr:uid="{00000000-0005-0000-0000-0000F91C0000}"/>
    <cellStyle name="Normal 18 2 3 2 2 2 2" xfId="15255" xr:uid="{00000000-0005-0000-0000-0000FA1C0000}"/>
    <cellStyle name="Normal 18 2 3 2 2 2 2 2" xfId="21206" xr:uid="{0FF68C90-F34E-4E68-8861-AB34798E9A97}"/>
    <cellStyle name="Normal 18 2 3 2 2 2 3" xfId="19844" xr:uid="{C46C4419-FF39-4C9A-8C3B-1A303411D3EA}"/>
    <cellStyle name="Normal 18 2 3 2 2 3" xfId="15953" xr:uid="{00000000-0005-0000-0000-0000FB1C0000}"/>
    <cellStyle name="Normal 18 2 3 2 2 3 2" xfId="20518" xr:uid="{87FFC3BD-05D8-4BE3-8A9F-D81BB13E02A3}"/>
    <cellStyle name="Normal 18 2 3 2 2 4" xfId="19201" xr:uid="{43916FAD-5FA2-420F-8A2A-A2D7C70818F7}"/>
    <cellStyle name="Normal 18 2 3 2 3" xfId="16952" xr:uid="{00000000-0005-0000-0000-0000FC1C0000}"/>
    <cellStyle name="Normal 18 2 3 2 3 2" xfId="15603" xr:uid="{00000000-0005-0000-0000-0000FD1C0000}"/>
    <cellStyle name="Normal 18 2 3 2 3 2 2" xfId="20860" xr:uid="{4203596A-4D5A-41F1-82B5-2A0EF57D40CF}"/>
    <cellStyle name="Normal 18 2 3 2 3 3" xfId="19514" xr:uid="{C4665C2B-DCCE-4515-A7FF-262B5C128FBA}"/>
    <cellStyle name="Normal 18 2 3 2 4" xfId="16300" xr:uid="{00000000-0005-0000-0000-0000FE1C0000}"/>
    <cellStyle name="Normal 18 2 3 2 4 2" xfId="20172" xr:uid="{2EB5545C-36A6-40FB-AC56-F3347E136138}"/>
    <cellStyle name="Normal 18 2 3 2 5" xfId="18915" xr:uid="{6CE8C05C-52D5-4621-AF54-D57114EDAA4B}"/>
    <cellStyle name="Normal 18 2 3 3" xfId="17375" xr:uid="{00000000-0005-0000-0000-0000FF1C0000}"/>
    <cellStyle name="Normal 18 2 3 3 2" xfId="16791" xr:uid="{00000000-0005-0000-0000-0000001D0000}"/>
    <cellStyle name="Normal 18 2 3 3 2 2" xfId="15430" xr:uid="{00000000-0005-0000-0000-0000011D0000}"/>
    <cellStyle name="Normal 18 2 3 3 2 2 2" xfId="21030" xr:uid="{453EF16F-6CB6-4AE2-887F-E696ED7586AF}"/>
    <cellStyle name="Normal 18 2 3 3 2 3" xfId="19676" xr:uid="{D3260CAC-F75F-4EC8-A34D-69C1142BBECF}"/>
    <cellStyle name="Normal 18 2 3 3 3" xfId="16128" xr:uid="{00000000-0005-0000-0000-0000021D0000}"/>
    <cellStyle name="Normal 18 2 3 3 3 2" xfId="20343" xr:uid="{15051F07-54A1-4B46-8111-EB74196EC493}"/>
    <cellStyle name="Normal 18 2 3 3 4" xfId="19044" xr:uid="{EA0C2CEB-9CC9-4E06-9BEC-3C7E77ABEE81}"/>
    <cellStyle name="Normal 18 2 3 4" xfId="17104" xr:uid="{00000000-0005-0000-0000-0000031D0000}"/>
    <cellStyle name="Normal 18 2 3 4 2" xfId="15778" xr:uid="{00000000-0005-0000-0000-0000041D0000}"/>
    <cellStyle name="Normal 18 2 3 4 2 2" xfId="20685" xr:uid="{C8DB02D2-1FF1-48A4-B86F-904210DBF44D}"/>
    <cellStyle name="Normal 18 2 3 4 3" xfId="19350" xr:uid="{5EFC1C0E-980F-4AF8-8257-7EBE3F80F46C}"/>
    <cellStyle name="Normal 18 2 3 5" xfId="16468" xr:uid="{00000000-0005-0000-0000-0000051D0000}"/>
    <cellStyle name="Normal 18 2 3 5 2" xfId="20005" xr:uid="{C6DD3D73-B5DF-4F7E-802E-041A2393E904}"/>
    <cellStyle name="Normal 18 2 3 6" xfId="18807" xr:uid="{790C1356-D9D9-4233-AD0B-A8793EBDEFC4}"/>
    <cellStyle name="Normal 18 2 4" xfId="17634" xr:uid="{00000000-0005-0000-0000-0000061D0000}"/>
    <cellStyle name="Normal 18 2 4 2" xfId="17298" xr:uid="{00000000-0005-0000-0000-0000071D0000}"/>
    <cellStyle name="Normal 18 2 4 2 2" xfId="16710" xr:uid="{00000000-0005-0000-0000-0000081D0000}"/>
    <cellStyle name="Normal 18 2 4 2 2 2" xfId="15342" xr:uid="{00000000-0005-0000-0000-0000091D0000}"/>
    <cellStyle name="Normal 18 2 4 2 2 2 2" xfId="21118" xr:uid="{F47ACED9-8DD8-4E20-AC15-C6B84EED79A3}"/>
    <cellStyle name="Normal 18 2 4 2 2 3" xfId="19759" xr:uid="{85CC02F8-29DB-4503-B22D-7F5699BBAC0E}"/>
    <cellStyle name="Normal 18 2 4 2 3" xfId="16040" xr:uid="{00000000-0005-0000-0000-00000A1D0000}"/>
    <cellStyle name="Normal 18 2 4 2 3 2" xfId="20430" xr:uid="{C718B5CF-DB23-44B9-96D5-15E94DC5DE02}"/>
    <cellStyle name="Normal 18 2 4 2 4" xfId="19123" xr:uid="{A3D4EE94-6E35-4776-BABA-110717BE36B3}"/>
    <cellStyle name="Normal 18 2 4 3" xfId="17036" xr:uid="{00000000-0005-0000-0000-00000B1D0000}"/>
    <cellStyle name="Normal 18 2 4 3 2" xfId="15691" xr:uid="{00000000-0005-0000-0000-00000C1D0000}"/>
    <cellStyle name="Normal 18 2 4 3 2 2" xfId="20773" xr:uid="{2F0F844B-2D1A-4F1F-A560-EC4C13566C20}"/>
    <cellStyle name="Normal 18 2 4 3 3" xfId="19431" xr:uid="{BA119748-026B-4002-A665-50E3F9CF3039}"/>
    <cellStyle name="Normal 18 2 4 4" xfId="16383" xr:uid="{00000000-0005-0000-0000-00000D1D0000}"/>
    <cellStyle name="Normal 18 2 4 4 2" xfId="20088" xr:uid="{820D9C8C-8D06-410C-A276-B34FE94C0747}"/>
    <cellStyle name="Normal 18 2 4 5" xfId="18852" xr:uid="{2F81F937-532F-4B91-8162-01BF4BDBE416}"/>
    <cellStyle name="Normal 18 2 5" xfId="17462" xr:uid="{00000000-0005-0000-0000-00000E1D0000}"/>
    <cellStyle name="Normal 18 2 5 2" xfId="16878" xr:uid="{00000000-0005-0000-0000-00000F1D0000}"/>
    <cellStyle name="Normal 18 2 5 2 2" xfId="15517" xr:uid="{00000000-0005-0000-0000-0000101D0000}"/>
    <cellStyle name="Normal 18 2 5 2 2 2" xfId="20943" xr:uid="{8087F4DA-8970-42A5-8A1C-6B02A2AE5D97}"/>
    <cellStyle name="Normal 18 2 5 2 3" xfId="19595" xr:uid="{909FADA4-B46E-46EF-B494-8463B2E46BE5}"/>
    <cellStyle name="Normal 18 2 5 3" xfId="16215" xr:uid="{00000000-0005-0000-0000-0000111D0000}"/>
    <cellStyle name="Normal 18 2 5 3 2" xfId="20255" xr:uid="{E09B6F25-6B58-414C-8E99-17750BD5EF5C}"/>
    <cellStyle name="Normal 18 2 5 4" xfId="18980" xr:uid="{04A13C70-9342-489D-98C5-D7980B1495E2}"/>
    <cellStyle name="Normal 18 2 6" xfId="17185" xr:uid="{00000000-0005-0000-0000-0000121D0000}"/>
    <cellStyle name="Normal 18 2 6 2" xfId="15865" xr:uid="{00000000-0005-0000-0000-0000131D0000}"/>
    <cellStyle name="Normal 18 2 6 2 2" xfId="20603" xr:uid="{796AF381-69E5-4FC2-839B-F6396954A923}"/>
    <cellStyle name="Normal 18 2 6 3" xfId="19278" xr:uid="{3C8FE194-0BBF-404D-9C8D-9ECA180D944F}"/>
    <cellStyle name="Normal 18 2 7" xfId="16543" xr:uid="{00000000-0005-0000-0000-0000141D0000}"/>
    <cellStyle name="Normal 18 2 7 2" xfId="19925" xr:uid="{7EF1B506-06EA-4A52-AA6D-641C06A0F95A}"/>
    <cellStyle name="Normal 18 2 8" xfId="17816" xr:uid="{00000000-0005-0000-0000-0000151D0000}"/>
    <cellStyle name="Normal 18 3" xfId="6025" xr:uid="{00000000-0005-0000-0000-0000161D0000}"/>
    <cellStyle name="Normal 18 3 2" xfId="6026" xr:uid="{00000000-0005-0000-0000-0000171D0000}"/>
    <cellStyle name="Normal 18 3 2 2" xfId="17520" xr:uid="{00000000-0005-0000-0000-0000181D0000}"/>
    <cellStyle name="Normal 18 3 2 2 2" xfId="17227" xr:uid="{00000000-0005-0000-0000-0000191D0000}"/>
    <cellStyle name="Normal 18 3 2 2 2 2" xfId="16603" xr:uid="{00000000-0005-0000-0000-00001A1D0000}"/>
    <cellStyle name="Normal 18 3 2 2 2 2 2" xfId="15230" xr:uid="{00000000-0005-0000-0000-00001B1D0000}"/>
    <cellStyle name="Normal 18 3 2 2 2 2 2 2" xfId="21233" xr:uid="{9475C84C-0612-489A-8989-2C921671292E}"/>
    <cellStyle name="Normal 18 3 2 2 2 2 3" xfId="19871" xr:uid="{95570410-8E2D-48BB-93D3-C5834DB7F21E}"/>
    <cellStyle name="Normal 18 3 2 2 2 3" xfId="15926" xr:uid="{00000000-0005-0000-0000-00001C1D0000}"/>
    <cellStyle name="Normal 18 3 2 2 2 3 2" xfId="20545" xr:uid="{6095656F-D13C-4DDE-A572-838FED185127}"/>
    <cellStyle name="Normal 18 3 2 2 2 4" xfId="19228" xr:uid="{3BBB2302-12AC-46D1-9894-3D82CFA6C808}"/>
    <cellStyle name="Normal 18 3 2 2 3" xfId="16925" xr:uid="{00000000-0005-0000-0000-00001D1D0000}"/>
    <cellStyle name="Normal 18 3 2 2 3 2" xfId="15576" xr:uid="{00000000-0005-0000-0000-00001E1D0000}"/>
    <cellStyle name="Normal 18 3 2 2 3 2 2" xfId="20887" xr:uid="{8BD6E429-2644-4190-B879-CBCA58A173F1}"/>
    <cellStyle name="Normal 18 3 2 2 3 3" xfId="19541" xr:uid="{063C89C1-7B7F-40FE-829C-2F102526624D}"/>
    <cellStyle name="Normal 18 3 2 2 4" xfId="16273" xr:uid="{00000000-0005-0000-0000-00001F1D0000}"/>
    <cellStyle name="Normal 18 3 2 2 4 2" xfId="20199" xr:uid="{9D7500EB-AF2C-444A-A2A0-5B5692D4273D}"/>
    <cellStyle name="Normal 18 3 2 2 5" xfId="18933" xr:uid="{CE334FB9-FB6B-4FC3-AF7D-84C3EB3FE185}"/>
    <cellStyle name="Normal 18 3 2 3" xfId="17353" xr:uid="{00000000-0005-0000-0000-0000201D0000}"/>
    <cellStyle name="Normal 18 3 2 3 2" xfId="16766" xr:uid="{00000000-0005-0000-0000-0000211D0000}"/>
    <cellStyle name="Normal 18 3 2 3 2 2" xfId="15403" xr:uid="{00000000-0005-0000-0000-0000221D0000}"/>
    <cellStyle name="Normal 18 3 2 3 2 2 2" xfId="21057" xr:uid="{FD7FEDBB-8740-4477-943B-2ACCBAF9CE21}"/>
    <cellStyle name="Normal 18 3 2 3 2 3" xfId="19703" xr:uid="{CBDD0B44-B009-4318-AD50-2B87A486142C}"/>
    <cellStyle name="Normal 18 3 2 3 3" xfId="16101" xr:uid="{00000000-0005-0000-0000-0000231D0000}"/>
    <cellStyle name="Normal 18 3 2 3 3 2" xfId="20370" xr:uid="{3C98CDB4-FC6A-4C45-A0BB-A2E109C9423F}"/>
    <cellStyle name="Normal 18 3 2 3 4" xfId="19069" xr:uid="{B4C67D5F-ECAF-454E-832F-14AD7A73B7B5}"/>
    <cellStyle name="Normal 18 3 2 4" xfId="17078" xr:uid="{00000000-0005-0000-0000-0000241D0000}"/>
    <cellStyle name="Normal 18 3 2 4 2" xfId="15751" xr:uid="{00000000-0005-0000-0000-0000251D0000}"/>
    <cellStyle name="Normal 18 3 2 4 2 2" xfId="20712" xr:uid="{F37373D9-B607-4355-9366-4A4797FCDA64}"/>
    <cellStyle name="Normal 18 3 2 4 3" xfId="19375" xr:uid="{CE9EB71D-9F2B-42A5-AAB4-7D6AAED86EF3}"/>
    <cellStyle name="Normal 18 3 2 5" xfId="16442" xr:uid="{00000000-0005-0000-0000-0000261D0000}"/>
    <cellStyle name="Normal 18 3 2 5 2" xfId="20032" xr:uid="{268907AD-BD67-42EB-99E9-D3D0A06DC232}"/>
    <cellStyle name="Normal 18 3 2 6" xfId="17695" xr:uid="{00000000-0005-0000-0000-0000271D0000}"/>
    <cellStyle name="Normal 18 3 3" xfId="17608" xr:uid="{00000000-0005-0000-0000-0000281D0000}"/>
    <cellStyle name="Normal 18 3 3 2" xfId="17282" xr:uid="{00000000-0005-0000-0000-0000291D0000}"/>
    <cellStyle name="Normal 18 3 3 2 2" xfId="16688" xr:uid="{00000000-0005-0000-0000-00002A1D0000}"/>
    <cellStyle name="Normal 18 3 3 2 2 2" xfId="15316" xr:uid="{00000000-0005-0000-0000-00002B1D0000}"/>
    <cellStyle name="Normal 18 3 3 2 2 2 2" xfId="21145" xr:uid="{C9A66B9F-71A4-47D3-A0C1-55DA2E2664AF}"/>
    <cellStyle name="Normal 18 3 3 2 2 3" xfId="19785" xr:uid="{8BA131EA-346E-4A44-9BEE-AED7B6879F97}"/>
    <cellStyle name="Normal 18 3 3 2 3" xfId="16013" xr:uid="{00000000-0005-0000-0000-00002C1D0000}"/>
    <cellStyle name="Normal 18 3 3 2 3 2" xfId="20457" xr:uid="{BE344FA8-A257-451D-8384-517789230EC4}"/>
    <cellStyle name="Normal 18 3 3 2 4" xfId="19146" xr:uid="{0DCB5922-28CC-4B0C-821B-D1700C6AD04C}"/>
    <cellStyle name="Normal 18 3 3 3" xfId="17010" xr:uid="{00000000-0005-0000-0000-00002D1D0000}"/>
    <cellStyle name="Normal 18 3 3 3 2" xfId="15664" xr:uid="{00000000-0005-0000-0000-00002E1D0000}"/>
    <cellStyle name="Normal 18 3 3 3 2 2" xfId="20800" xr:uid="{D4ABAB6B-BEF6-4B61-8075-DD6830DD2401}"/>
    <cellStyle name="Normal 18 3 3 3 3" xfId="19456" xr:uid="{EF457A71-7F49-44FD-A47B-EFE36207A1B5}"/>
    <cellStyle name="Normal 18 3 3 4" xfId="16359" xr:uid="{00000000-0005-0000-0000-00002F1D0000}"/>
    <cellStyle name="Normal 18 3 3 4 2" xfId="20113" xr:uid="{418A2312-F82C-4733-87C4-362226934BBC}"/>
    <cellStyle name="Normal 18 3 3 5" xfId="18869" xr:uid="{39993D35-16F7-41BB-B50A-C27FCCD3250B}"/>
    <cellStyle name="Normal 18 3 4" xfId="17434" xr:uid="{00000000-0005-0000-0000-0000301D0000}"/>
    <cellStyle name="Normal 18 3 4 2" xfId="16851" xr:uid="{00000000-0005-0000-0000-0000311D0000}"/>
    <cellStyle name="Normal 18 3 4 2 2" xfId="15490" xr:uid="{00000000-0005-0000-0000-0000321D0000}"/>
    <cellStyle name="Normal 18 3 4 2 2 2" xfId="20969" xr:uid="{9E9017DC-C48D-4E0D-B7B6-9D497D096C99}"/>
    <cellStyle name="Normal 18 3 4 2 3" xfId="19617" xr:uid="{0FF2C6DC-08EF-4347-88ED-5A9A54568A5D}"/>
    <cellStyle name="Normal 18 3 4 3" xfId="16188" xr:uid="{00000000-0005-0000-0000-0000331D0000}"/>
    <cellStyle name="Normal 18 3 4 3 2" xfId="20282" xr:uid="{1E84CCFD-0066-4A29-B522-5A2152A815A0}"/>
    <cellStyle name="Normal 18 3 4 4" xfId="18997" xr:uid="{5BF518BD-99BF-44B7-B131-1A8A35527B37}"/>
    <cellStyle name="Normal 18 3 5" xfId="17160" xr:uid="{00000000-0005-0000-0000-0000341D0000}"/>
    <cellStyle name="Normal 18 3 5 2" xfId="15838" xr:uid="{00000000-0005-0000-0000-0000351D0000}"/>
    <cellStyle name="Normal 18 3 5 2 2" xfId="20626" xr:uid="{70E7638A-28C0-4B1A-9FD2-ECA6364E9A48}"/>
    <cellStyle name="Normal 18 3 5 3" xfId="19296" xr:uid="{E5FEDC0F-20E0-4098-8681-C177059A3E05}"/>
    <cellStyle name="Normal 18 3 6" xfId="16516" xr:uid="{00000000-0005-0000-0000-0000361D0000}"/>
    <cellStyle name="Normal 18 3 6 2" xfId="19949" xr:uid="{34BB6E8A-D5C0-4564-91DB-B3BF45D4A4CC}"/>
    <cellStyle name="Normal 18 3 7" xfId="17779" xr:uid="{00000000-0005-0000-0000-0000371D0000}"/>
    <cellStyle name="Normal 18 4" xfId="6027" xr:uid="{00000000-0005-0000-0000-0000381D0000}"/>
    <cellStyle name="Normal 18 4 2" xfId="6028" xr:uid="{00000000-0005-0000-0000-0000391D0000}"/>
    <cellStyle name="Normal 18 4 2 2" xfId="6029" xr:uid="{00000000-0005-0000-0000-00003A1D0000}"/>
    <cellStyle name="Normal 18 4 2 2 2" xfId="16645" xr:uid="{00000000-0005-0000-0000-00003B1D0000}"/>
    <cellStyle name="Normal 18 4 2 2 2 2" xfId="15272" xr:uid="{00000000-0005-0000-0000-00003C1D0000}"/>
    <cellStyle name="Normal 18 4 2 2 2 2 2" xfId="21189" xr:uid="{09CAB4C3-5C8E-4CAA-9381-A1408B8F5292}"/>
    <cellStyle name="Normal 18 4 2 2 2 3" xfId="19827" xr:uid="{6941E86D-1787-4F23-811C-7E6922BD0F32}"/>
    <cellStyle name="Normal 18 4 2 2 3" xfId="15970" xr:uid="{00000000-0005-0000-0000-00003D1D0000}"/>
    <cellStyle name="Normal 18 4 2 2 3 2" xfId="20501" xr:uid="{CCF3E3AB-5EE7-4A1A-9C81-AD7CA650C80E}"/>
    <cellStyle name="Normal 18 4 2 2 4" xfId="17252" xr:uid="{00000000-0005-0000-0000-00003E1D0000}"/>
    <cellStyle name="Normal 18 4 2 3" xfId="17970" xr:uid="{00000000-0005-0000-0000-00003F1D0000}"/>
    <cellStyle name="Normal 18 4 2 3 2" xfId="15620" xr:uid="{00000000-0005-0000-0000-0000401D0000}"/>
    <cellStyle name="Normal 18 4 2 3 2 2" xfId="20843" xr:uid="{21C01CC2-20C5-434B-B965-6F8965F9727A}"/>
    <cellStyle name="Normal 18 4 2 3 3" xfId="19497" xr:uid="{40DB0216-A6A1-4D34-80D9-69057AF0EB3E}"/>
    <cellStyle name="Normal 18 4 2 4" xfId="16315" xr:uid="{00000000-0005-0000-0000-0000411D0000}"/>
    <cellStyle name="Normal 18 4 2 4 2" xfId="20155" xr:uid="{A7CC3C0B-58F7-43DE-91CE-1102AC0C46B1}"/>
    <cellStyle name="Normal 18 4 2 5" xfId="17564" xr:uid="{00000000-0005-0000-0000-0000421D0000}"/>
    <cellStyle name="Normal 18 4 3" xfId="6030" xr:uid="{00000000-0005-0000-0000-0000431D0000}"/>
    <cellStyle name="Normal 18 4 3 2" xfId="16808" xr:uid="{00000000-0005-0000-0000-0000441D0000}"/>
    <cellStyle name="Normal 18 4 3 2 2" xfId="15447" xr:uid="{00000000-0005-0000-0000-0000451D0000}"/>
    <cellStyle name="Normal 18 4 3 2 2 2" xfId="21013" xr:uid="{C1DD3A97-DFF0-4497-811A-8C03F6165DF2}"/>
    <cellStyle name="Normal 18 4 3 2 3" xfId="19659" xr:uid="{4E8DEA5E-5580-4D9E-9612-C6393F2F7BEB}"/>
    <cellStyle name="Normal 18 4 3 3" xfId="16145" xr:uid="{00000000-0005-0000-0000-0000461D0000}"/>
    <cellStyle name="Normal 18 4 3 3 2" xfId="20326" xr:uid="{F53E9745-1C19-4C2F-BA45-C2DEC62B3073}"/>
    <cellStyle name="Normal 18 4 3 4" xfId="17391" xr:uid="{00000000-0005-0000-0000-0000471D0000}"/>
    <cellStyle name="Normal 18 4 4" xfId="6031" xr:uid="{00000000-0005-0000-0000-0000481D0000}"/>
    <cellStyle name="Normal 18 4 4 2" xfId="15795" xr:uid="{00000000-0005-0000-0000-0000491D0000}"/>
    <cellStyle name="Normal 18 4 4 2 2" xfId="20668" xr:uid="{E46B2553-7FEA-4DDF-851B-00C646A6E1B9}"/>
    <cellStyle name="Normal 18 4 4 3" xfId="17119" xr:uid="{00000000-0005-0000-0000-00004A1D0000}"/>
    <cellStyle name="Normal 18 4 5" xfId="6032" xr:uid="{00000000-0005-0000-0000-00004B1D0000}"/>
    <cellStyle name="Normal 18 4 5 2" xfId="16484" xr:uid="{00000000-0005-0000-0000-00004C1D0000}"/>
    <cellStyle name="Normal 18 4 6" xfId="17737" xr:uid="{00000000-0005-0000-0000-00004D1D0000}"/>
    <cellStyle name="Normal 18 5" xfId="6033" xr:uid="{00000000-0005-0000-0000-00004E1D0000}"/>
    <cellStyle name="Normal 18 5 2" xfId="6034" xr:uid="{00000000-0005-0000-0000-00004F1D0000}"/>
    <cellStyle name="Normal 18 5 2 2" xfId="6035" xr:uid="{00000000-0005-0000-0000-0000501D0000}"/>
    <cellStyle name="Normal 18 5 2 2 2" xfId="15359" xr:uid="{00000000-0005-0000-0000-0000511D0000}"/>
    <cellStyle name="Normal 18 5 2 2 2 2" xfId="21101" xr:uid="{7F2606B0-E43E-4FC9-A04B-7C18089CDE42}"/>
    <cellStyle name="Normal 18 5 2 2 3" xfId="16722" xr:uid="{00000000-0005-0000-0000-0000521D0000}"/>
    <cellStyle name="Normal 18 5 2 3" xfId="16057" xr:uid="{00000000-0005-0000-0000-0000531D0000}"/>
    <cellStyle name="Normal 18 5 2 3 2" xfId="20413" xr:uid="{9BAC8275-DDC5-4C63-AD07-99F835B303F2}"/>
    <cellStyle name="Normal 18 5 2 4" xfId="17312" xr:uid="{00000000-0005-0000-0000-0000541D0000}"/>
    <cellStyle name="Normal 18 5 3" xfId="17049" xr:uid="{00000000-0005-0000-0000-0000551D0000}"/>
    <cellStyle name="Normal 18 5 3 2" xfId="15707" xr:uid="{00000000-0005-0000-0000-0000561D0000}"/>
    <cellStyle name="Normal 18 5 3 2 2" xfId="20756" xr:uid="{E6F97D57-490D-4544-A166-545F630F93E5}"/>
    <cellStyle name="Normal 18 5 3 3" xfId="19414" xr:uid="{F1EED55E-0643-4DCA-8173-284866591A93}"/>
    <cellStyle name="Normal 18 5 4" xfId="16400" xr:uid="{00000000-0005-0000-0000-0000571D0000}"/>
    <cellStyle name="Normal 18 5 4 2" xfId="20071" xr:uid="{D26D7C82-6984-4ABB-8D02-506F2425D713}"/>
    <cellStyle name="Normal 18 5 5" xfId="17651" xr:uid="{00000000-0005-0000-0000-0000581D0000}"/>
    <cellStyle name="Normal 18 6" xfId="6036" xr:uid="{00000000-0005-0000-0000-0000591D0000}"/>
    <cellStyle name="Normal 18 6 2" xfId="6037" xr:uid="{00000000-0005-0000-0000-00005A1D0000}"/>
    <cellStyle name="Normal 18 6 2 2" xfId="6038" xr:uid="{00000000-0005-0000-0000-00005B1D0000}"/>
    <cellStyle name="Normal 18 6 2 2 2" xfId="15534" xr:uid="{00000000-0005-0000-0000-00005C1D0000}"/>
    <cellStyle name="Normal 18 6 2 3" xfId="16895" xr:uid="{00000000-0005-0000-0000-00005D1D0000}"/>
    <cellStyle name="Normal 18 6 3" xfId="16232" xr:uid="{00000000-0005-0000-0000-00005E1D0000}"/>
    <cellStyle name="Normal 18 6 3 2" xfId="20238" xr:uid="{2613FE43-49B8-493D-81F5-6D9E74458D2A}"/>
    <cellStyle name="Normal 18 6 4" xfId="17476" xr:uid="{00000000-0005-0000-0000-00005F1D0000}"/>
    <cellStyle name="Normal 18 7" xfId="6039" xr:uid="{00000000-0005-0000-0000-0000601D0000}"/>
    <cellStyle name="Normal 18 7 2" xfId="6040" xr:uid="{00000000-0005-0000-0000-0000611D0000}"/>
    <cellStyle name="Normal 18 7 2 2" xfId="6041" xr:uid="{00000000-0005-0000-0000-0000621D0000}"/>
    <cellStyle name="Normal 18 7 2 2 2" xfId="20586" xr:uid="{6943F802-1A85-4D70-85CC-42D26140901F}"/>
    <cellStyle name="Normal 18 7 2 3" xfId="15882" xr:uid="{00000000-0005-0000-0000-0000631D0000}"/>
    <cellStyle name="Normal 18 7 3" xfId="17864" xr:uid="{00000000-0005-0000-0000-0000641D0000}"/>
    <cellStyle name="Normal 18 8" xfId="6042" xr:uid="{00000000-0005-0000-0000-0000651D0000}"/>
    <cellStyle name="Normal 18 8 2" xfId="6043" xr:uid="{00000000-0005-0000-0000-0000661D0000}"/>
    <cellStyle name="Normal 18 8 2 2" xfId="19910" xr:uid="{35D3FEEC-B811-4F5D-8B1E-5C8E53866316}"/>
    <cellStyle name="Normal 18 8 3" xfId="16560" xr:uid="{00000000-0005-0000-0000-0000671D0000}"/>
    <cellStyle name="Normal 18 9" xfId="6044" xr:uid="{00000000-0005-0000-0000-0000681D0000}"/>
    <cellStyle name="Normal 18 9 2" xfId="6045" xr:uid="{00000000-0005-0000-0000-0000691D0000}"/>
    <cellStyle name="Normal 18 9 3" xfId="18769" xr:uid="{15A864B6-94C3-4647-95F7-4819BDBFDC65}"/>
    <cellStyle name="Normal 19" xfId="6046" xr:uid="{00000000-0005-0000-0000-00006A1D0000}"/>
    <cellStyle name="Normal 19 10" xfId="6047" xr:uid="{00000000-0005-0000-0000-00006B1D0000}"/>
    <cellStyle name="Normal 19 10 2" xfId="6048" xr:uid="{00000000-0005-0000-0000-00006C1D0000}"/>
    <cellStyle name="Normal 19 11" xfId="6049" xr:uid="{00000000-0005-0000-0000-00006D1D0000}"/>
    <cellStyle name="Normal 19 11 2" xfId="6050" xr:uid="{00000000-0005-0000-0000-00006E1D0000}"/>
    <cellStyle name="Normal 19 12" xfId="6051" xr:uid="{00000000-0005-0000-0000-00006F1D0000}"/>
    <cellStyle name="Normal 19 12 2" xfId="6052" xr:uid="{00000000-0005-0000-0000-0000701D0000}"/>
    <cellStyle name="Normal 19 13" xfId="6053" xr:uid="{00000000-0005-0000-0000-0000711D0000}"/>
    <cellStyle name="Normal 19 14" xfId="6054" xr:uid="{00000000-0005-0000-0000-0000721D0000}"/>
    <cellStyle name="Normal 19 15" xfId="17815" xr:uid="{00000000-0005-0000-0000-0000731D0000}"/>
    <cellStyle name="Normal 19 2" xfId="6055" xr:uid="{00000000-0005-0000-0000-0000741D0000}"/>
    <cellStyle name="Normal 19 2 2" xfId="6056" xr:uid="{00000000-0005-0000-0000-0000751D0000}"/>
    <cellStyle name="Normal 19 2 3" xfId="6057" xr:uid="{00000000-0005-0000-0000-0000761D0000}"/>
    <cellStyle name="Normal 19 2 4" xfId="6058" xr:uid="{00000000-0005-0000-0000-0000771D0000}"/>
    <cellStyle name="Normal 19 3" xfId="6059" xr:uid="{00000000-0005-0000-0000-0000781D0000}"/>
    <cellStyle name="Normal 19 3 2" xfId="6060" xr:uid="{00000000-0005-0000-0000-0000791D0000}"/>
    <cellStyle name="Normal 19 4" xfId="6061" xr:uid="{00000000-0005-0000-0000-00007A1D0000}"/>
    <cellStyle name="Normal 19 4 2" xfId="6062" xr:uid="{00000000-0005-0000-0000-00007B1D0000}"/>
    <cellStyle name="Normal 19 5" xfId="6063" xr:uid="{00000000-0005-0000-0000-00007C1D0000}"/>
    <cellStyle name="Normal 19 5 2" xfId="6064" xr:uid="{00000000-0005-0000-0000-00007D1D0000}"/>
    <cellStyle name="Normal 19 6" xfId="6065" xr:uid="{00000000-0005-0000-0000-00007E1D0000}"/>
    <cellStyle name="Normal 19 6 2" xfId="6066" xr:uid="{00000000-0005-0000-0000-00007F1D0000}"/>
    <cellStyle name="Normal 19 7" xfId="6067" xr:uid="{00000000-0005-0000-0000-0000801D0000}"/>
    <cellStyle name="Normal 19 7 2" xfId="6068" xr:uid="{00000000-0005-0000-0000-0000811D0000}"/>
    <cellStyle name="Normal 19 8" xfId="6069" xr:uid="{00000000-0005-0000-0000-0000821D0000}"/>
    <cellStyle name="Normal 19 8 2" xfId="6070" xr:uid="{00000000-0005-0000-0000-0000831D0000}"/>
    <cellStyle name="Normal 19 9" xfId="6071" xr:uid="{00000000-0005-0000-0000-0000841D0000}"/>
    <cellStyle name="Normal 19 9 2" xfId="6072" xr:uid="{00000000-0005-0000-0000-0000851D0000}"/>
    <cellStyle name="Normal 2" xfId="65" xr:uid="{00000000-0005-0000-0000-0000861D0000}"/>
    <cellStyle name="Normal 2 10" xfId="23" xr:uid="{00000000-0005-0000-0000-0000871D0000}"/>
    <cellStyle name="Normal 2 10 10" xfId="15012" xr:uid="{00000000-0005-0000-0000-0000881D0000}"/>
    <cellStyle name="Normal 2 10 10 2" xfId="18768" xr:uid="{DE95FB37-D0ED-42D6-9377-36A9967AD929}"/>
    <cellStyle name="Normal 2 10 11" xfId="6073" xr:uid="{00000000-0005-0000-0000-0000891D0000}"/>
    <cellStyle name="Normal 2 10 2" xfId="66" xr:uid="{00000000-0005-0000-0000-00008A1D0000}"/>
    <cellStyle name="Normal 2 10 2 2" xfId="6075" xr:uid="{00000000-0005-0000-0000-00008B1D0000}"/>
    <cellStyle name="Normal 2 10 2 2 2" xfId="17680" xr:uid="{00000000-0005-0000-0000-00008C1D0000}"/>
    <cellStyle name="Normal 2 10 2 2 2 2" xfId="17505" xr:uid="{00000000-0005-0000-0000-00008D1D0000}"/>
    <cellStyle name="Normal 2 10 2 2 2 2 2" xfId="17218" xr:uid="{00000000-0005-0000-0000-00008E1D0000}"/>
    <cellStyle name="Normal 2 10 2 2 2 2 2 2" xfId="16588" xr:uid="{00000000-0005-0000-0000-00008F1D0000}"/>
    <cellStyle name="Normal 2 10 2 2 2 2 2 2 2" xfId="15215" xr:uid="{00000000-0005-0000-0000-0000901D0000}"/>
    <cellStyle name="Normal 2 10 2 2 2 2 2 2 2 2" xfId="21248" xr:uid="{8A44D6FE-BBDC-435E-8AA1-0A721121A78C}"/>
    <cellStyle name="Normal 2 10 2 2 2 2 2 2 3" xfId="19886" xr:uid="{8B5644CD-F6AA-4B20-B494-5987627B0327}"/>
    <cellStyle name="Normal 2 10 2 2 2 2 2 3" xfId="15911" xr:uid="{00000000-0005-0000-0000-0000911D0000}"/>
    <cellStyle name="Normal 2 10 2 2 2 2 2 3 2" xfId="20560" xr:uid="{5D8D0320-069D-459C-954D-46CEA5F2AAF7}"/>
    <cellStyle name="Normal 2 10 2 2 2 2 2 4" xfId="19243" xr:uid="{CBCFDAC8-C147-487D-9B53-CDEB6AE9059E}"/>
    <cellStyle name="Normal 2 10 2 2 2 2 3" xfId="16920" xr:uid="{00000000-0005-0000-0000-0000921D0000}"/>
    <cellStyle name="Normal 2 10 2 2 2 2 3 2" xfId="15561" xr:uid="{00000000-0005-0000-0000-0000931D0000}"/>
    <cellStyle name="Normal 2 10 2 2 2 2 3 2 2" xfId="20902" xr:uid="{202A71C6-ACDE-4FB9-8E35-1341DE3A8576}"/>
    <cellStyle name="Normal 2 10 2 2 2 2 3 3" xfId="19556" xr:uid="{0D507516-A4FB-4F69-8230-9C678CD093FF}"/>
    <cellStyle name="Normal 2 10 2 2 2 2 4" xfId="16260" xr:uid="{00000000-0005-0000-0000-0000941D0000}"/>
    <cellStyle name="Normal 2 10 2 2 2 2 4 2" xfId="20214" xr:uid="{B59609CF-1221-4352-B067-590017DFB396}"/>
    <cellStyle name="Normal 2 10 2 2 2 2 5" xfId="18948" xr:uid="{ABDBEE77-D570-4630-9709-93CF89A93C14}"/>
    <cellStyle name="Normal 2 10 2 2 2 3" xfId="17338" xr:uid="{00000000-0005-0000-0000-0000951D0000}"/>
    <cellStyle name="Normal 2 10 2 2 2 3 2" xfId="16751" xr:uid="{00000000-0005-0000-0000-0000961D0000}"/>
    <cellStyle name="Normal 2 10 2 2 2 3 2 2" xfId="15388" xr:uid="{00000000-0005-0000-0000-0000971D0000}"/>
    <cellStyle name="Normal 2 10 2 2 2 3 2 2 2" xfId="21072" xr:uid="{1506A1F2-F4D4-499B-94DE-1A25D712D2B3}"/>
    <cellStyle name="Normal 2 10 2 2 2 3 2 3" xfId="19718" xr:uid="{82213CB7-885E-40AA-83BE-E6A003AE3E18}"/>
    <cellStyle name="Normal 2 10 2 2 2 3 3" xfId="16086" xr:uid="{00000000-0005-0000-0000-0000981D0000}"/>
    <cellStyle name="Normal 2 10 2 2 2 3 3 2" xfId="20385" xr:uid="{385AAB81-0034-4668-B139-3AE25E39BC6A}"/>
    <cellStyle name="Normal 2 10 2 2 2 3 4" xfId="19084" xr:uid="{4285BAE9-CDAA-4E27-8882-9C823347DE76}"/>
    <cellStyle name="Normal 2 10 2 2 2 4" xfId="17846" xr:uid="{00000000-0005-0000-0000-0000991D0000}"/>
    <cellStyle name="Normal 2 10 2 2 2 4 2" xfId="15736" xr:uid="{00000000-0005-0000-0000-00009A1D0000}"/>
    <cellStyle name="Normal 2 10 2 2 2 4 2 2" xfId="20727" xr:uid="{9A6144ED-499C-4AF9-B2A6-E12507D0CDBF}"/>
    <cellStyle name="Normal 2 10 2 2 2 4 3" xfId="19390" xr:uid="{8CC2B774-159D-4DA3-9751-355A481CF336}"/>
    <cellStyle name="Normal 2 10 2 2 2 5" xfId="16429" xr:uid="{00000000-0005-0000-0000-00009B1D0000}"/>
    <cellStyle name="Normal 2 10 2 2 2 5 2" xfId="20047" xr:uid="{0E5D4875-0698-4854-BAD9-2115C5E76813}"/>
    <cellStyle name="Normal 2 10 2 2 2 6" xfId="18830" xr:uid="{D251434F-125F-43F8-A2FC-F29A7F28BCA0}"/>
    <cellStyle name="Normal 2 10 2 2 3" xfId="17593" xr:uid="{00000000-0005-0000-0000-00009C1D0000}"/>
    <cellStyle name="Normal 2 10 2 2 3 2" xfId="17272" xr:uid="{00000000-0005-0000-0000-00009D1D0000}"/>
    <cellStyle name="Normal 2 10 2 2 3 2 2" xfId="16673" xr:uid="{00000000-0005-0000-0000-00009E1D0000}"/>
    <cellStyle name="Normal 2 10 2 2 3 2 2 2" xfId="15301" xr:uid="{00000000-0005-0000-0000-00009F1D0000}"/>
    <cellStyle name="Normal 2 10 2 2 3 2 2 2 2" xfId="21160" xr:uid="{C5F41849-17E6-464A-B48E-E836411BB5EE}"/>
    <cellStyle name="Normal 2 10 2 2 3 2 2 3" xfId="19800" xr:uid="{0C080FD0-6F81-422D-8887-DF0E68A096B5}"/>
    <cellStyle name="Normal 2 10 2 2 3 2 3" xfId="15998" xr:uid="{00000000-0005-0000-0000-0000A01D0000}"/>
    <cellStyle name="Normal 2 10 2 2 3 2 3 2" xfId="20472" xr:uid="{09367EC7-49D0-4BDD-8F2B-345FAD70A782}"/>
    <cellStyle name="Normal 2 10 2 2 3 2 4" xfId="19161" xr:uid="{2051166B-53D9-4289-BC4E-7291EC3C894B}"/>
    <cellStyle name="Normal 2 10 2 2 3 3" xfId="16997" xr:uid="{00000000-0005-0000-0000-0000A11D0000}"/>
    <cellStyle name="Normal 2 10 2 2 3 3 2" xfId="15649" xr:uid="{00000000-0005-0000-0000-0000A21D0000}"/>
    <cellStyle name="Normal 2 10 2 2 3 3 2 2" xfId="20815" xr:uid="{C04E7E1B-92EB-4CC9-9698-7D2E59199373}"/>
    <cellStyle name="Normal 2 10 2 2 3 3 3" xfId="19471" xr:uid="{5DDE0407-138B-4891-B045-8B39EF775A76}"/>
    <cellStyle name="Normal 2 10 2 2 3 4" xfId="16344" xr:uid="{00000000-0005-0000-0000-0000A31D0000}"/>
    <cellStyle name="Normal 2 10 2 2 3 4 2" xfId="20128" xr:uid="{22833732-F1FA-4E42-A215-CF3491D28046}"/>
    <cellStyle name="Normal 2 10 2 2 3 5" xfId="18880" xr:uid="{B22528F2-4F04-4B4E-AF2C-2663505AA648}"/>
    <cellStyle name="Normal 2 10 2 2 4" xfId="17419" xr:uid="{00000000-0005-0000-0000-0000A41D0000}"/>
    <cellStyle name="Normal 2 10 2 2 4 2" xfId="16836" xr:uid="{00000000-0005-0000-0000-0000A51D0000}"/>
    <cellStyle name="Normal 2 10 2 2 4 2 2" xfId="15475" xr:uid="{00000000-0005-0000-0000-0000A61D0000}"/>
    <cellStyle name="Normal 2 10 2 2 4 2 2 2" xfId="20984" xr:uid="{9FBC770C-1F40-4A48-BFB3-0AEE30B9C7D5}"/>
    <cellStyle name="Normal 2 10 2 2 4 2 3" xfId="19631" xr:uid="{13A44C8A-7D80-4253-9B26-3E59529DE905}"/>
    <cellStyle name="Normal 2 10 2 2 4 3" xfId="16173" xr:uid="{00000000-0005-0000-0000-0000A71D0000}"/>
    <cellStyle name="Normal 2 10 2 2 4 3 2" xfId="20297" xr:uid="{B85F038F-96C0-4754-97F1-BD37C3DA114D}"/>
    <cellStyle name="Normal 2 10 2 2 4 4" xfId="19008" xr:uid="{2021F9C7-2D18-47FC-A40D-908ED3B637FE}"/>
    <cellStyle name="Normal 2 10 2 2 5" xfId="17147" xr:uid="{00000000-0005-0000-0000-0000A81D0000}"/>
    <cellStyle name="Normal 2 10 2 2 5 2" xfId="15823" xr:uid="{00000000-0005-0000-0000-0000A91D0000}"/>
    <cellStyle name="Normal 2 10 2 2 5 2 2" xfId="20640" xr:uid="{1A2F4509-DCDB-4F7C-B6FF-7A6E39D8FCF7}"/>
    <cellStyle name="Normal 2 10 2 2 5 3" xfId="19310" xr:uid="{0F636337-445E-4F9A-8C45-9FF520FA8DAE}"/>
    <cellStyle name="Normal 2 10 2 2 6" xfId="16501" xr:uid="{00000000-0005-0000-0000-0000AA1D0000}"/>
    <cellStyle name="Normal 2 10 2 2 6 2" xfId="19964" xr:uid="{CDC96568-5D2E-4C81-A0D0-9B38BF27B98A}"/>
    <cellStyle name="Normal 2 10 2 2 7" xfId="17765" xr:uid="{00000000-0005-0000-0000-0000AB1D0000}"/>
    <cellStyle name="Normal 2 10 2 3" xfId="6076" xr:uid="{00000000-0005-0000-0000-0000AC1D0000}"/>
    <cellStyle name="Normal 2 10 2 3 2" xfId="17549" xr:uid="{00000000-0005-0000-0000-0000AD1D0000}"/>
    <cellStyle name="Normal 2 10 2 3 2 2" xfId="17242" xr:uid="{00000000-0005-0000-0000-0000AE1D0000}"/>
    <cellStyle name="Normal 2 10 2 3 2 2 2" xfId="16631" xr:uid="{00000000-0005-0000-0000-0000AF1D0000}"/>
    <cellStyle name="Normal 2 10 2 3 2 2 2 2" xfId="15257" xr:uid="{00000000-0005-0000-0000-0000B01D0000}"/>
    <cellStyle name="Normal 2 10 2 3 2 2 2 2 2" xfId="21204" xr:uid="{DEDAA1C3-7324-488C-8C9E-99944BA60D4C}"/>
    <cellStyle name="Normal 2 10 2 3 2 2 2 3" xfId="19842" xr:uid="{295B3441-B9D6-4C69-B80C-B4147D28997E}"/>
    <cellStyle name="Normal 2 10 2 3 2 2 3" xfId="15955" xr:uid="{00000000-0005-0000-0000-0000B11D0000}"/>
    <cellStyle name="Normal 2 10 2 3 2 2 3 2" xfId="20516" xr:uid="{3AA185D3-4AE7-4CF4-ADFB-6ADCFDEE4F27}"/>
    <cellStyle name="Normal 2 10 2 3 2 2 4" xfId="19199" xr:uid="{C4312B31-620D-45F0-81F5-6C6F1D367D5C}"/>
    <cellStyle name="Normal 2 10 2 3 2 3" xfId="16954" xr:uid="{00000000-0005-0000-0000-0000B21D0000}"/>
    <cellStyle name="Normal 2 10 2 3 2 3 2" xfId="15605" xr:uid="{00000000-0005-0000-0000-0000B31D0000}"/>
    <cellStyle name="Normal 2 10 2 3 2 3 2 2" xfId="20858" xr:uid="{3EE5B385-87D7-4C01-848A-29CFB0D6B8A2}"/>
    <cellStyle name="Normal 2 10 2 3 2 3 3" xfId="19512" xr:uid="{B70C7BA1-1F69-4BFD-870B-BF36DBADAEB6}"/>
    <cellStyle name="Normal 2 10 2 3 2 4" xfId="16302" xr:uid="{00000000-0005-0000-0000-0000B41D0000}"/>
    <cellStyle name="Normal 2 10 2 3 2 4 2" xfId="20170" xr:uid="{FF073E54-D5A0-40B5-A196-B05683718E89}"/>
    <cellStyle name="Normal 2 10 2 3 2 5" xfId="18913" xr:uid="{C567AD22-A936-4CBC-AFD7-4A3FD6FD135F}"/>
    <cellStyle name="Normal 2 10 2 3 3" xfId="17377" xr:uid="{00000000-0005-0000-0000-0000B51D0000}"/>
    <cellStyle name="Normal 2 10 2 3 3 2" xfId="16793" xr:uid="{00000000-0005-0000-0000-0000B61D0000}"/>
    <cellStyle name="Normal 2 10 2 3 3 2 2" xfId="15432" xr:uid="{00000000-0005-0000-0000-0000B71D0000}"/>
    <cellStyle name="Normal 2 10 2 3 3 2 2 2" xfId="21028" xr:uid="{2FECEE2C-8679-4380-BC3C-0280E77DE7A6}"/>
    <cellStyle name="Normal 2 10 2 3 3 2 3" xfId="19674" xr:uid="{53D48517-0CC8-4CE9-AE2A-AAAC29E54624}"/>
    <cellStyle name="Normal 2 10 2 3 3 3" xfId="16130" xr:uid="{00000000-0005-0000-0000-0000B81D0000}"/>
    <cellStyle name="Normal 2 10 2 3 3 3 2" xfId="20341" xr:uid="{A6D57175-C9AB-4575-9CBF-4E3212B1F53A}"/>
    <cellStyle name="Normal 2 10 2 3 3 4" xfId="19042" xr:uid="{776E7BC8-C7A6-46AF-BA32-1AFE8EC299CE}"/>
    <cellStyle name="Normal 2 10 2 3 4" xfId="17106" xr:uid="{00000000-0005-0000-0000-0000B91D0000}"/>
    <cellStyle name="Normal 2 10 2 3 4 2" xfId="15780" xr:uid="{00000000-0005-0000-0000-0000BA1D0000}"/>
    <cellStyle name="Normal 2 10 2 3 4 2 2" xfId="20683" xr:uid="{706E8044-9F76-4DA0-A031-757520025CEA}"/>
    <cellStyle name="Normal 2 10 2 3 4 3" xfId="19348" xr:uid="{207EC6D6-EABA-4F8A-B070-FCDFD9FE461A}"/>
    <cellStyle name="Normal 2 10 2 3 5" xfId="16470" xr:uid="{00000000-0005-0000-0000-0000BB1D0000}"/>
    <cellStyle name="Normal 2 10 2 3 5 2" xfId="20003" xr:uid="{6F669EA8-F216-4256-A6DC-E5C93E8EAB03}"/>
    <cellStyle name="Normal 2 10 2 3 6" xfId="17722" xr:uid="{00000000-0005-0000-0000-0000BC1D0000}"/>
    <cellStyle name="Normal 2 10 2 4" xfId="6077" xr:uid="{00000000-0005-0000-0000-0000BD1D0000}"/>
    <cellStyle name="Normal 2 10 2 4 2" xfId="14962" xr:uid="{00000000-0005-0000-0000-0000BE1D0000}"/>
    <cellStyle name="Normal 2 10 2 4 2 2" xfId="16711" xr:uid="{00000000-0005-0000-0000-0000BF1D0000}"/>
    <cellStyle name="Normal 2 10 2 4 2 2 2" xfId="15344" xr:uid="{00000000-0005-0000-0000-0000C01D0000}"/>
    <cellStyle name="Normal 2 10 2 4 2 2 2 2" xfId="21116" xr:uid="{2B3793D6-FF60-4744-A1DF-B3BCF73F6531}"/>
    <cellStyle name="Normal 2 10 2 4 2 2 3" xfId="19757" xr:uid="{DAB1D668-9C31-4CD2-BD02-0370B69A8890}"/>
    <cellStyle name="Normal 2 10 2 4 2 3" xfId="16042" xr:uid="{00000000-0005-0000-0000-0000C11D0000}"/>
    <cellStyle name="Normal 2 10 2 4 2 3 2" xfId="20428" xr:uid="{30698AE8-A7CF-448F-8DF4-E8FE3A07EBDE}"/>
    <cellStyle name="Normal 2 10 2 4 2 4" xfId="19121" xr:uid="{2E541B07-D8E0-4BE4-BDD6-D4774FA38ED1}"/>
    <cellStyle name="Normal 2 10 2 4 3" xfId="17038" xr:uid="{00000000-0005-0000-0000-0000C21D0000}"/>
    <cellStyle name="Normal 2 10 2 4 3 2" xfId="15693" xr:uid="{00000000-0005-0000-0000-0000C31D0000}"/>
    <cellStyle name="Normal 2 10 2 4 3 2 2" xfId="20771" xr:uid="{A5B4BF8D-829B-496C-A8D9-6C789F7CC87E}"/>
    <cellStyle name="Normal 2 10 2 4 3 3" xfId="19429" xr:uid="{6547AD1E-E01E-4711-BD98-326DA1B10105}"/>
    <cellStyle name="Normal 2 10 2 4 4" xfId="16385" xr:uid="{00000000-0005-0000-0000-0000C41D0000}"/>
    <cellStyle name="Normal 2 10 2 4 4 2" xfId="20086" xr:uid="{093F8B22-B650-4262-AE73-023D9F219159}"/>
    <cellStyle name="Normal 2 10 2 4 5" xfId="17636" xr:uid="{00000000-0005-0000-0000-0000C51D0000}"/>
    <cellStyle name="Normal 2 10 2 5" xfId="14868" xr:uid="{00000000-0005-0000-0000-0000C61D0000}"/>
    <cellStyle name="Normal 2 10 2 5 2" xfId="16880" xr:uid="{00000000-0005-0000-0000-0000C71D0000}"/>
    <cellStyle name="Normal 2 10 2 5 2 2" xfId="15519" xr:uid="{00000000-0005-0000-0000-0000C81D0000}"/>
    <cellStyle name="Normal 2 10 2 5 2 2 2" xfId="20941" xr:uid="{EF0BD757-5DB8-4931-87D9-73C5BDF6B213}"/>
    <cellStyle name="Normal 2 10 2 5 2 3" xfId="19593" xr:uid="{52A20282-3B15-4E84-8B34-BBB97254EF7B}"/>
    <cellStyle name="Normal 2 10 2 5 3" xfId="16217" xr:uid="{00000000-0005-0000-0000-0000C91D0000}"/>
    <cellStyle name="Normal 2 10 2 5 3 2" xfId="20253" xr:uid="{D8C29F6A-6CF6-42BB-BE8E-009259BA0E8D}"/>
    <cellStyle name="Normal 2 10 2 5 4" xfId="18978" xr:uid="{D0C0AABA-1B0F-44FF-BA9B-242D1129806E}"/>
    <cellStyle name="Normal 2 10 2 6" xfId="17891" xr:uid="{00000000-0005-0000-0000-0000CA1D0000}"/>
    <cellStyle name="Normal 2 10 2 6 2" xfId="15867" xr:uid="{00000000-0005-0000-0000-0000CB1D0000}"/>
    <cellStyle name="Normal 2 10 2 6 2 2" xfId="20601" xr:uid="{01B7BEE8-56C0-4EBB-B793-B53678543720}"/>
    <cellStyle name="Normal 2 10 2 6 3" xfId="19276" xr:uid="{54DCCEB4-CF35-41EB-897B-C33717D678C8}"/>
    <cellStyle name="Normal 2 10 2 7" xfId="16545" xr:uid="{00000000-0005-0000-0000-0000CC1D0000}"/>
    <cellStyle name="Normal 2 10 2 7 2" xfId="19923" xr:uid="{92D0B662-9546-4FD1-94E9-6D493E6B44AB}"/>
    <cellStyle name="Normal 2 10 2 8" xfId="17886" xr:uid="{00000000-0005-0000-0000-0000CD1D0000}"/>
    <cellStyle name="Normal 2 10 2 8 2" xfId="18774" xr:uid="{BEAF22B8-473F-4381-A4F0-956D2B577579}"/>
    <cellStyle name="Normal 2 10 2 9" xfId="6074" xr:uid="{00000000-0005-0000-0000-0000CE1D0000}"/>
    <cellStyle name="Normal 2 10 3" xfId="67" xr:uid="{00000000-0005-0000-0000-0000CF1D0000}"/>
    <cellStyle name="Normal 2 10 3 2" xfId="14873" xr:uid="{00000000-0005-0000-0000-0000D01D0000}"/>
    <cellStyle name="Normal 2 10 3 3" xfId="15011" xr:uid="{00000000-0005-0000-0000-0000D11D0000}"/>
    <cellStyle name="Normal 2 10 3 4" xfId="6078" xr:uid="{00000000-0005-0000-0000-0000D21D0000}"/>
    <cellStyle name="Normal 2 10 4" xfId="68" xr:uid="{00000000-0005-0000-0000-0000D31D0000}"/>
    <cellStyle name="Normal 2 10 4 2" xfId="14877" xr:uid="{00000000-0005-0000-0000-0000D41D0000}"/>
    <cellStyle name="Normal 2 10 4 2 2" xfId="17522" xr:uid="{00000000-0005-0000-0000-0000D51D0000}"/>
    <cellStyle name="Normal 2 10 4 2 2 2" xfId="17981" xr:uid="{00000000-0005-0000-0000-0000D61D0000}"/>
    <cellStyle name="Normal 2 10 4 2 2 2 2" xfId="16605" xr:uid="{00000000-0005-0000-0000-0000D71D0000}"/>
    <cellStyle name="Normal 2 10 4 2 2 2 2 2" xfId="15232" xr:uid="{00000000-0005-0000-0000-0000D81D0000}"/>
    <cellStyle name="Normal 2 10 4 2 2 2 2 2 2" xfId="21231" xr:uid="{FE41CEAA-D92B-415B-8E6B-93E728473C42}"/>
    <cellStyle name="Normal 2 10 4 2 2 2 2 3" xfId="19869" xr:uid="{897A218F-F431-4F00-9C92-B22DF2661C98}"/>
    <cellStyle name="Normal 2 10 4 2 2 2 3" xfId="15928" xr:uid="{00000000-0005-0000-0000-0000D91D0000}"/>
    <cellStyle name="Normal 2 10 4 2 2 2 3 2" xfId="20543" xr:uid="{7F8D7A3E-45D4-4ABB-BFC5-F04ED12D7311}"/>
    <cellStyle name="Normal 2 10 4 2 2 2 4" xfId="19226" xr:uid="{B2ACBF2B-132F-44FE-8C84-A2972AC666BE}"/>
    <cellStyle name="Normal 2 10 4 2 2 3" xfId="16927" xr:uid="{00000000-0005-0000-0000-0000DA1D0000}"/>
    <cellStyle name="Normal 2 10 4 2 2 3 2" xfId="15578" xr:uid="{00000000-0005-0000-0000-0000DB1D0000}"/>
    <cellStyle name="Normal 2 10 4 2 2 3 2 2" xfId="20885" xr:uid="{507692A7-F65F-43A4-9BC3-48108E1E85C6}"/>
    <cellStyle name="Normal 2 10 4 2 2 3 3" xfId="19539" xr:uid="{6880F367-37D4-4B84-B271-478170158780}"/>
    <cellStyle name="Normal 2 10 4 2 2 4" xfId="16275" xr:uid="{00000000-0005-0000-0000-0000DC1D0000}"/>
    <cellStyle name="Normal 2 10 4 2 2 4 2" xfId="20197" xr:uid="{6D10FA85-4EA5-4E3E-97D7-E8A2EE48F41B}"/>
    <cellStyle name="Normal 2 10 4 2 2 5" xfId="18931" xr:uid="{E9270866-81AC-4051-8EAD-8CB9458ECB41}"/>
    <cellStyle name="Normal 2 10 4 2 3" xfId="17355" xr:uid="{00000000-0005-0000-0000-0000DD1D0000}"/>
    <cellStyle name="Normal 2 10 4 2 3 2" xfId="16768" xr:uid="{00000000-0005-0000-0000-0000DE1D0000}"/>
    <cellStyle name="Normal 2 10 4 2 3 2 2" xfId="15405" xr:uid="{00000000-0005-0000-0000-0000DF1D0000}"/>
    <cellStyle name="Normal 2 10 4 2 3 2 2 2" xfId="21055" xr:uid="{7EB10FFB-5D5A-442E-A40F-3D59D943F69A}"/>
    <cellStyle name="Normal 2 10 4 2 3 2 3" xfId="19701" xr:uid="{B212B65A-E9BB-4EA6-9CBE-D823C26E7DE7}"/>
    <cellStyle name="Normal 2 10 4 2 3 3" xfId="16103" xr:uid="{00000000-0005-0000-0000-0000E01D0000}"/>
    <cellStyle name="Normal 2 10 4 2 3 3 2" xfId="20368" xr:uid="{19B666F7-ED25-4774-9BF5-9F7A06D11467}"/>
    <cellStyle name="Normal 2 10 4 2 3 4" xfId="19067" xr:uid="{166A5796-D57C-4931-B708-9378A203A2C4}"/>
    <cellStyle name="Normal 2 10 4 2 4" xfId="17080" xr:uid="{00000000-0005-0000-0000-0000E11D0000}"/>
    <cellStyle name="Normal 2 10 4 2 4 2" xfId="15753" xr:uid="{00000000-0005-0000-0000-0000E21D0000}"/>
    <cellStyle name="Normal 2 10 4 2 4 2 2" xfId="20710" xr:uid="{558BF391-FE79-4B6C-AF7F-0F50C9F0A9CC}"/>
    <cellStyle name="Normal 2 10 4 2 4 3" xfId="19373" xr:uid="{5385DB0A-858E-4DED-BF49-E125C9891D5B}"/>
    <cellStyle name="Normal 2 10 4 2 5" xfId="16444" xr:uid="{00000000-0005-0000-0000-0000E31D0000}"/>
    <cellStyle name="Normal 2 10 4 2 5 2" xfId="20030" xr:uid="{C58E1FFE-9CE8-4411-81DF-1D91689F0298}"/>
    <cellStyle name="Normal 2 10 4 2 6" xfId="18819" xr:uid="{4BA6C74D-E118-4BEC-9FB8-FC24F0BF3C1B}"/>
    <cellStyle name="Normal 2 10 4 3" xfId="17610" xr:uid="{00000000-0005-0000-0000-0000E41D0000}"/>
    <cellStyle name="Normal 2 10 4 3 2" xfId="17906" xr:uid="{00000000-0005-0000-0000-0000E51D0000}"/>
    <cellStyle name="Normal 2 10 4 3 2 2" xfId="14971" xr:uid="{00000000-0005-0000-0000-0000E61D0000}"/>
    <cellStyle name="Normal 2 10 4 3 2 2 2" xfId="15318" xr:uid="{00000000-0005-0000-0000-0000E71D0000}"/>
    <cellStyle name="Normal 2 10 4 3 2 2 2 2" xfId="21143" xr:uid="{8A9832B5-7F1C-40BB-91D2-90FFA1B19284}"/>
    <cellStyle name="Normal 2 10 4 3 2 2 3" xfId="19783" xr:uid="{35ACE809-5D55-4EC0-97CF-B5A1CABED1AB}"/>
    <cellStyle name="Normal 2 10 4 3 2 3" xfId="16015" xr:uid="{00000000-0005-0000-0000-0000E81D0000}"/>
    <cellStyle name="Normal 2 10 4 3 2 3 2" xfId="20455" xr:uid="{2AEA9FDE-D285-4BD8-ADA4-7382CD8B5225}"/>
    <cellStyle name="Normal 2 10 4 3 2 4" xfId="19144" xr:uid="{DA3F5340-91D2-438B-A206-DED050DC3C76}"/>
    <cellStyle name="Normal 2 10 4 3 3" xfId="17012" xr:uid="{00000000-0005-0000-0000-0000E91D0000}"/>
    <cellStyle name="Normal 2 10 4 3 3 2" xfId="15666" xr:uid="{00000000-0005-0000-0000-0000EA1D0000}"/>
    <cellStyle name="Normal 2 10 4 3 3 2 2" xfId="20798" xr:uid="{C48EA0D2-D807-471B-8585-1B8573B0B62A}"/>
    <cellStyle name="Normal 2 10 4 3 3 3" xfId="19454" xr:uid="{E1BD58BD-675C-46C6-A26E-2B5C90A59438}"/>
    <cellStyle name="Normal 2 10 4 3 4" xfId="17966" xr:uid="{00000000-0005-0000-0000-0000EB1D0000}"/>
    <cellStyle name="Normal 2 10 4 3 4 2" xfId="20111" xr:uid="{E9ECA190-3E50-4860-8004-755CBF63F102}"/>
    <cellStyle name="Normal 2 10 4 3 5" xfId="18867" xr:uid="{A91CC4F4-778A-403B-B56C-338D40C510B1}"/>
    <cellStyle name="Normal 2 10 4 4" xfId="17436" xr:uid="{00000000-0005-0000-0000-0000EC1D0000}"/>
    <cellStyle name="Normal 2 10 4 4 2" xfId="16853" xr:uid="{00000000-0005-0000-0000-0000ED1D0000}"/>
    <cellStyle name="Normal 2 10 4 4 2 2" xfId="15492" xr:uid="{00000000-0005-0000-0000-0000EE1D0000}"/>
    <cellStyle name="Normal 2 10 4 4 2 2 2" xfId="20967" xr:uid="{631561E0-451A-4115-AEDF-0C5CC3520EDB}"/>
    <cellStyle name="Normal 2 10 4 4 2 3" xfId="19615" xr:uid="{E4D29F39-206D-4829-9EEC-960E20F1215D}"/>
    <cellStyle name="Normal 2 10 4 4 3" xfId="16190" xr:uid="{00000000-0005-0000-0000-0000EF1D0000}"/>
    <cellStyle name="Normal 2 10 4 4 3 2" xfId="20280" xr:uid="{7DAED4A4-1D84-4540-B44E-34F71997E804}"/>
    <cellStyle name="Normal 2 10 4 4 4" xfId="18995" xr:uid="{827748B0-14F1-48FD-86F4-D2AF7F6FEC91}"/>
    <cellStyle name="Normal 2 10 4 5" xfId="17162" xr:uid="{00000000-0005-0000-0000-0000F01D0000}"/>
    <cellStyle name="Normal 2 10 4 5 2" xfId="15840" xr:uid="{00000000-0005-0000-0000-0000F11D0000}"/>
    <cellStyle name="Normal 2 10 4 5 2 2" xfId="20624" xr:uid="{6394F2B7-76D3-4A29-B98D-8B244C601E33}"/>
    <cellStyle name="Normal 2 10 4 5 3" xfId="19294" xr:uid="{FF98DFF4-30A7-483A-BC28-122343C15F0C}"/>
    <cellStyle name="Normal 2 10 4 6" xfId="16518" xr:uid="{00000000-0005-0000-0000-0000F21D0000}"/>
    <cellStyle name="Normal 2 10 4 6 2" xfId="19947" xr:uid="{BD6616CB-C84B-46B5-ACEA-34F9E9DBA006}"/>
    <cellStyle name="Normal 2 10 4 7" xfId="15010" xr:uid="{00000000-0005-0000-0000-0000F31D0000}"/>
    <cellStyle name="Normal 2 10 4 7 2" xfId="18785" xr:uid="{69B42F2B-8BE0-4466-AE61-1F35701C545A}"/>
    <cellStyle name="Normal 2 10 4 8" xfId="6079" xr:uid="{00000000-0005-0000-0000-0000F41D0000}"/>
    <cellStyle name="Normal 2 10 5" xfId="69" xr:uid="{00000000-0005-0000-0000-0000F51D0000}"/>
    <cellStyle name="Normal 2 10 5 2" xfId="14878" xr:uid="{00000000-0005-0000-0000-0000F61D0000}"/>
    <cellStyle name="Normal 2 10 5 2 2" xfId="17253" xr:uid="{00000000-0005-0000-0000-0000F71D0000}"/>
    <cellStyle name="Normal 2 10 5 2 2 2" xfId="16647" xr:uid="{00000000-0005-0000-0000-0000F81D0000}"/>
    <cellStyle name="Normal 2 10 5 2 2 2 2" xfId="15274" xr:uid="{00000000-0005-0000-0000-0000F91D0000}"/>
    <cellStyle name="Normal 2 10 5 2 2 2 2 2" xfId="21187" xr:uid="{93521357-1B9B-43D2-90D9-8F3C1508C86A}"/>
    <cellStyle name="Normal 2 10 5 2 2 2 3" xfId="19825" xr:uid="{E8728B2D-9496-475B-8690-55AAA0CE2151}"/>
    <cellStyle name="Normal 2 10 5 2 2 3" xfId="15972" xr:uid="{00000000-0005-0000-0000-0000FA1D0000}"/>
    <cellStyle name="Normal 2 10 5 2 2 3 2" xfId="20499" xr:uid="{B2B0E7D4-294B-49A8-9208-EFE2CD5B38DE}"/>
    <cellStyle name="Normal 2 10 5 2 2 4" xfId="19183" xr:uid="{6A6461DE-DA6B-4394-A96F-FC51D3F60B9E}"/>
    <cellStyle name="Normal 2 10 5 2 3" xfId="16970" xr:uid="{00000000-0005-0000-0000-0000FB1D0000}"/>
    <cellStyle name="Normal 2 10 5 2 3 2" xfId="15622" xr:uid="{00000000-0005-0000-0000-0000FC1D0000}"/>
    <cellStyle name="Normal 2 10 5 2 3 2 2" xfId="20841" xr:uid="{A80A8C02-194F-4D37-8187-857BAC866D16}"/>
    <cellStyle name="Normal 2 10 5 2 3 3" xfId="19495" xr:uid="{26D2DABB-9A5A-46D5-8C0B-50056E2680FD}"/>
    <cellStyle name="Normal 2 10 5 2 4" xfId="16317" xr:uid="{00000000-0005-0000-0000-0000FD1D0000}"/>
    <cellStyle name="Normal 2 10 5 2 4 2" xfId="20153" xr:uid="{D27C7471-3477-4CDF-9E6B-F9AFC2D4E25F}"/>
    <cellStyle name="Normal 2 10 5 2 5" xfId="18897" xr:uid="{A497DAE8-7539-4574-AACF-BFBD262A6C10}"/>
    <cellStyle name="Normal 2 10 5 3" xfId="17393" xr:uid="{00000000-0005-0000-0000-0000FE1D0000}"/>
    <cellStyle name="Normal 2 10 5 3 2" xfId="16810" xr:uid="{00000000-0005-0000-0000-0000FF1D0000}"/>
    <cellStyle name="Normal 2 10 5 3 2 2" xfId="17942" xr:uid="{00000000-0005-0000-0000-0000001E0000}"/>
    <cellStyle name="Normal 2 10 5 3 2 2 2" xfId="21011" xr:uid="{C9B90EA1-D571-48F7-9FEC-E52A935CF057}"/>
    <cellStyle name="Normal 2 10 5 3 2 3" xfId="19657" xr:uid="{852F9820-B017-4386-9DAD-D5E13B125395}"/>
    <cellStyle name="Normal 2 10 5 3 3" xfId="16147" xr:uid="{00000000-0005-0000-0000-0000011E0000}"/>
    <cellStyle name="Normal 2 10 5 3 3 2" xfId="20324" xr:uid="{E56D7977-CB27-4C76-87A1-D9E6DB807046}"/>
    <cellStyle name="Normal 2 10 5 3 4" xfId="19026" xr:uid="{20C8CB07-6EB5-4ECD-85CE-08410B52D01A}"/>
    <cellStyle name="Normal 2 10 5 4" xfId="17121" xr:uid="{00000000-0005-0000-0000-0000021E0000}"/>
    <cellStyle name="Normal 2 10 5 4 2" xfId="15797" xr:uid="{00000000-0005-0000-0000-0000031E0000}"/>
    <cellStyle name="Normal 2 10 5 4 2 2" xfId="20666" xr:uid="{D85C08AC-35C7-4C66-8603-D511100091D0}"/>
    <cellStyle name="Normal 2 10 5 4 3" xfId="19332" xr:uid="{F15D8D76-6177-4D92-A37F-06BF85000410}"/>
    <cellStyle name="Normal 2 10 5 5" xfId="16486" xr:uid="{00000000-0005-0000-0000-0000041E0000}"/>
    <cellStyle name="Normal 2 10 5 5 2" xfId="19987" xr:uid="{179030F5-3D04-47F8-802A-B77FFA02C86C}"/>
    <cellStyle name="Normal 2 10 5 6" xfId="17885" xr:uid="{00000000-0005-0000-0000-0000051E0000}"/>
    <cellStyle name="Normal 2 10 5 6 2" xfId="18798" xr:uid="{6038C862-AFE6-4A27-A3C8-F53FD77657B4}"/>
    <cellStyle name="Normal 2 10 5 7" xfId="6080" xr:uid="{00000000-0005-0000-0000-0000061E0000}"/>
    <cellStyle name="Normal 2 10 6" xfId="6081" xr:uid="{00000000-0005-0000-0000-0000071E0000}"/>
    <cellStyle name="Normal 2 10 6 2" xfId="17314" xr:uid="{00000000-0005-0000-0000-0000081E0000}"/>
    <cellStyle name="Normal 2 10 6 2 2" xfId="16724" xr:uid="{00000000-0005-0000-0000-0000091E0000}"/>
    <cellStyle name="Normal 2 10 6 2 2 2" xfId="15361" xr:uid="{00000000-0005-0000-0000-00000A1E0000}"/>
    <cellStyle name="Normal 2 10 6 2 2 2 2" xfId="21099" xr:uid="{039295F4-E945-4BEE-B9FB-30FF39764881}"/>
    <cellStyle name="Normal 2 10 6 2 2 3" xfId="19741" xr:uid="{F840755C-1F42-4ECD-817F-72067CABD92A}"/>
    <cellStyle name="Normal 2 10 6 2 3" xfId="16059" xr:uid="{00000000-0005-0000-0000-00000B1E0000}"/>
    <cellStyle name="Normal 2 10 6 2 3 2" xfId="20411" xr:uid="{E7815579-C049-47A3-B6FF-35C3C1E9CDA0}"/>
    <cellStyle name="Normal 2 10 6 2 4" xfId="19105" xr:uid="{1995733C-1E58-4C4A-8D3B-49993A70D845}"/>
    <cellStyle name="Normal 2 10 6 3" xfId="17050" xr:uid="{00000000-0005-0000-0000-00000C1E0000}"/>
    <cellStyle name="Normal 2 10 6 3 2" xfId="15709" xr:uid="{00000000-0005-0000-0000-00000D1E0000}"/>
    <cellStyle name="Normal 2 10 6 3 2 2" xfId="20754" xr:uid="{901989DD-39D2-4307-9DDB-CE5FEEC9B84B}"/>
    <cellStyle name="Normal 2 10 6 3 3" xfId="19412" xr:uid="{05AABE6C-2915-4ACB-B77D-047BB479FC14}"/>
    <cellStyle name="Normal 2 10 6 4" xfId="16402" xr:uid="{00000000-0005-0000-0000-00000E1E0000}"/>
    <cellStyle name="Normal 2 10 6 4 2" xfId="20069" xr:uid="{12607AC9-D84F-401B-B386-E0FC648DA3D1}"/>
    <cellStyle name="Normal 2 10 6 5" xfId="17653" xr:uid="{00000000-0005-0000-0000-00000F1E0000}"/>
    <cellStyle name="Normal 2 10 7" xfId="6082" xr:uid="{00000000-0005-0000-0000-0000101E0000}"/>
    <cellStyle name="Normal 2 10 7 2" xfId="16897" xr:uid="{00000000-0005-0000-0000-0000111E0000}"/>
    <cellStyle name="Normal 2 10 7 2 2" xfId="15536" xr:uid="{00000000-0005-0000-0000-0000121E0000}"/>
    <cellStyle name="Normal 2 10 7 2 2 2" xfId="20925" xr:uid="{061F55A9-C30C-47A3-AB49-BD9AC239114C}"/>
    <cellStyle name="Normal 2 10 7 2 3" xfId="19577" xr:uid="{CC338AFA-F35A-43E3-9A2E-D5EC9B4173A2}"/>
    <cellStyle name="Normal 2 10 7 3" xfId="16234" xr:uid="{00000000-0005-0000-0000-0000131E0000}"/>
    <cellStyle name="Normal 2 10 7 3 2" xfId="20236" xr:uid="{C3297919-EE12-4081-8999-1BF96DEDEF9D}"/>
    <cellStyle name="Normal 2 10 7 4" xfId="17478" xr:uid="{00000000-0005-0000-0000-0000141E0000}"/>
    <cellStyle name="Normal 2 10 8" xfId="6083" xr:uid="{00000000-0005-0000-0000-0000151E0000}"/>
    <cellStyle name="Normal 2 10 8 2" xfId="15884" xr:uid="{00000000-0005-0000-0000-0000161E0000}"/>
    <cellStyle name="Normal 2 10 8 2 2" xfId="20584" xr:uid="{63DB0093-645C-4905-936C-14C39C7F6073}"/>
    <cellStyle name="Normal 2 10 8 3" xfId="14981" xr:uid="{00000000-0005-0000-0000-0000171E0000}"/>
    <cellStyle name="Normal 2 10 9" xfId="14781" xr:uid="{00000000-0005-0000-0000-0000181E0000}"/>
    <cellStyle name="Normal 2 10 9 2" xfId="19908" xr:uid="{C595AF92-5000-4700-999C-4815BAD502FA}"/>
    <cellStyle name="Normal 2 11" xfId="70" xr:uid="{00000000-0005-0000-0000-0000191E0000}"/>
    <cellStyle name="Normal 2 11 10" xfId="6084" xr:uid="{00000000-0005-0000-0000-00001A1E0000}"/>
    <cellStyle name="Normal 2 11 2" xfId="6085" xr:uid="{00000000-0005-0000-0000-00001B1E0000}"/>
    <cellStyle name="Normal 2 11 2 2" xfId="6086" xr:uid="{00000000-0005-0000-0000-00001C1E0000}"/>
    <cellStyle name="Normal 2 11 2 2 2" xfId="17519" xr:uid="{00000000-0005-0000-0000-00001D1E0000}"/>
    <cellStyle name="Normal 2 11 2 2 2 2" xfId="17226" xr:uid="{00000000-0005-0000-0000-00001E1E0000}"/>
    <cellStyle name="Normal 2 11 2 2 2 2 2" xfId="16602" xr:uid="{00000000-0005-0000-0000-00001F1E0000}"/>
    <cellStyle name="Normal 2 11 2 2 2 2 2 2" xfId="15229" xr:uid="{00000000-0005-0000-0000-0000201E0000}"/>
    <cellStyle name="Normal 2 11 2 2 2 2 2 2 2" xfId="21234" xr:uid="{EFCEE4DF-FCC4-4063-A61C-F556AC821F31}"/>
    <cellStyle name="Normal 2 11 2 2 2 2 2 3" xfId="19872" xr:uid="{B30155E2-FAB7-4AA2-8D17-2F47D24E7A8F}"/>
    <cellStyle name="Normal 2 11 2 2 2 2 3" xfId="15925" xr:uid="{00000000-0005-0000-0000-0000211E0000}"/>
    <cellStyle name="Normal 2 11 2 2 2 2 3 2" xfId="20546" xr:uid="{0834D81D-511D-451F-AB34-E450F70195ED}"/>
    <cellStyle name="Normal 2 11 2 2 2 2 4" xfId="19229" xr:uid="{DE23BD29-6216-4FBD-BD1F-27CFD34C182A}"/>
    <cellStyle name="Normal 2 11 2 2 2 3" xfId="16924" xr:uid="{00000000-0005-0000-0000-0000221E0000}"/>
    <cellStyle name="Normal 2 11 2 2 2 3 2" xfId="15575" xr:uid="{00000000-0005-0000-0000-0000231E0000}"/>
    <cellStyle name="Normal 2 11 2 2 2 3 2 2" xfId="20888" xr:uid="{6F2FF067-6260-4186-87D4-09D6C2601BA5}"/>
    <cellStyle name="Normal 2 11 2 2 2 3 3" xfId="19542" xr:uid="{8C526A1F-1D02-4B2B-8915-BE56AFD5AA0C}"/>
    <cellStyle name="Normal 2 11 2 2 2 4" xfId="16272" xr:uid="{00000000-0005-0000-0000-0000241E0000}"/>
    <cellStyle name="Normal 2 11 2 2 2 4 2" xfId="20200" xr:uid="{9C1D5D6B-6CEF-4603-BCF9-DD9906B85FCE}"/>
    <cellStyle name="Normal 2 11 2 2 2 5" xfId="18934" xr:uid="{EC524A41-27EB-4011-BE10-A8B33BD31623}"/>
    <cellStyle name="Normal 2 11 2 2 3" xfId="17352" xr:uid="{00000000-0005-0000-0000-0000251E0000}"/>
    <cellStyle name="Normal 2 11 2 2 3 2" xfId="16765" xr:uid="{00000000-0005-0000-0000-0000261E0000}"/>
    <cellStyle name="Normal 2 11 2 2 3 2 2" xfId="15402" xr:uid="{00000000-0005-0000-0000-0000271E0000}"/>
    <cellStyle name="Normal 2 11 2 2 3 2 2 2" xfId="21058" xr:uid="{2FA7B070-A50B-47C7-A7BA-49D56F7AEE47}"/>
    <cellStyle name="Normal 2 11 2 2 3 2 3" xfId="19704" xr:uid="{22FA9B0F-16AF-4EA2-A23B-8761267B937F}"/>
    <cellStyle name="Normal 2 11 2 2 3 3" xfId="16100" xr:uid="{00000000-0005-0000-0000-0000281E0000}"/>
    <cellStyle name="Normal 2 11 2 2 3 3 2" xfId="20371" xr:uid="{BEC09A77-09B4-4DA3-9F6E-28C53517DE92}"/>
    <cellStyle name="Normal 2 11 2 2 3 4" xfId="19070" xr:uid="{9D53B45D-AE6E-4FE8-92E1-255BCD2096BA}"/>
    <cellStyle name="Normal 2 11 2 2 4" xfId="17077" xr:uid="{00000000-0005-0000-0000-0000291E0000}"/>
    <cellStyle name="Normal 2 11 2 2 4 2" xfId="15750" xr:uid="{00000000-0005-0000-0000-00002A1E0000}"/>
    <cellStyle name="Normal 2 11 2 2 4 2 2" xfId="20713" xr:uid="{0653B6D8-044B-41C8-8613-2F13C9111987}"/>
    <cellStyle name="Normal 2 11 2 2 4 3" xfId="19376" xr:uid="{C069EC4A-5D62-4D12-8ADC-8B1103E312D1}"/>
    <cellStyle name="Normal 2 11 2 2 5" xfId="16441" xr:uid="{00000000-0005-0000-0000-00002B1E0000}"/>
    <cellStyle name="Normal 2 11 2 2 5 2" xfId="20033" xr:uid="{5BF3BBEE-ACF7-472B-B9AC-22F648425055}"/>
    <cellStyle name="Normal 2 11 2 2 6" xfId="17694" xr:uid="{00000000-0005-0000-0000-00002C1E0000}"/>
    <cellStyle name="Normal 2 11 2 3" xfId="6087" xr:uid="{00000000-0005-0000-0000-00002D1E0000}"/>
    <cellStyle name="Normal 2 11 2 3 2" xfId="14953" xr:uid="{00000000-0005-0000-0000-00002E1E0000}"/>
    <cellStyle name="Normal 2 11 2 3 2 2" xfId="16687" xr:uid="{00000000-0005-0000-0000-00002F1E0000}"/>
    <cellStyle name="Normal 2 11 2 3 2 2 2" xfId="15315" xr:uid="{00000000-0005-0000-0000-0000301E0000}"/>
    <cellStyle name="Normal 2 11 2 3 2 2 2 2" xfId="21146" xr:uid="{EAF78FAF-E26A-442F-9922-2BD87164ADA3}"/>
    <cellStyle name="Normal 2 11 2 3 2 2 3" xfId="19786" xr:uid="{BF262511-22B3-41FC-9F2D-833A53FFA2DD}"/>
    <cellStyle name="Normal 2 11 2 3 2 3" xfId="16012" xr:uid="{00000000-0005-0000-0000-0000311E0000}"/>
    <cellStyle name="Normal 2 11 2 3 2 3 2" xfId="20458" xr:uid="{1B5D324B-776A-459A-BBD7-C946211073C8}"/>
    <cellStyle name="Normal 2 11 2 3 2 4" xfId="19147" xr:uid="{A8FFC09D-9966-4C07-92B0-85B3954EB458}"/>
    <cellStyle name="Normal 2 11 2 3 3" xfId="17009" xr:uid="{00000000-0005-0000-0000-0000321E0000}"/>
    <cellStyle name="Normal 2 11 2 3 3 2" xfId="15663" xr:uid="{00000000-0005-0000-0000-0000331E0000}"/>
    <cellStyle name="Normal 2 11 2 3 3 2 2" xfId="20801" xr:uid="{C36114DF-770E-4990-A028-A4C6EFEE5226}"/>
    <cellStyle name="Normal 2 11 2 3 3 3" xfId="19457" xr:uid="{73CE04C1-A43D-4E7B-ABF9-FEC786A7DA61}"/>
    <cellStyle name="Normal 2 11 2 3 4" xfId="16358" xr:uid="{00000000-0005-0000-0000-0000341E0000}"/>
    <cellStyle name="Normal 2 11 2 3 4 2" xfId="20114" xr:uid="{697B981C-75B1-48B0-848E-66A9B44BB7DE}"/>
    <cellStyle name="Normal 2 11 2 3 5" xfId="17607" xr:uid="{00000000-0005-0000-0000-0000351E0000}"/>
    <cellStyle name="Normal 2 11 2 4" xfId="6088" xr:uid="{00000000-0005-0000-0000-0000361E0000}"/>
    <cellStyle name="Normal 2 11 2 4 2" xfId="16850" xr:uid="{00000000-0005-0000-0000-0000371E0000}"/>
    <cellStyle name="Normal 2 11 2 4 2 2" xfId="15489" xr:uid="{00000000-0005-0000-0000-0000381E0000}"/>
    <cellStyle name="Normal 2 11 2 4 2 2 2" xfId="20970" xr:uid="{2727B016-D6E5-4C4D-92EC-A0E5D5A6B3AD}"/>
    <cellStyle name="Normal 2 11 2 4 2 3" xfId="19618" xr:uid="{AD791F81-0A44-4DC1-8227-1FF82C812CB7}"/>
    <cellStyle name="Normal 2 11 2 4 3" xfId="16187" xr:uid="{00000000-0005-0000-0000-0000391E0000}"/>
    <cellStyle name="Normal 2 11 2 4 3 2" xfId="20283" xr:uid="{414A0E36-211E-4872-948A-0C04951B39D0}"/>
    <cellStyle name="Normal 2 11 2 4 4" xfId="17433" xr:uid="{00000000-0005-0000-0000-00003A1E0000}"/>
    <cellStyle name="Normal 2 11 2 5" xfId="17159" xr:uid="{00000000-0005-0000-0000-00003B1E0000}"/>
    <cellStyle name="Normal 2 11 2 5 2" xfId="15837" xr:uid="{00000000-0005-0000-0000-00003C1E0000}"/>
    <cellStyle name="Normal 2 11 2 5 2 2" xfId="20627" xr:uid="{921162B6-7F3E-468D-8983-C799AE1DA8C5}"/>
    <cellStyle name="Normal 2 11 2 5 3" xfId="19297" xr:uid="{BDA03948-727E-46F5-8147-B07AAA8579ED}"/>
    <cellStyle name="Normal 2 11 2 6" xfId="16515" xr:uid="{00000000-0005-0000-0000-00003D1E0000}"/>
    <cellStyle name="Normal 2 11 2 6 2" xfId="19950" xr:uid="{0CF3CA8C-095B-4020-A03B-CD30BB4542E4}"/>
    <cellStyle name="Normal 2 11 2 7" xfId="14990" xr:uid="{00000000-0005-0000-0000-00003E1E0000}"/>
    <cellStyle name="Normal 2 11 3" xfId="6089" xr:uid="{00000000-0005-0000-0000-00003F1E0000}"/>
    <cellStyle name="Normal 2 11 3 2" xfId="17563" xr:uid="{00000000-0005-0000-0000-0000401E0000}"/>
    <cellStyle name="Normal 2 11 3 2 2" xfId="17251" xr:uid="{00000000-0005-0000-0000-0000411E0000}"/>
    <cellStyle name="Normal 2 11 3 2 2 2" xfId="16644" xr:uid="{00000000-0005-0000-0000-0000421E0000}"/>
    <cellStyle name="Normal 2 11 3 2 2 2 2" xfId="15271" xr:uid="{00000000-0005-0000-0000-0000431E0000}"/>
    <cellStyle name="Normal 2 11 3 2 2 2 2 2" xfId="21190" xr:uid="{E9FC0E57-605E-4AD2-A385-D49B20D94F5B}"/>
    <cellStyle name="Normal 2 11 3 2 2 2 3" xfId="19828" xr:uid="{02A3091E-A6D5-4F0A-B09A-7D08BF6B1176}"/>
    <cellStyle name="Normal 2 11 3 2 2 3" xfId="15969" xr:uid="{00000000-0005-0000-0000-0000441E0000}"/>
    <cellStyle name="Normal 2 11 3 2 2 3 2" xfId="20502" xr:uid="{16F0B33A-C8A6-436C-913F-4677ACE669D9}"/>
    <cellStyle name="Normal 2 11 3 2 2 4" xfId="19185" xr:uid="{2190EE16-4022-4D8C-98B1-F876F262E75C}"/>
    <cellStyle name="Normal 2 11 3 2 3" xfId="16968" xr:uid="{00000000-0005-0000-0000-0000451E0000}"/>
    <cellStyle name="Normal 2 11 3 2 3 2" xfId="15619" xr:uid="{00000000-0005-0000-0000-0000461E0000}"/>
    <cellStyle name="Normal 2 11 3 2 3 2 2" xfId="20844" xr:uid="{D81F971A-6E53-4845-A6E5-27388FFFBDD6}"/>
    <cellStyle name="Normal 2 11 3 2 3 3" xfId="19498" xr:uid="{5DC01910-E91E-4197-A10E-CB8811B2C378}"/>
    <cellStyle name="Normal 2 11 3 2 4" xfId="16314" xr:uid="{00000000-0005-0000-0000-0000471E0000}"/>
    <cellStyle name="Normal 2 11 3 2 4 2" xfId="20156" xr:uid="{F4E8E8A4-0F97-433E-A864-E35A065A4E11}"/>
    <cellStyle name="Normal 2 11 3 2 5" xfId="18899" xr:uid="{7ACA8C5C-CEB9-46C3-8943-11F9B6CB588F}"/>
    <cellStyle name="Normal 2 11 3 3" xfId="17390" xr:uid="{00000000-0005-0000-0000-0000481E0000}"/>
    <cellStyle name="Normal 2 11 3 3 2" xfId="16807" xr:uid="{00000000-0005-0000-0000-0000491E0000}"/>
    <cellStyle name="Normal 2 11 3 3 2 2" xfId="15446" xr:uid="{00000000-0005-0000-0000-00004A1E0000}"/>
    <cellStyle name="Normal 2 11 3 3 2 2 2" xfId="21014" xr:uid="{2391EA3F-2E16-4B53-8EF0-F1E63B06414A}"/>
    <cellStyle name="Normal 2 11 3 3 2 3" xfId="19660" xr:uid="{426858CF-5C56-471F-AB20-1B48E86FB50E}"/>
    <cellStyle name="Normal 2 11 3 3 3" xfId="16144" xr:uid="{00000000-0005-0000-0000-00004B1E0000}"/>
    <cellStyle name="Normal 2 11 3 3 3 2" xfId="20327" xr:uid="{3EE3FC5B-01B1-46CB-97AC-0333790352CA}"/>
    <cellStyle name="Normal 2 11 3 3 4" xfId="19028" xr:uid="{8C19BECA-567C-44F2-BD97-69ABB6E0A882}"/>
    <cellStyle name="Normal 2 11 3 4" xfId="17118" xr:uid="{00000000-0005-0000-0000-00004C1E0000}"/>
    <cellStyle name="Normal 2 11 3 4 2" xfId="15794" xr:uid="{00000000-0005-0000-0000-00004D1E0000}"/>
    <cellStyle name="Normal 2 11 3 4 2 2" xfId="20669" xr:uid="{08D7A741-E154-499D-A791-AD23BDB3EF8F}"/>
    <cellStyle name="Normal 2 11 3 4 3" xfId="19334" xr:uid="{DE27695B-2AAF-4614-9BD3-0A65BB736CC6}"/>
    <cellStyle name="Normal 2 11 3 5" xfId="16483" xr:uid="{00000000-0005-0000-0000-00004E1E0000}"/>
    <cellStyle name="Normal 2 11 3 5 2" xfId="19989" xr:uid="{E3AAA48C-51D1-45D8-A3BD-A77AEFAA8C38}"/>
    <cellStyle name="Normal 2 11 3 6" xfId="17736" xr:uid="{00000000-0005-0000-0000-00004F1E0000}"/>
    <cellStyle name="Normal 2 11 4" xfId="6090" xr:uid="{00000000-0005-0000-0000-0000501E0000}"/>
    <cellStyle name="Normal 2 11 4 2" xfId="17311" xr:uid="{00000000-0005-0000-0000-0000511E0000}"/>
    <cellStyle name="Normal 2 11 4 2 2" xfId="16721" xr:uid="{00000000-0005-0000-0000-0000521E0000}"/>
    <cellStyle name="Normal 2 11 4 2 2 2" xfId="15358" xr:uid="{00000000-0005-0000-0000-0000531E0000}"/>
    <cellStyle name="Normal 2 11 4 2 2 2 2" xfId="21102" xr:uid="{C93ADA82-7504-4A90-B23B-B6423CEA562A}"/>
    <cellStyle name="Normal 2 11 4 2 2 3" xfId="19743" xr:uid="{34BECC02-54FA-4B52-BE88-39E561CE0381}"/>
    <cellStyle name="Normal 2 11 4 2 3" xfId="16056" xr:uid="{00000000-0005-0000-0000-0000541E0000}"/>
    <cellStyle name="Normal 2 11 4 2 3 2" xfId="20414" xr:uid="{0D35A1C1-3FE5-4CE4-81B3-10C033879B83}"/>
    <cellStyle name="Normal 2 11 4 2 4" xfId="19107" xr:uid="{C0DA0268-3F82-46CE-ABEA-9322995B8C88}"/>
    <cellStyle name="Normal 2 11 4 3" xfId="17867" xr:uid="{00000000-0005-0000-0000-0000551E0000}"/>
    <cellStyle name="Normal 2 11 4 3 2" xfId="15706" xr:uid="{00000000-0005-0000-0000-0000561E0000}"/>
    <cellStyle name="Normal 2 11 4 3 2 2" xfId="20757" xr:uid="{F4BE27F4-4546-4FFD-8389-1410476F8F81}"/>
    <cellStyle name="Normal 2 11 4 3 3" xfId="19415" xr:uid="{852F3DE0-A66C-4F54-86D3-6719F1078C37}"/>
    <cellStyle name="Normal 2 11 4 4" xfId="16399" xr:uid="{00000000-0005-0000-0000-0000571E0000}"/>
    <cellStyle name="Normal 2 11 4 4 2" xfId="20072" xr:uid="{F6743DFA-03E4-435A-857E-D8565565615C}"/>
    <cellStyle name="Normal 2 11 4 5" xfId="17650" xr:uid="{00000000-0005-0000-0000-0000581E0000}"/>
    <cellStyle name="Normal 2 11 5" xfId="6091" xr:uid="{00000000-0005-0000-0000-0000591E0000}"/>
    <cellStyle name="Normal 2 11 5 2" xfId="16894" xr:uid="{00000000-0005-0000-0000-00005A1E0000}"/>
    <cellStyle name="Normal 2 11 5 2 2" xfId="15533" xr:uid="{00000000-0005-0000-0000-00005B1E0000}"/>
    <cellStyle name="Normal 2 11 5 2 2 2" xfId="20927" xr:uid="{03D94037-3C98-4BE1-B387-CA8CF37A1EDD}"/>
    <cellStyle name="Normal 2 11 5 2 3" xfId="19579" xr:uid="{36DFC2FC-6DC4-410A-9D80-B556750827AF}"/>
    <cellStyle name="Normal 2 11 5 3" xfId="16231" xr:uid="{00000000-0005-0000-0000-00005C1E0000}"/>
    <cellStyle name="Normal 2 11 5 3 2" xfId="20239" xr:uid="{4AC4369B-6C98-4781-AA8E-22ED2B75DDC3}"/>
    <cellStyle name="Normal 2 11 5 4" xfId="17475" xr:uid="{00000000-0005-0000-0000-00005D1E0000}"/>
    <cellStyle name="Normal 2 11 6" xfId="6092" xr:uid="{00000000-0005-0000-0000-00005E1E0000}"/>
    <cellStyle name="Normal 2 11 6 2" xfId="15881" xr:uid="{00000000-0005-0000-0000-00005F1E0000}"/>
    <cellStyle name="Normal 2 11 6 2 2" xfId="20587" xr:uid="{773D5247-30AF-4DEC-8534-664C9EE8BE97}"/>
    <cellStyle name="Normal 2 11 6 3" xfId="17196" xr:uid="{00000000-0005-0000-0000-0000601E0000}"/>
    <cellStyle name="Normal 2 11 7" xfId="6093" xr:uid="{00000000-0005-0000-0000-0000611E0000}"/>
    <cellStyle name="Normal 2 11 7 2" xfId="16559" xr:uid="{00000000-0005-0000-0000-0000621E0000}"/>
    <cellStyle name="Normal 2 11 8" xfId="14825" xr:uid="{00000000-0005-0000-0000-0000631E0000}"/>
    <cellStyle name="Normal 2 11 9" xfId="17884" xr:uid="{00000000-0005-0000-0000-0000641E0000}"/>
    <cellStyle name="Normal 2 12" xfId="71" xr:uid="{00000000-0005-0000-0000-0000651E0000}"/>
    <cellStyle name="Normal 2 12 10" xfId="6094" xr:uid="{00000000-0005-0000-0000-0000661E0000}"/>
    <cellStyle name="Normal 2 12 2" xfId="6095" xr:uid="{00000000-0005-0000-0000-0000671E0000}"/>
    <cellStyle name="Normal 2 12 2 2" xfId="6096" xr:uid="{00000000-0005-0000-0000-0000681E0000}"/>
    <cellStyle name="Normal 2 12 2 3" xfId="6097" xr:uid="{00000000-0005-0000-0000-0000691E0000}"/>
    <cellStyle name="Normal 2 12 2 4" xfId="6098" xr:uid="{00000000-0005-0000-0000-00006A1E0000}"/>
    <cellStyle name="Normal 2 12 2 5" xfId="15196" xr:uid="{00000000-0005-0000-0000-00006B1E0000}"/>
    <cellStyle name="Normal 2 12 3" xfId="6099" xr:uid="{00000000-0005-0000-0000-00006C1E0000}"/>
    <cellStyle name="Normal 2 12 4" xfId="6100" xr:uid="{00000000-0005-0000-0000-00006D1E0000}"/>
    <cellStyle name="Normal 2 12 5" xfId="6101" xr:uid="{00000000-0005-0000-0000-00006E1E0000}"/>
    <cellStyle name="Normal 2 12 6" xfId="6102" xr:uid="{00000000-0005-0000-0000-00006F1E0000}"/>
    <cellStyle name="Normal 2 12 7" xfId="6103" xr:uid="{00000000-0005-0000-0000-0000701E0000}"/>
    <cellStyle name="Normal 2 12 8" xfId="14826" xr:uid="{00000000-0005-0000-0000-0000711E0000}"/>
    <cellStyle name="Normal 2 12 9" xfId="17883" xr:uid="{00000000-0005-0000-0000-0000721E0000}"/>
    <cellStyle name="Normal 2 13" xfId="72" xr:uid="{00000000-0005-0000-0000-0000731E0000}"/>
    <cellStyle name="Normal 2 13 10" xfId="6104" xr:uid="{00000000-0005-0000-0000-0000741E0000}"/>
    <cellStyle name="Normal 2 13 2" xfId="6105" xr:uid="{00000000-0005-0000-0000-0000751E0000}"/>
    <cellStyle name="Normal 2 13 2 2" xfId="6106" xr:uid="{00000000-0005-0000-0000-0000761E0000}"/>
    <cellStyle name="Normal 2 13 2 2 2" xfId="17495" xr:uid="{00000000-0005-0000-0000-0000771E0000}"/>
    <cellStyle name="Normal 2 13 2 2 2 2" xfId="17967" xr:uid="{00000000-0005-0000-0000-0000781E0000}"/>
    <cellStyle name="Normal 2 13 2 2 2 2 2" xfId="16578" xr:uid="{00000000-0005-0000-0000-0000791E0000}"/>
    <cellStyle name="Normal 2 13 2 2 2 2 2 2" xfId="15205" xr:uid="{00000000-0005-0000-0000-00007A1E0000}"/>
    <cellStyle name="Normal 2 13 2 2 2 2 2 2 2" xfId="21258" xr:uid="{3FADCA9A-94B2-4E32-A6DB-926DECC370C1}"/>
    <cellStyle name="Normal 2 13 2 2 2 2 2 3" xfId="19896" xr:uid="{DA032296-88FF-483E-8B4E-087A7FB2CF46}"/>
    <cellStyle name="Normal 2 13 2 2 2 2 3" xfId="15901" xr:uid="{00000000-0005-0000-0000-00007B1E0000}"/>
    <cellStyle name="Normal 2 13 2 2 2 2 3 2" xfId="20570" xr:uid="{EA541FB6-B3DC-42C6-B32A-0AEAAAEE7CF6}"/>
    <cellStyle name="Normal 2 13 2 2 2 2 4" xfId="19253" xr:uid="{8689501B-9FBA-4D7E-AC4A-F38938C85CB7}"/>
    <cellStyle name="Normal 2 13 2 2 2 3" xfId="16912" xr:uid="{00000000-0005-0000-0000-00007C1E0000}"/>
    <cellStyle name="Normal 2 13 2 2 2 3 2" xfId="17987" xr:uid="{00000000-0005-0000-0000-00007D1E0000}"/>
    <cellStyle name="Normal 2 13 2 2 2 3 2 2" xfId="20912" xr:uid="{3273F1D5-12A9-4CBB-BC15-5B8E4AFFB4E5}"/>
    <cellStyle name="Normal 2 13 2 2 2 3 3" xfId="19566" xr:uid="{8D65AD64-FF91-4423-BFCB-E7429D32BC56}"/>
    <cellStyle name="Normal 2 13 2 2 2 4" xfId="16250" xr:uid="{00000000-0005-0000-0000-00007E1E0000}"/>
    <cellStyle name="Normal 2 13 2 2 2 4 2" xfId="20224" xr:uid="{969E9E21-EFB6-4B37-AC40-240859761EF3}"/>
    <cellStyle name="Normal 2 13 2 2 2 5" xfId="18958" xr:uid="{558868C2-9814-4345-92CC-0E17B5CE8AB5}"/>
    <cellStyle name="Normal 2 13 2 2 3" xfId="17330" xr:uid="{00000000-0005-0000-0000-00007F1E0000}"/>
    <cellStyle name="Normal 2 13 2 2 3 2" xfId="16741" xr:uid="{00000000-0005-0000-0000-0000801E0000}"/>
    <cellStyle name="Normal 2 13 2 2 3 2 2" xfId="15378" xr:uid="{00000000-0005-0000-0000-0000811E0000}"/>
    <cellStyle name="Normal 2 13 2 2 3 2 2 2" xfId="21082" xr:uid="{D6121292-DCDD-451D-AF9A-9FE57068689C}"/>
    <cellStyle name="Normal 2 13 2 2 3 2 3" xfId="19728" xr:uid="{9DBCAA7B-B44A-4824-A129-4679B8DAC851}"/>
    <cellStyle name="Normal 2 13 2 2 3 3" xfId="16076" xr:uid="{00000000-0005-0000-0000-0000821E0000}"/>
    <cellStyle name="Normal 2 13 2 2 3 3 2" xfId="20395" xr:uid="{AD79A58F-6999-464F-92F5-A8B0EDB1BDDE}"/>
    <cellStyle name="Normal 2 13 2 2 3 4" xfId="19094" xr:uid="{F15F5A44-281B-473B-ACD5-3AFFAF1DE876}"/>
    <cellStyle name="Normal 2 13 2 2 4" xfId="17944" xr:uid="{00000000-0005-0000-0000-0000831E0000}"/>
    <cellStyle name="Normal 2 13 2 2 4 2" xfId="15726" xr:uid="{00000000-0005-0000-0000-0000841E0000}"/>
    <cellStyle name="Normal 2 13 2 2 4 2 2" xfId="20737" xr:uid="{C4EB886A-5064-4593-8B97-E85CA103625D}"/>
    <cellStyle name="Normal 2 13 2 2 4 3" xfId="19400" xr:uid="{21C64152-C5DA-46E0-BABA-2BD7C22AE913}"/>
    <cellStyle name="Normal 2 13 2 2 5" xfId="16419" xr:uid="{00000000-0005-0000-0000-0000851E0000}"/>
    <cellStyle name="Normal 2 13 2 2 5 2" xfId="20057" xr:uid="{8F67A09D-4C1D-4B81-AB04-F2A915F57D30}"/>
    <cellStyle name="Normal 2 13 2 2 6" xfId="17670" xr:uid="{00000000-0005-0000-0000-0000861E0000}"/>
    <cellStyle name="Normal 2 13 2 3" xfId="6107" xr:uid="{00000000-0005-0000-0000-0000871E0000}"/>
    <cellStyle name="Normal 2 13 2 3 2" xfId="17267" xr:uid="{00000000-0005-0000-0000-0000881E0000}"/>
    <cellStyle name="Normal 2 13 2 3 2 2" xfId="16664" xr:uid="{00000000-0005-0000-0000-0000891E0000}"/>
    <cellStyle name="Normal 2 13 2 3 2 2 2" xfId="15291" xr:uid="{00000000-0005-0000-0000-00008A1E0000}"/>
    <cellStyle name="Normal 2 13 2 3 2 2 2 2" xfId="21170" xr:uid="{3F4C8978-BD05-4794-8CD7-E1F7DDBF021B}"/>
    <cellStyle name="Normal 2 13 2 3 2 2 3" xfId="19810" xr:uid="{F4433521-104E-4DDE-B4D8-5317E473D6EA}"/>
    <cellStyle name="Normal 2 13 2 3 2 3" xfId="15989" xr:uid="{00000000-0005-0000-0000-00008B1E0000}"/>
    <cellStyle name="Normal 2 13 2 3 2 3 2" xfId="20482" xr:uid="{CBC587DB-2A81-480B-8002-8E1466A5B892}"/>
    <cellStyle name="Normal 2 13 2 3 2 4" xfId="19171" xr:uid="{8E3FDA2E-AA0A-4FDF-A73A-A7E57C91FEE9}"/>
    <cellStyle name="Normal 2 13 2 3 3" xfId="16987" xr:uid="{00000000-0005-0000-0000-00008C1E0000}"/>
    <cellStyle name="Normal 2 13 2 3 3 2" xfId="15639" xr:uid="{00000000-0005-0000-0000-00008D1E0000}"/>
    <cellStyle name="Normal 2 13 2 3 3 2 2" xfId="20825" xr:uid="{2AFB9FED-96AA-4D89-9BFB-3AD9554B4977}"/>
    <cellStyle name="Normal 2 13 2 3 3 3" xfId="19481" xr:uid="{97EB74E1-5009-4D69-85B4-B7EE6E48EF41}"/>
    <cellStyle name="Normal 2 13 2 3 4" xfId="16334" xr:uid="{00000000-0005-0000-0000-00008E1E0000}"/>
    <cellStyle name="Normal 2 13 2 3 4 2" xfId="20138" xr:uid="{6191E838-AD4C-4F6E-B819-9A5E26D289A9}"/>
    <cellStyle name="Normal 2 13 2 3 5" xfId="17583" xr:uid="{00000000-0005-0000-0000-00008F1E0000}"/>
    <cellStyle name="Normal 2 13 2 4" xfId="6108" xr:uid="{00000000-0005-0000-0000-0000901E0000}"/>
    <cellStyle name="Normal 2 13 2 4 2" xfId="16826" xr:uid="{00000000-0005-0000-0000-0000911E0000}"/>
    <cellStyle name="Normal 2 13 2 4 2 2" xfId="15465" xr:uid="{00000000-0005-0000-0000-0000921E0000}"/>
    <cellStyle name="Normal 2 13 2 4 2 2 2" xfId="20994" xr:uid="{9C7C1DCE-6B97-4628-BA53-B6F7A3C13226}"/>
    <cellStyle name="Normal 2 13 2 4 2 3" xfId="19641" xr:uid="{FAEF3266-C395-4DD8-85A8-14C1B3A97B6D}"/>
    <cellStyle name="Normal 2 13 2 4 3" xfId="16163" xr:uid="{00000000-0005-0000-0000-0000931E0000}"/>
    <cellStyle name="Normal 2 13 2 4 3 2" xfId="20307" xr:uid="{457F144E-D788-4E55-9362-CCD3C80D3900}"/>
    <cellStyle name="Normal 2 13 2 4 4" xfId="17410" xr:uid="{00000000-0005-0000-0000-0000941E0000}"/>
    <cellStyle name="Normal 2 13 2 5" xfId="17137" xr:uid="{00000000-0005-0000-0000-0000951E0000}"/>
    <cellStyle name="Normal 2 13 2 5 2" xfId="15814" xr:uid="{00000000-0005-0000-0000-0000961E0000}"/>
    <cellStyle name="Normal 2 13 2 5 2 2" xfId="20650" xr:uid="{627A4043-9A5B-413D-80CC-6431803B995B}"/>
    <cellStyle name="Normal 2 13 2 5 3" xfId="19320" xr:uid="{7434BA23-4490-4AA5-8F85-2D9589CD5130}"/>
    <cellStyle name="Normal 2 13 2 6" xfId="16492" xr:uid="{00000000-0005-0000-0000-0000971E0000}"/>
    <cellStyle name="Normal 2 13 2 6 2" xfId="19974" xr:uid="{4847E398-A82B-4FB1-B3AC-AB93A185999C}"/>
    <cellStyle name="Normal 2 13 2 7" xfId="17755" xr:uid="{00000000-0005-0000-0000-0000981E0000}"/>
    <cellStyle name="Normal 2 13 3" xfId="6109" xr:uid="{00000000-0005-0000-0000-0000991E0000}"/>
    <cellStyle name="Normal 2 13 3 2" xfId="17539" xr:uid="{00000000-0005-0000-0000-00009A1E0000}"/>
    <cellStyle name="Normal 2 13 3 2 2" xfId="17236" xr:uid="{00000000-0005-0000-0000-00009B1E0000}"/>
    <cellStyle name="Normal 2 13 3 2 2 2" xfId="16622" xr:uid="{00000000-0005-0000-0000-00009C1E0000}"/>
    <cellStyle name="Normal 2 13 3 2 2 2 2" xfId="15247" xr:uid="{00000000-0005-0000-0000-00009D1E0000}"/>
    <cellStyle name="Normal 2 13 3 2 2 2 2 2" xfId="21214" xr:uid="{32BD7ED9-B649-451B-9877-E66FA2E12962}"/>
    <cellStyle name="Normal 2 13 3 2 2 2 3" xfId="19852" xr:uid="{A1AD5C7A-E962-4A88-AF7C-44978B42AF65}"/>
    <cellStyle name="Normal 2 13 3 2 2 3" xfId="15945" xr:uid="{00000000-0005-0000-0000-00009E1E0000}"/>
    <cellStyle name="Normal 2 13 3 2 2 3 2" xfId="20526" xr:uid="{263DB8C2-2863-44CE-9946-A29CC626CB1F}"/>
    <cellStyle name="Normal 2 13 3 2 2 4" xfId="19209" xr:uid="{A42FEBFE-EF13-41A2-95A7-854962E88001}"/>
    <cellStyle name="Normal 2 13 3 2 3" xfId="16944" xr:uid="{00000000-0005-0000-0000-00009F1E0000}"/>
    <cellStyle name="Normal 2 13 3 2 3 2" xfId="15595" xr:uid="{00000000-0005-0000-0000-0000A01E0000}"/>
    <cellStyle name="Normal 2 13 3 2 3 2 2" xfId="20868" xr:uid="{A422F2E8-F75C-44DA-8B73-E11D1C809066}"/>
    <cellStyle name="Normal 2 13 3 2 3 3" xfId="19522" xr:uid="{B8B70477-3B0D-4B69-9CC2-B569503ADEAE}"/>
    <cellStyle name="Normal 2 13 3 2 4" xfId="16292" xr:uid="{00000000-0005-0000-0000-0000A11E0000}"/>
    <cellStyle name="Normal 2 13 3 2 4 2" xfId="20180" xr:uid="{4FD73444-B02C-443F-9B3C-88734BC02E2E}"/>
    <cellStyle name="Normal 2 13 3 2 5" xfId="18918" xr:uid="{56070731-C16B-4B66-A8CE-D42F01DEEFCA}"/>
    <cellStyle name="Normal 2 13 3 3" xfId="17949" xr:uid="{00000000-0005-0000-0000-0000A21E0000}"/>
    <cellStyle name="Normal 2 13 3 3 2" xfId="16783" xr:uid="{00000000-0005-0000-0000-0000A31E0000}"/>
    <cellStyle name="Normal 2 13 3 3 2 2" xfId="15422" xr:uid="{00000000-0005-0000-0000-0000A41E0000}"/>
    <cellStyle name="Normal 2 13 3 3 2 2 2" xfId="21038" xr:uid="{92FF5A24-2597-48B5-A9C1-340B10AA724D}"/>
    <cellStyle name="Normal 2 13 3 3 2 3" xfId="19684" xr:uid="{8A36BC1B-8D85-496B-AC5C-76B2228876D7}"/>
    <cellStyle name="Normal 2 13 3 3 3" xfId="16120" xr:uid="{00000000-0005-0000-0000-0000A51E0000}"/>
    <cellStyle name="Normal 2 13 3 3 3 2" xfId="20351" xr:uid="{E363357C-A0AC-4810-9FBE-8BD1BBB5F48F}"/>
    <cellStyle name="Normal 2 13 3 3 4" xfId="19052" xr:uid="{6D9D2456-5B19-443F-AD5A-49CD20137719}"/>
    <cellStyle name="Normal 2 13 3 4" xfId="17097" xr:uid="{00000000-0005-0000-0000-0000A61E0000}"/>
    <cellStyle name="Normal 2 13 3 4 2" xfId="15770" xr:uid="{00000000-0005-0000-0000-0000A71E0000}"/>
    <cellStyle name="Normal 2 13 3 4 2 2" xfId="20693" xr:uid="{BA21C784-22B4-4F08-9611-698EEB3B23A2}"/>
    <cellStyle name="Normal 2 13 3 4 3" xfId="19358" xr:uid="{2E0E2553-FC7E-4A57-82D6-2B972F1CC5D5}"/>
    <cellStyle name="Normal 2 13 3 5" xfId="16460" xr:uid="{00000000-0005-0000-0000-0000A81E0000}"/>
    <cellStyle name="Normal 2 13 3 5 2" xfId="20013" xr:uid="{01526123-AD56-4622-83AA-B2DFB06ED954}"/>
    <cellStyle name="Normal 2 13 3 6" xfId="17712" xr:uid="{00000000-0005-0000-0000-0000A91E0000}"/>
    <cellStyle name="Normal 2 13 4" xfId="6110" xr:uid="{00000000-0005-0000-0000-0000AA1E0000}"/>
    <cellStyle name="Normal 2 13 4 2" xfId="14959" xr:uid="{00000000-0005-0000-0000-0000AB1E0000}"/>
    <cellStyle name="Normal 2 13 4 2 2" xfId="16704" xr:uid="{00000000-0005-0000-0000-0000AC1E0000}"/>
    <cellStyle name="Normal 2 13 4 2 2 2" xfId="15335" xr:uid="{00000000-0005-0000-0000-0000AD1E0000}"/>
    <cellStyle name="Normal 2 13 4 2 2 2 2" xfId="21126" xr:uid="{62B84B4B-320B-49D8-BA15-ECF9B5221880}"/>
    <cellStyle name="Normal 2 13 4 2 2 3" xfId="19766" xr:uid="{BC620D4D-1EAD-49B0-905F-9CA4A7E51646}"/>
    <cellStyle name="Normal 2 13 4 2 3" xfId="16032" xr:uid="{00000000-0005-0000-0000-0000AE1E0000}"/>
    <cellStyle name="Normal 2 13 4 2 3 2" xfId="20438" xr:uid="{CEE7D24C-5B0F-44A4-B65B-7101DB3E32D5}"/>
    <cellStyle name="Normal 2 13 4 2 4" xfId="19127" xr:uid="{4ABFF15A-3D52-49B9-BDEF-09A2795A64B1}"/>
    <cellStyle name="Normal 2 13 4 3" xfId="17028" xr:uid="{00000000-0005-0000-0000-0000AF1E0000}"/>
    <cellStyle name="Normal 2 13 4 3 2" xfId="15683" xr:uid="{00000000-0005-0000-0000-0000B01E0000}"/>
    <cellStyle name="Normal 2 13 4 3 2 2" xfId="20781" xr:uid="{5DE0006E-5D49-4506-8991-48DABF484F0C}"/>
    <cellStyle name="Normal 2 13 4 3 3" xfId="19437" xr:uid="{53F8C55E-57BD-4076-AD45-E632BA5AD495}"/>
    <cellStyle name="Normal 2 13 4 4" xfId="16376" xr:uid="{00000000-0005-0000-0000-0000B11E0000}"/>
    <cellStyle name="Normal 2 13 4 4 2" xfId="20094" xr:uid="{B3E447FE-B0D0-498D-813E-D5DC05CD70C6}"/>
    <cellStyle name="Normal 2 13 4 5" xfId="17626" xr:uid="{00000000-0005-0000-0000-0000B21E0000}"/>
    <cellStyle name="Normal 2 13 5" xfId="6111" xr:uid="{00000000-0005-0000-0000-0000B31E0000}"/>
    <cellStyle name="Normal 2 13 5 2" xfId="16870" xr:uid="{00000000-0005-0000-0000-0000B41E0000}"/>
    <cellStyle name="Normal 2 13 5 2 2" xfId="15509" xr:uid="{00000000-0005-0000-0000-0000B51E0000}"/>
    <cellStyle name="Normal 2 13 5 2 2 2" xfId="20950" xr:uid="{E8DA44EF-B627-436F-AA8A-1EABEBB2F7C2}"/>
    <cellStyle name="Normal 2 13 5 2 3" xfId="19599" xr:uid="{98FD0829-D566-452B-A2F2-C489C45284C2}"/>
    <cellStyle name="Normal 2 13 5 3" xfId="16207" xr:uid="{00000000-0005-0000-0000-0000B61E0000}"/>
    <cellStyle name="Normal 2 13 5 3 2" xfId="20263" xr:uid="{9F09916F-1E4C-40D2-8B4D-230A7A827FF8}"/>
    <cellStyle name="Normal 2 13 5 4" xfId="17454" xr:uid="{00000000-0005-0000-0000-0000B71E0000}"/>
    <cellStyle name="Normal 2 13 6" xfId="6112" xr:uid="{00000000-0005-0000-0000-0000B81E0000}"/>
    <cellStyle name="Normal 2 13 6 2" xfId="15857" xr:uid="{00000000-0005-0000-0000-0000B91E0000}"/>
    <cellStyle name="Normal 2 13 6 2 2" xfId="20608" xr:uid="{EA4929D1-51A4-486A-8D23-6718FB881757}"/>
    <cellStyle name="Normal 2 13 6 3" xfId="17177" xr:uid="{00000000-0005-0000-0000-0000BA1E0000}"/>
    <cellStyle name="Normal 2 13 7" xfId="6113" xr:uid="{00000000-0005-0000-0000-0000BB1E0000}"/>
    <cellStyle name="Normal 2 13 7 2" xfId="16535" xr:uid="{00000000-0005-0000-0000-0000BC1E0000}"/>
    <cellStyle name="Normal 2 13 8" xfId="14827" xr:uid="{00000000-0005-0000-0000-0000BD1E0000}"/>
    <cellStyle name="Normal 2 13 9" xfId="17882" xr:uid="{00000000-0005-0000-0000-0000BE1E0000}"/>
    <cellStyle name="Normal 2 14" xfId="73" xr:uid="{00000000-0005-0000-0000-0000BF1E0000}"/>
    <cellStyle name="Normal 2 14 10" xfId="6114" xr:uid="{00000000-0005-0000-0000-0000C01E0000}"/>
    <cellStyle name="Normal 2 14 2" xfId="6115" xr:uid="{00000000-0005-0000-0000-0000C11E0000}"/>
    <cellStyle name="Normal 2 14 2 2" xfId="6116" xr:uid="{00000000-0005-0000-0000-0000C21E0000}"/>
    <cellStyle name="Normal 2 14 2 2 2" xfId="14938" xr:uid="{00000000-0005-0000-0000-0000C31E0000}"/>
    <cellStyle name="Normal 2 14 2 2 2 2" xfId="16619" xr:uid="{00000000-0005-0000-0000-0000C41E0000}"/>
    <cellStyle name="Normal 2 14 2 2 2 2 2" xfId="15244" xr:uid="{00000000-0005-0000-0000-0000C51E0000}"/>
    <cellStyle name="Normal 2 14 2 2 2 2 2 2" xfId="21217" xr:uid="{75EA894D-DCDC-4BCA-8EF0-03C44D6519D8}"/>
    <cellStyle name="Normal 2 14 2 2 2 2 3" xfId="19855" xr:uid="{1A14223C-8DAC-4E3A-B6C9-4C537FF45642}"/>
    <cellStyle name="Normal 2 14 2 2 2 3" xfId="15942" xr:uid="{00000000-0005-0000-0000-0000C61E0000}"/>
    <cellStyle name="Normal 2 14 2 2 2 3 2" xfId="20529" xr:uid="{8AD7841D-6CDE-45B0-A6E9-0823547AD69F}"/>
    <cellStyle name="Normal 2 14 2 2 2 4" xfId="19212" xr:uid="{543E18B9-76B6-4BFB-A2E6-D8444AE758F5}"/>
    <cellStyle name="Normal 2 14 2 2 3" xfId="16941" xr:uid="{00000000-0005-0000-0000-0000C71E0000}"/>
    <cellStyle name="Normal 2 14 2 2 3 2" xfId="15592" xr:uid="{00000000-0005-0000-0000-0000C81E0000}"/>
    <cellStyle name="Normal 2 14 2 2 3 2 2" xfId="20871" xr:uid="{49B7DFA8-38CC-4E5B-A6DC-493E955F09AD}"/>
    <cellStyle name="Normal 2 14 2 2 3 3" xfId="19525" xr:uid="{88C1F60E-EE18-4194-BD15-81FAEA320302}"/>
    <cellStyle name="Normal 2 14 2 2 4" xfId="16289" xr:uid="{00000000-0005-0000-0000-0000C91E0000}"/>
    <cellStyle name="Normal 2 14 2 2 4 2" xfId="20183" xr:uid="{6D9AD473-81D7-448E-BCB8-3EB2AAA480F4}"/>
    <cellStyle name="Normal 2 14 2 2 5" xfId="17536" xr:uid="{00000000-0005-0000-0000-0000CA1E0000}"/>
    <cellStyle name="Normal 2 14 2 3" xfId="6117" xr:uid="{00000000-0005-0000-0000-0000CB1E0000}"/>
    <cellStyle name="Normal 2 14 2 3 2" xfId="16780" xr:uid="{00000000-0005-0000-0000-0000CC1E0000}"/>
    <cellStyle name="Normal 2 14 2 3 2 2" xfId="15419" xr:uid="{00000000-0005-0000-0000-0000CD1E0000}"/>
    <cellStyle name="Normal 2 14 2 3 2 2 2" xfId="21041" xr:uid="{E7978704-9D24-46C8-953E-394E224BD1CE}"/>
    <cellStyle name="Normal 2 14 2 3 2 3" xfId="19687" xr:uid="{7C78CA39-A36E-471C-B26D-9753E45D941C}"/>
    <cellStyle name="Normal 2 14 2 3 3" xfId="16117" xr:uid="{00000000-0005-0000-0000-0000CE1E0000}"/>
    <cellStyle name="Normal 2 14 2 3 3 2" xfId="20354" xr:uid="{C3175D2A-CD38-4810-BB23-2DC0342F1FE4}"/>
    <cellStyle name="Normal 2 14 2 3 4" xfId="17365" xr:uid="{00000000-0005-0000-0000-0000CF1E0000}"/>
    <cellStyle name="Normal 2 14 2 4" xfId="6118" xr:uid="{00000000-0005-0000-0000-0000D01E0000}"/>
    <cellStyle name="Normal 2 14 2 4 2" xfId="15767" xr:uid="{00000000-0005-0000-0000-0000D11E0000}"/>
    <cellStyle name="Normal 2 14 2 4 2 2" xfId="20696" xr:uid="{92C19AF2-F01E-4410-AD56-811001528CB6}"/>
    <cellStyle name="Normal 2 14 2 4 3" xfId="17094" xr:uid="{00000000-0005-0000-0000-0000D21E0000}"/>
    <cellStyle name="Normal 2 14 2 5" xfId="16457" xr:uid="{00000000-0005-0000-0000-0000D31E0000}"/>
    <cellStyle name="Normal 2 14 2 5 2" xfId="20016" xr:uid="{6526CF33-5203-422D-8B63-263CEC834F49}"/>
    <cellStyle name="Normal 2 14 2 6" xfId="17710" xr:uid="{00000000-0005-0000-0000-0000D41E0000}"/>
    <cellStyle name="Normal 2 14 3" xfId="6119" xr:uid="{00000000-0005-0000-0000-0000D51E0000}"/>
    <cellStyle name="Normal 2 14 3 2" xfId="17291" xr:uid="{00000000-0005-0000-0000-0000D61E0000}"/>
    <cellStyle name="Normal 2 14 3 2 2" xfId="17901" xr:uid="{00000000-0005-0000-0000-0000D71E0000}"/>
    <cellStyle name="Normal 2 14 3 2 2 2" xfId="15332" xr:uid="{00000000-0005-0000-0000-0000D81E0000}"/>
    <cellStyle name="Normal 2 14 3 2 2 2 2" xfId="21129" xr:uid="{CF1EB2FD-4464-456A-82EE-39B347B5DC95}"/>
    <cellStyle name="Normal 2 14 3 2 2 3" xfId="19769" xr:uid="{B17ADE06-68C0-42F2-ABF7-AA1B7D5DC1A5}"/>
    <cellStyle name="Normal 2 14 3 2 3" xfId="16029" xr:uid="{00000000-0005-0000-0000-0000D91E0000}"/>
    <cellStyle name="Normal 2 14 3 2 3 2" xfId="20441" xr:uid="{71C363AE-D3FE-400C-BCF0-FF19DCC132B3}"/>
    <cellStyle name="Normal 2 14 3 2 4" xfId="19130" xr:uid="{DC921A21-46CF-4D2A-AE4D-81F508018FC2}"/>
    <cellStyle name="Normal 2 14 3 3" xfId="17025" xr:uid="{00000000-0005-0000-0000-0000DA1E0000}"/>
    <cellStyle name="Normal 2 14 3 3 2" xfId="15680" xr:uid="{00000000-0005-0000-0000-0000DB1E0000}"/>
    <cellStyle name="Normal 2 14 3 3 2 2" xfId="20784" xr:uid="{3CF08F8F-7395-4905-B93D-532DEAF71737}"/>
    <cellStyle name="Normal 2 14 3 3 3" xfId="19440" xr:uid="{DE5BC5BA-2952-471C-9235-27D55DF256DB}"/>
    <cellStyle name="Normal 2 14 3 4" xfId="16373" xr:uid="{00000000-0005-0000-0000-0000DC1E0000}"/>
    <cellStyle name="Normal 2 14 3 4 2" xfId="20097" xr:uid="{BDAE51D5-101A-4B6F-B24B-743F2C0265C4}"/>
    <cellStyle name="Normal 2 14 3 5" xfId="17624" xr:uid="{00000000-0005-0000-0000-0000DD1E0000}"/>
    <cellStyle name="Normal 2 14 4" xfId="6120" xr:uid="{00000000-0005-0000-0000-0000DE1E0000}"/>
    <cellStyle name="Normal 2 14 4 2" xfId="16867" xr:uid="{00000000-0005-0000-0000-0000DF1E0000}"/>
    <cellStyle name="Normal 2 14 4 2 2" xfId="15506" xr:uid="{00000000-0005-0000-0000-0000E01E0000}"/>
    <cellStyle name="Normal 2 14 4 2 2 2" xfId="20953" xr:uid="{65CE18C0-E3F7-4A29-8FDF-EEED70EBC9E4}"/>
    <cellStyle name="Normal 2 14 4 2 3" xfId="19602" xr:uid="{0CE041D9-3541-4A1C-859A-A678D212AAE9}"/>
    <cellStyle name="Normal 2 14 4 3" xfId="16204" xr:uid="{00000000-0005-0000-0000-0000E11E0000}"/>
    <cellStyle name="Normal 2 14 4 3 2" xfId="20266" xr:uid="{23F25CC1-EF11-4C2B-A6A8-3040A1915960}"/>
    <cellStyle name="Normal 2 14 4 4" xfId="17450" xr:uid="{00000000-0005-0000-0000-0000E21E0000}"/>
    <cellStyle name="Normal 2 14 5" xfId="6121" xr:uid="{00000000-0005-0000-0000-0000E31E0000}"/>
    <cellStyle name="Normal 2 14 5 2" xfId="15854" xr:uid="{00000000-0005-0000-0000-0000E41E0000}"/>
    <cellStyle name="Normal 2 14 5 2 2" xfId="20611" xr:uid="{1C828D25-1645-4515-9241-FD547F193CD0}"/>
    <cellStyle name="Normal 2 14 5 3" xfId="17174" xr:uid="{00000000-0005-0000-0000-0000E51E0000}"/>
    <cellStyle name="Normal 2 14 6" xfId="6122" xr:uid="{00000000-0005-0000-0000-0000E61E0000}"/>
    <cellStyle name="Normal 2 14 6 2" xfId="16532" xr:uid="{00000000-0005-0000-0000-0000E71E0000}"/>
    <cellStyle name="Normal 2 14 7" xfId="6123" xr:uid="{00000000-0005-0000-0000-0000E81E0000}"/>
    <cellStyle name="Normal 2 14 7 2" xfId="18781" xr:uid="{0EAC1999-7CC2-4922-ADC8-C0C48B6C63CE}"/>
    <cellStyle name="Normal 2 14 8" xfId="14828" xr:uid="{00000000-0005-0000-0000-0000E91E0000}"/>
    <cellStyle name="Normal 2 14 9" xfId="17881" xr:uid="{00000000-0005-0000-0000-0000EA1E0000}"/>
    <cellStyle name="Normal 2 15" xfId="74" xr:uid="{00000000-0005-0000-0000-0000EB1E0000}"/>
    <cellStyle name="Normal 2 15 10" xfId="6124" xr:uid="{00000000-0005-0000-0000-0000EC1E0000}"/>
    <cellStyle name="Normal 2 15 2" xfId="6125" xr:uid="{00000000-0005-0000-0000-0000ED1E0000}"/>
    <cellStyle name="Normal 2 15 2 2" xfId="6126" xr:uid="{00000000-0005-0000-0000-0000EE1E0000}"/>
    <cellStyle name="Normal 2 15 2 2 2" xfId="16661" xr:uid="{00000000-0005-0000-0000-0000EF1E0000}"/>
    <cellStyle name="Normal 2 15 2 2 2 2" xfId="15288" xr:uid="{00000000-0005-0000-0000-0000F01E0000}"/>
    <cellStyle name="Normal 2 15 2 2 2 2 2" xfId="21173" xr:uid="{08CBA061-31FA-4DC2-9FF1-61BA364B80D2}"/>
    <cellStyle name="Normal 2 15 2 2 2 3" xfId="19812" xr:uid="{B387D6AC-C3C7-4E37-B627-95AF921C0C01}"/>
    <cellStyle name="Normal 2 15 2 2 3" xfId="15986" xr:uid="{00000000-0005-0000-0000-0000F11E0000}"/>
    <cellStyle name="Normal 2 15 2 2 3 2" xfId="20485" xr:uid="{005D70CC-F216-4B7E-AC91-652B9E2FBF55}"/>
    <cellStyle name="Normal 2 15 2 2 4" xfId="14993" xr:uid="{00000000-0005-0000-0000-0000F21E0000}"/>
    <cellStyle name="Normal 2 15 2 3" xfId="6127" xr:uid="{00000000-0005-0000-0000-0000F31E0000}"/>
    <cellStyle name="Normal 2 15 2 3 2" xfId="15636" xr:uid="{00000000-0005-0000-0000-0000F41E0000}"/>
    <cellStyle name="Normal 2 15 2 3 2 2" xfId="20828" xr:uid="{6E9DD80F-C246-4948-B78C-814CAB611006}"/>
    <cellStyle name="Normal 2 15 2 3 3" xfId="16984" xr:uid="{00000000-0005-0000-0000-0000F51E0000}"/>
    <cellStyle name="Normal 2 15 2 4" xfId="6128" xr:uid="{00000000-0005-0000-0000-0000F61E0000}"/>
    <cellStyle name="Normal 2 15 2 4 2" xfId="16331" xr:uid="{00000000-0005-0000-0000-0000F71E0000}"/>
    <cellStyle name="Normal 2 15 2 5" xfId="17580" xr:uid="{00000000-0005-0000-0000-0000F81E0000}"/>
    <cellStyle name="Normal 2 15 3" xfId="6129" xr:uid="{00000000-0005-0000-0000-0000F91E0000}"/>
    <cellStyle name="Normal 2 15 3 2" xfId="16823" xr:uid="{00000000-0005-0000-0000-0000FA1E0000}"/>
    <cellStyle name="Normal 2 15 3 2 2" xfId="15462" xr:uid="{00000000-0005-0000-0000-0000FB1E0000}"/>
    <cellStyle name="Normal 2 15 3 2 2 2" xfId="20997" xr:uid="{E399EBDD-9647-4F91-8CA2-EF084F4F2A18}"/>
    <cellStyle name="Normal 2 15 3 2 3" xfId="19644" xr:uid="{73DE8C51-5E36-4CB7-9A7D-BF01D32EDF43}"/>
    <cellStyle name="Normal 2 15 3 3" xfId="16160" xr:uid="{00000000-0005-0000-0000-0000FC1E0000}"/>
    <cellStyle name="Normal 2 15 3 3 2" xfId="20310" xr:uid="{D85933B0-E81F-4987-B37E-61A446CDF1DD}"/>
    <cellStyle name="Normal 2 15 3 4" xfId="17407" xr:uid="{00000000-0005-0000-0000-0000FD1E0000}"/>
    <cellStyle name="Normal 2 15 4" xfId="6130" xr:uid="{00000000-0005-0000-0000-0000FE1E0000}"/>
    <cellStyle name="Normal 2 15 4 2" xfId="15811" xr:uid="{00000000-0005-0000-0000-0000FF1E0000}"/>
    <cellStyle name="Normal 2 15 4 2 2" xfId="20653" xr:uid="{28272460-487E-43AD-83B9-3188A2D604E3}"/>
    <cellStyle name="Normal 2 15 4 3" xfId="17889" xr:uid="{00000000-0005-0000-0000-0000001F0000}"/>
    <cellStyle name="Normal 2 15 5" xfId="6131" xr:uid="{00000000-0005-0000-0000-0000011F0000}"/>
    <cellStyle name="Normal 2 15 5 2" xfId="17992" xr:uid="{00000000-0005-0000-0000-0000021F0000}"/>
    <cellStyle name="Normal 2 15 6" xfId="6132" xr:uid="{00000000-0005-0000-0000-0000031F0000}"/>
    <cellStyle name="Normal 2 15 6 2" xfId="18793" xr:uid="{591EFA24-5E3D-4089-A841-F8CE5CB4BD76}"/>
    <cellStyle name="Normal 2 15 7" xfId="6133" xr:uid="{00000000-0005-0000-0000-0000041F0000}"/>
    <cellStyle name="Normal 2 15 8" xfId="14829" xr:uid="{00000000-0005-0000-0000-0000051F0000}"/>
    <cellStyle name="Normal 2 15 9" xfId="17880" xr:uid="{00000000-0005-0000-0000-0000061F0000}"/>
    <cellStyle name="Normal 2 16" xfId="75" xr:uid="{00000000-0005-0000-0000-0000071F0000}"/>
    <cellStyle name="Normal 2 16 10" xfId="6134" xr:uid="{00000000-0005-0000-0000-0000081F0000}"/>
    <cellStyle name="Normal 2 16 2" xfId="6135" xr:uid="{00000000-0005-0000-0000-0000091F0000}"/>
    <cellStyle name="Normal 2 16 2 2" xfId="6136" xr:uid="{00000000-0005-0000-0000-00000A1F0000}"/>
    <cellStyle name="Normal 2 16 2 2 2" xfId="15375" xr:uid="{00000000-0005-0000-0000-00000B1F0000}"/>
    <cellStyle name="Normal 2 16 2 2 2 2" xfId="21085" xr:uid="{77F4AADE-3025-46F0-AEF9-4C6C33BA8E6C}"/>
    <cellStyle name="Normal 2 16 2 2 3" xfId="16738" xr:uid="{00000000-0005-0000-0000-00000C1F0000}"/>
    <cellStyle name="Normal 2 16 2 3" xfId="6137" xr:uid="{00000000-0005-0000-0000-00000D1F0000}"/>
    <cellStyle name="Normal 2 16 2 3 2" xfId="16073" xr:uid="{00000000-0005-0000-0000-00000E1F0000}"/>
    <cellStyle name="Normal 2 16 2 4" xfId="6138" xr:uid="{00000000-0005-0000-0000-00000F1F0000}"/>
    <cellStyle name="Normal 2 16 2 4 2" xfId="19096" xr:uid="{1A21BFC2-64FF-47E1-BAF5-83B7BECBDD65}"/>
    <cellStyle name="Normal 2 16 2 5" xfId="17327" xr:uid="{00000000-0005-0000-0000-0000101F0000}"/>
    <cellStyle name="Normal 2 16 3" xfId="6139" xr:uid="{00000000-0005-0000-0000-0000111F0000}"/>
    <cellStyle name="Normal 2 16 3 2" xfId="15723" xr:uid="{00000000-0005-0000-0000-0000121F0000}"/>
    <cellStyle name="Normal 2 16 3 2 2" xfId="20740" xr:uid="{A0FD2E01-4DA6-4D22-BC29-335DD0B4C019}"/>
    <cellStyle name="Normal 2 16 3 3" xfId="17060" xr:uid="{00000000-0005-0000-0000-0000131F0000}"/>
    <cellStyle name="Normal 2 16 4" xfId="6140" xr:uid="{00000000-0005-0000-0000-0000141F0000}"/>
    <cellStyle name="Normal 2 16 4 2" xfId="16416" xr:uid="{00000000-0005-0000-0000-0000151F0000}"/>
    <cellStyle name="Normal 2 16 5" xfId="6141" xr:uid="{00000000-0005-0000-0000-0000161F0000}"/>
    <cellStyle name="Normal 2 16 5 2" xfId="18837" xr:uid="{72F18C59-5931-49B6-ABCE-794C4573A9AD}"/>
    <cellStyle name="Normal 2 16 6" xfId="6142" xr:uid="{00000000-0005-0000-0000-0000171F0000}"/>
    <cellStyle name="Normal 2 16 7" xfId="6143" xr:uid="{00000000-0005-0000-0000-0000181F0000}"/>
    <cellStyle name="Normal 2 16 8" xfId="14830" xr:uid="{00000000-0005-0000-0000-0000191F0000}"/>
    <cellStyle name="Normal 2 16 9" xfId="15009" xr:uid="{00000000-0005-0000-0000-00001A1F0000}"/>
    <cellStyle name="Normal 2 17" xfId="76" xr:uid="{00000000-0005-0000-0000-00001B1F0000}"/>
    <cellStyle name="Normal 2 17 10" xfId="6144" xr:uid="{00000000-0005-0000-0000-00001C1F0000}"/>
    <cellStyle name="Normal 2 17 2" xfId="77" xr:uid="{00000000-0005-0000-0000-00001D1F0000}"/>
    <cellStyle name="Normal 2 17 2 2" xfId="6146" xr:uid="{00000000-0005-0000-0000-00001E1F0000}"/>
    <cellStyle name="Normal 2 17 2 2 2" xfId="15550" xr:uid="{00000000-0005-0000-0000-00001F1F0000}"/>
    <cellStyle name="Normal 2 17 2 3" xfId="6147" xr:uid="{00000000-0005-0000-0000-0000201F0000}"/>
    <cellStyle name="Normal 2 17 2 3 2" xfId="19568" xr:uid="{06DC1B84-5ECD-46A8-A6E2-E24EA4635AC7}"/>
    <cellStyle name="Normal 2 17 2 4" xfId="6148" xr:uid="{00000000-0005-0000-0000-0000211F0000}"/>
    <cellStyle name="Normal 2 17 2 5" xfId="14832" xr:uid="{00000000-0005-0000-0000-0000221F0000}"/>
    <cellStyle name="Normal 2 17 2 6" xfId="15007" xr:uid="{00000000-0005-0000-0000-0000231F0000}"/>
    <cellStyle name="Normal 2 17 2 7" xfId="6145" xr:uid="{00000000-0005-0000-0000-0000241F0000}"/>
    <cellStyle name="Normal 2 17 3" xfId="6149" xr:uid="{00000000-0005-0000-0000-0000251F0000}"/>
    <cellStyle name="Normal 2 17 3 2" xfId="16247" xr:uid="{00000000-0005-0000-0000-0000261F0000}"/>
    <cellStyle name="Normal 2 17 4" xfId="6150" xr:uid="{00000000-0005-0000-0000-0000271F0000}"/>
    <cellStyle name="Normal 2 17 4 2" xfId="18961" xr:uid="{FB64D1A5-928D-4D2E-AD21-43A92F7FD09A}"/>
    <cellStyle name="Normal 2 17 5" xfId="6151" xr:uid="{00000000-0005-0000-0000-0000281F0000}"/>
    <cellStyle name="Normal 2 17 6" xfId="6152" xr:uid="{00000000-0005-0000-0000-0000291F0000}"/>
    <cellStyle name="Normal 2 17 7" xfId="6153" xr:uid="{00000000-0005-0000-0000-00002A1F0000}"/>
    <cellStyle name="Normal 2 17 8" xfId="14831" xr:uid="{00000000-0005-0000-0000-00002B1F0000}"/>
    <cellStyle name="Normal 2 17 9" xfId="15008" xr:uid="{00000000-0005-0000-0000-00002C1F0000}"/>
    <cellStyle name="Normal 2 18" xfId="78" xr:uid="{00000000-0005-0000-0000-00002D1F0000}"/>
    <cellStyle name="Normal 2 18 10" xfId="6154" xr:uid="{00000000-0005-0000-0000-00002E1F0000}"/>
    <cellStyle name="Normal 2 18 2" xfId="6155" xr:uid="{00000000-0005-0000-0000-00002F1F0000}"/>
    <cellStyle name="Normal 2 18 2 2" xfId="6156" xr:uid="{00000000-0005-0000-0000-0000301F0000}"/>
    <cellStyle name="Normal 2 18 2 2 2" xfId="20573" xr:uid="{C437275F-3075-49A8-BDC6-AAB9321E8C1E}"/>
    <cellStyle name="Normal 2 18 2 3" xfId="6157" xr:uid="{00000000-0005-0000-0000-0000311F0000}"/>
    <cellStyle name="Normal 2 18 2 4" xfId="6158" xr:uid="{00000000-0005-0000-0000-0000321F0000}"/>
    <cellStyle name="Normal 2 18 2 5" xfId="15898" xr:uid="{00000000-0005-0000-0000-0000331F0000}"/>
    <cellStyle name="Normal 2 18 3" xfId="6159" xr:uid="{00000000-0005-0000-0000-0000341F0000}"/>
    <cellStyle name="Normal 2 18 3 2" xfId="19256" xr:uid="{F6531996-063C-42A3-8EC2-0191229EBA22}"/>
    <cellStyle name="Normal 2 18 4" xfId="6160" xr:uid="{00000000-0005-0000-0000-0000351F0000}"/>
    <cellStyle name="Normal 2 18 5" xfId="6161" xr:uid="{00000000-0005-0000-0000-0000361F0000}"/>
    <cellStyle name="Normal 2 18 6" xfId="6162" xr:uid="{00000000-0005-0000-0000-0000371F0000}"/>
    <cellStyle name="Normal 2 18 7" xfId="6163" xr:uid="{00000000-0005-0000-0000-0000381F0000}"/>
    <cellStyle name="Normal 2 18 8" xfId="14833" xr:uid="{00000000-0005-0000-0000-0000391F0000}"/>
    <cellStyle name="Normal 2 18 9" xfId="15006" xr:uid="{00000000-0005-0000-0000-00003A1F0000}"/>
    <cellStyle name="Normal 2 19" xfId="79" xr:uid="{00000000-0005-0000-0000-00003B1F0000}"/>
    <cellStyle name="Normal 2 19 10" xfId="6164" xr:uid="{00000000-0005-0000-0000-00003C1F0000}"/>
    <cellStyle name="Normal 2 19 2" xfId="6165" xr:uid="{00000000-0005-0000-0000-00003D1F0000}"/>
    <cellStyle name="Normal 2 19 2 2" xfId="6166" xr:uid="{00000000-0005-0000-0000-00003E1F0000}"/>
    <cellStyle name="Normal 2 19 2 3" xfId="6167" xr:uid="{00000000-0005-0000-0000-00003F1F0000}"/>
    <cellStyle name="Normal 2 19 2 4" xfId="6168" xr:uid="{00000000-0005-0000-0000-0000401F0000}"/>
    <cellStyle name="Normal 2 19 2 5" xfId="19899" xr:uid="{788AA251-FFD8-4C53-AD9F-4ADF504F2A22}"/>
    <cellStyle name="Normal 2 19 3" xfId="6169" xr:uid="{00000000-0005-0000-0000-0000411F0000}"/>
    <cellStyle name="Normal 2 19 4" xfId="6170" xr:uid="{00000000-0005-0000-0000-0000421F0000}"/>
    <cellStyle name="Normal 2 19 5" xfId="6171" xr:uid="{00000000-0005-0000-0000-0000431F0000}"/>
    <cellStyle name="Normal 2 19 6" xfId="6172" xr:uid="{00000000-0005-0000-0000-0000441F0000}"/>
    <cellStyle name="Normal 2 19 7" xfId="6173" xr:uid="{00000000-0005-0000-0000-0000451F0000}"/>
    <cellStyle name="Normal 2 19 8" xfId="14834" xr:uid="{00000000-0005-0000-0000-0000461F0000}"/>
    <cellStyle name="Normal 2 19 9" xfId="15005" xr:uid="{00000000-0005-0000-0000-0000471F0000}"/>
    <cellStyle name="Normal 2 2" xfId="5" xr:uid="{00000000-0005-0000-0000-0000481F0000}"/>
    <cellStyle name="Normal 2 2 10" xfId="6174" xr:uid="{00000000-0005-0000-0000-0000491F0000}"/>
    <cellStyle name="Normal 2 2 10 2" xfId="6175" xr:uid="{00000000-0005-0000-0000-00004A1F0000}"/>
    <cellStyle name="Normal 2 2 10 2 2" xfId="6176" xr:uid="{00000000-0005-0000-0000-00004B1F0000}"/>
    <cellStyle name="Normal 2 2 10 2 3" xfId="6177" xr:uid="{00000000-0005-0000-0000-00004C1F0000}"/>
    <cellStyle name="Normal 2 2 10 2 4" xfId="6178" xr:uid="{00000000-0005-0000-0000-00004D1F0000}"/>
    <cellStyle name="Normal 2 2 10 3" xfId="6179" xr:uid="{00000000-0005-0000-0000-00004E1F0000}"/>
    <cellStyle name="Normal 2 2 10 4" xfId="6180" xr:uid="{00000000-0005-0000-0000-00004F1F0000}"/>
    <cellStyle name="Normal 2 2 10 5" xfId="6181" xr:uid="{00000000-0005-0000-0000-0000501F0000}"/>
    <cellStyle name="Normal 2 2 11" xfId="6182" xr:uid="{00000000-0005-0000-0000-0000511F0000}"/>
    <cellStyle name="Normal 2 2 11 2" xfId="6183" xr:uid="{00000000-0005-0000-0000-0000521F0000}"/>
    <cellStyle name="Normal 2 2 11 2 2" xfId="6184" xr:uid="{00000000-0005-0000-0000-0000531F0000}"/>
    <cellStyle name="Normal 2 2 11 2 3" xfId="6185" xr:uid="{00000000-0005-0000-0000-0000541F0000}"/>
    <cellStyle name="Normal 2 2 11 2 4" xfId="6186" xr:uid="{00000000-0005-0000-0000-0000551F0000}"/>
    <cellStyle name="Normal 2 2 11 3" xfId="6187" xr:uid="{00000000-0005-0000-0000-0000561F0000}"/>
    <cellStyle name="Normal 2 2 11 4" xfId="6188" xr:uid="{00000000-0005-0000-0000-0000571F0000}"/>
    <cellStyle name="Normal 2 2 11 5" xfId="6189" xr:uid="{00000000-0005-0000-0000-0000581F0000}"/>
    <cellStyle name="Normal 2 2 12" xfId="6190" xr:uid="{00000000-0005-0000-0000-0000591F0000}"/>
    <cellStyle name="Normal 2 2 12 2" xfId="6191" xr:uid="{00000000-0005-0000-0000-00005A1F0000}"/>
    <cellStyle name="Normal 2 2 12 2 2" xfId="6192" xr:uid="{00000000-0005-0000-0000-00005B1F0000}"/>
    <cellStyle name="Normal 2 2 12 2 3" xfId="6193" xr:uid="{00000000-0005-0000-0000-00005C1F0000}"/>
    <cellStyle name="Normal 2 2 12 2 4" xfId="6194" xr:uid="{00000000-0005-0000-0000-00005D1F0000}"/>
    <cellStyle name="Normal 2 2 12 3" xfId="6195" xr:uid="{00000000-0005-0000-0000-00005E1F0000}"/>
    <cellStyle name="Normal 2 2 12 4" xfId="6196" xr:uid="{00000000-0005-0000-0000-00005F1F0000}"/>
    <cellStyle name="Normal 2 2 12 5" xfId="6197" xr:uid="{00000000-0005-0000-0000-0000601F0000}"/>
    <cellStyle name="Normal 2 2 13" xfId="6198" xr:uid="{00000000-0005-0000-0000-0000611F0000}"/>
    <cellStyle name="Normal 2 2 13 2" xfId="6199" xr:uid="{00000000-0005-0000-0000-0000621F0000}"/>
    <cellStyle name="Normal 2 2 13 2 2" xfId="6200" xr:uid="{00000000-0005-0000-0000-0000631F0000}"/>
    <cellStyle name="Normal 2 2 13 2 3" xfId="6201" xr:uid="{00000000-0005-0000-0000-0000641F0000}"/>
    <cellStyle name="Normal 2 2 13 2 4" xfId="6202" xr:uid="{00000000-0005-0000-0000-0000651F0000}"/>
    <cellStyle name="Normal 2 2 13 3" xfId="6203" xr:uid="{00000000-0005-0000-0000-0000661F0000}"/>
    <cellStyle name="Normal 2 2 13 4" xfId="6204" xr:uid="{00000000-0005-0000-0000-0000671F0000}"/>
    <cellStyle name="Normal 2 2 13 5" xfId="6205" xr:uid="{00000000-0005-0000-0000-0000681F0000}"/>
    <cellStyle name="Normal 2 2 14" xfId="6206" xr:uid="{00000000-0005-0000-0000-0000691F0000}"/>
    <cellStyle name="Normal 2 2 14 2" xfId="6207" xr:uid="{00000000-0005-0000-0000-00006A1F0000}"/>
    <cellStyle name="Normal 2 2 14 2 2" xfId="6208" xr:uid="{00000000-0005-0000-0000-00006B1F0000}"/>
    <cellStyle name="Normal 2 2 14 2 3" xfId="6209" xr:uid="{00000000-0005-0000-0000-00006C1F0000}"/>
    <cellStyle name="Normal 2 2 14 2 4" xfId="6210" xr:uid="{00000000-0005-0000-0000-00006D1F0000}"/>
    <cellStyle name="Normal 2 2 14 3" xfId="6211" xr:uid="{00000000-0005-0000-0000-00006E1F0000}"/>
    <cellStyle name="Normal 2 2 14 4" xfId="6212" xr:uid="{00000000-0005-0000-0000-00006F1F0000}"/>
    <cellStyle name="Normal 2 2 14 5" xfId="6213" xr:uid="{00000000-0005-0000-0000-0000701F0000}"/>
    <cellStyle name="Normal 2 2 15" xfId="6214" xr:uid="{00000000-0005-0000-0000-0000711F0000}"/>
    <cellStyle name="Normal 2 2 15 2" xfId="6215" xr:uid="{00000000-0005-0000-0000-0000721F0000}"/>
    <cellStyle name="Normal 2 2 15 2 2" xfId="6216" xr:uid="{00000000-0005-0000-0000-0000731F0000}"/>
    <cellStyle name="Normal 2 2 15 2 3" xfId="6217" xr:uid="{00000000-0005-0000-0000-0000741F0000}"/>
    <cellStyle name="Normal 2 2 15 2 4" xfId="6218" xr:uid="{00000000-0005-0000-0000-0000751F0000}"/>
    <cellStyle name="Normal 2 2 15 3" xfId="6219" xr:uid="{00000000-0005-0000-0000-0000761F0000}"/>
    <cellStyle name="Normal 2 2 15 4" xfId="6220" xr:uid="{00000000-0005-0000-0000-0000771F0000}"/>
    <cellStyle name="Normal 2 2 15 5" xfId="6221" xr:uid="{00000000-0005-0000-0000-0000781F0000}"/>
    <cellStyle name="Normal 2 2 16" xfId="6222" xr:uid="{00000000-0005-0000-0000-0000791F0000}"/>
    <cellStyle name="Normal 2 2 16 2" xfId="6223" xr:uid="{00000000-0005-0000-0000-00007A1F0000}"/>
    <cellStyle name="Normal 2 2 16 2 10" xfId="6224" xr:uid="{00000000-0005-0000-0000-00007B1F0000}"/>
    <cellStyle name="Normal 2 2 16 2 10 2" xfId="6225" xr:uid="{00000000-0005-0000-0000-00007C1F0000}"/>
    <cellStyle name="Normal 2 2 16 2 11" xfId="6226" xr:uid="{00000000-0005-0000-0000-00007D1F0000}"/>
    <cellStyle name="Normal 2 2 16 2 11 2" xfId="6227" xr:uid="{00000000-0005-0000-0000-00007E1F0000}"/>
    <cellStyle name="Normal 2 2 16 2 12" xfId="6228" xr:uid="{00000000-0005-0000-0000-00007F1F0000}"/>
    <cellStyle name="Normal 2 2 16 2 12 2" xfId="6229" xr:uid="{00000000-0005-0000-0000-0000801F0000}"/>
    <cellStyle name="Normal 2 2 16 2 13" xfId="6230" xr:uid="{00000000-0005-0000-0000-0000811F0000}"/>
    <cellStyle name="Normal 2 2 16 2 13 2" xfId="6231" xr:uid="{00000000-0005-0000-0000-0000821F0000}"/>
    <cellStyle name="Normal 2 2 16 2 14" xfId="6232" xr:uid="{00000000-0005-0000-0000-0000831F0000}"/>
    <cellStyle name="Normal 2 2 16 2 14 2" xfId="6233" xr:uid="{00000000-0005-0000-0000-0000841F0000}"/>
    <cellStyle name="Normal 2 2 16 2 15" xfId="6234" xr:uid="{00000000-0005-0000-0000-0000851F0000}"/>
    <cellStyle name="Normal 2 2 16 2 15 2" xfId="6235" xr:uid="{00000000-0005-0000-0000-0000861F0000}"/>
    <cellStyle name="Normal 2 2 16 2 16" xfId="6236" xr:uid="{00000000-0005-0000-0000-0000871F0000}"/>
    <cellStyle name="Normal 2 2 16 2 16 2" xfId="6237" xr:uid="{00000000-0005-0000-0000-0000881F0000}"/>
    <cellStyle name="Normal 2 2 16 2 17" xfId="6238" xr:uid="{00000000-0005-0000-0000-0000891F0000}"/>
    <cellStyle name="Normal 2 2 16 2 18" xfId="6239" xr:uid="{00000000-0005-0000-0000-00008A1F0000}"/>
    <cellStyle name="Normal 2 2 16 2 2" xfId="6240" xr:uid="{00000000-0005-0000-0000-00008B1F0000}"/>
    <cellStyle name="Normal 2 2 16 2 2 2" xfId="6241" xr:uid="{00000000-0005-0000-0000-00008C1F0000}"/>
    <cellStyle name="Normal 2 2 16 2 3" xfId="6242" xr:uid="{00000000-0005-0000-0000-00008D1F0000}"/>
    <cellStyle name="Normal 2 2 16 2 3 2" xfId="6243" xr:uid="{00000000-0005-0000-0000-00008E1F0000}"/>
    <cellStyle name="Normal 2 2 16 2 4" xfId="6244" xr:uid="{00000000-0005-0000-0000-00008F1F0000}"/>
    <cellStyle name="Normal 2 2 16 2 4 2" xfId="6245" xr:uid="{00000000-0005-0000-0000-0000901F0000}"/>
    <cellStyle name="Normal 2 2 16 2 5" xfId="6246" xr:uid="{00000000-0005-0000-0000-0000911F0000}"/>
    <cellStyle name="Normal 2 2 16 2 5 2" xfId="6247" xr:uid="{00000000-0005-0000-0000-0000921F0000}"/>
    <cellStyle name="Normal 2 2 16 2 6" xfId="6248" xr:uid="{00000000-0005-0000-0000-0000931F0000}"/>
    <cellStyle name="Normal 2 2 16 2 6 2" xfId="6249" xr:uid="{00000000-0005-0000-0000-0000941F0000}"/>
    <cellStyle name="Normal 2 2 16 2 7" xfId="6250" xr:uid="{00000000-0005-0000-0000-0000951F0000}"/>
    <cellStyle name="Normal 2 2 16 2 7 2" xfId="6251" xr:uid="{00000000-0005-0000-0000-0000961F0000}"/>
    <cellStyle name="Normal 2 2 16 2 8" xfId="6252" xr:uid="{00000000-0005-0000-0000-0000971F0000}"/>
    <cellStyle name="Normal 2 2 16 2 8 2" xfId="6253" xr:uid="{00000000-0005-0000-0000-0000981F0000}"/>
    <cellStyle name="Normal 2 2 16 2 9" xfId="6254" xr:uid="{00000000-0005-0000-0000-0000991F0000}"/>
    <cellStyle name="Normal 2 2 16 2 9 2" xfId="6255" xr:uid="{00000000-0005-0000-0000-00009A1F0000}"/>
    <cellStyle name="Normal 2 2 16 3" xfId="6256" xr:uid="{00000000-0005-0000-0000-00009B1F0000}"/>
    <cellStyle name="Normal 2 2 16 3 10" xfId="6257" xr:uid="{00000000-0005-0000-0000-00009C1F0000}"/>
    <cellStyle name="Normal 2 2 16 3 10 2" xfId="6258" xr:uid="{00000000-0005-0000-0000-00009D1F0000}"/>
    <cellStyle name="Normal 2 2 16 3 11" xfId="6259" xr:uid="{00000000-0005-0000-0000-00009E1F0000}"/>
    <cellStyle name="Normal 2 2 16 3 11 2" xfId="6260" xr:uid="{00000000-0005-0000-0000-00009F1F0000}"/>
    <cellStyle name="Normal 2 2 16 3 12" xfId="6261" xr:uid="{00000000-0005-0000-0000-0000A01F0000}"/>
    <cellStyle name="Normal 2 2 16 3 12 2" xfId="6262" xr:uid="{00000000-0005-0000-0000-0000A11F0000}"/>
    <cellStyle name="Normal 2 2 16 3 13" xfId="6263" xr:uid="{00000000-0005-0000-0000-0000A21F0000}"/>
    <cellStyle name="Normal 2 2 16 3 13 2" xfId="6264" xr:uid="{00000000-0005-0000-0000-0000A31F0000}"/>
    <cellStyle name="Normal 2 2 16 3 14" xfId="6265" xr:uid="{00000000-0005-0000-0000-0000A41F0000}"/>
    <cellStyle name="Normal 2 2 16 3 14 2" xfId="6266" xr:uid="{00000000-0005-0000-0000-0000A51F0000}"/>
    <cellStyle name="Normal 2 2 16 3 15" xfId="6267" xr:uid="{00000000-0005-0000-0000-0000A61F0000}"/>
    <cellStyle name="Normal 2 2 16 3 15 2" xfId="6268" xr:uid="{00000000-0005-0000-0000-0000A71F0000}"/>
    <cellStyle name="Normal 2 2 16 3 16" xfId="6269" xr:uid="{00000000-0005-0000-0000-0000A81F0000}"/>
    <cellStyle name="Normal 2 2 16 3 16 2" xfId="6270" xr:uid="{00000000-0005-0000-0000-0000A91F0000}"/>
    <cellStyle name="Normal 2 2 16 3 17" xfId="6271" xr:uid="{00000000-0005-0000-0000-0000AA1F0000}"/>
    <cellStyle name="Normal 2 2 16 3 18" xfId="6272" xr:uid="{00000000-0005-0000-0000-0000AB1F0000}"/>
    <cellStyle name="Normal 2 2 16 3 2" xfId="6273" xr:uid="{00000000-0005-0000-0000-0000AC1F0000}"/>
    <cellStyle name="Normal 2 2 16 3 2 2" xfId="6274" xr:uid="{00000000-0005-0000-0000-0000AD1F0000}"/>
    <cellStyle name="Normal 2 2 16 3 3" xfId="6275" xr:uid="{00000000-0005-0000-0000-0000AE1F0000}"/>
    <cellStyle name="Normal 2 2 16 3 3 2" xfId="6276" xr:uid="{00000000-0005-0000-0000-0000AF1F0000}"/>
    <cellStyle name="Normal 2 2 16 3 4" xfId="6277" xr:uid="{00000000-0005-0000-0000-0000B01F0000}"/>
    <cellStyle name="Normal 2 2 16 3 4 2" xfId="6278" xr:uid="{00000000-0005-0000-0000-0000B11F0000}"/>
    <cellStyle name="Normal 2 2 16 3 5" xfId="6279" xr:uid="{00000000-0005-0000-0000-0000B21F0000}"/>
    <cellStyle name="Normal 2 2 16 3 5 2" xfId="6280" xr:uid="{00000000-0005-0000-0000-0000B31F0000}"/>
    <cellStyle name="Normal 2 2 16 3 6" xfId="6281" xr:uid="{00000000-0005-0000-0000-0000B41F0000}"/>
    <cellStyle name="Normal 2 2 16 3 6 2" xfId="6282" xr:uid="{00000000-0005-0000-0000-0000B51F0000}"/>
    <cellStyle name="Normal 2 2 16 3 7" xfId="6283" xr:uid="{00000000-0005-0000-0000-0000B61F0000}"/>
    <cellStyle name="Normal 2 2 16 3 7 2" xfId="6284" xr:uid="{00000000-0005-0000-0000-0000B71F0000}"/>
    <cellStyle name="Normal 2 2 16 3 8" xfId="6285" xr:uid="{00000000-0005-0000-0000-0000B81F0000}"/>
    <cellStyle name="Normal 2 2 16 3 8 2" xfId="6286" xr:uid="{00000000-0005-0000-0000-0000B91F0000}"/>
    <cellStyle name="Normal 2 2 16 3 9" xfId="6287" xr:uid="{00000000-0005-0000-0000-0000BA1F0000}"/>
    <cellStyle name="Normal 2 2 16 3 9 2" xfId="6288" xr:uid="{00000000-0005-0000-0000-0000BB1F0000}"/>
    <cellStyle name="Normal 2 2 16 4" xfId="6289" xr:uid="{00000000-0005-0000-0000-0000BC1F0000}"/>
    <cellStyle name="Normal 2 2 16 5" xfId="6290" xr:uid="{00000000-0005-0000-0000-0000BD1F0000}"/>
    <cellStyle name="Normal 2 2 16 6" xfId="6291" xr:uid="{00000000-0005-0000-0000-0000BE1F0000}"/>
    <cellStyle name="Normal 2 2 16 7" xfId="6292" xr:uid="{00000000-0005-0000-0000-0000BF1F0000}"/>
    <cellStyle name="Normal 2 2 17" xfId="6293" xr:uid="{00000000-0005-0000-0000-0000C01F0000}"/>
    <cellStyle name="Normal 2 2 17 2" xfId="6294" xr:uid="{00000000-0005-0000-0000-0000C11F0000}"/>
    <cellStyle name="Normal 2 2 17 2 10" xfId="6295" xr:uid="{00000000-0005-0000-0000-0000C21F0000}"/>
    <cellStyle name="Normal 2 2 17 2 10 2" xfId="6296" xr:uid="{00000000-0005-0000-0000-0000C31F0000}"/>
    <cellStyle name="Normal 2 2 17 2 11" xfId="6297" xr:uid="{00000000-0005-0000-0000-0000C41F0000}"/>
    <cellStyle name="Normal 2 2 17 2 11 2" xfId="6298" xr:uid="{00000000-0005-0000-0000-0000C51F0000}"/>
    <cellStyle name="Normal 2 2 17 2 12" xfId="6299" xr:uid="{00000000-0005-0000-0000-0000C61F0000}"/>
    <cellStyle name="Normal 2 2 17 2 12 2" xfId="6300" xr:uid="{00000000-0005-0000-0000-0000C71F0000}"/>
    <cellStyle name="Normal 2 2 17 2 13" xfId="6301" xr:uid="{00000000-0005-0000-0000-0000C81F0000}"/>
    <cellStyle name="Normal 2 2 17 2 13 2" xfId="6302" xr:uid="{00000000-0005-0000-0000-0000C91F0000}"/>
    <cellStyle name="Normal 2 2 17 2 14" xfId="6303" xr:uid="{00000000-0005-0000-0000-0000CA1F0000}"/>
    <cellStyle name="Normal 2 2 17 2 14 2" xfId="6304" xr:uid="{00000000-0005-0000-0000-0000CB1F0000}"/>
    <cellStyle name="Normal 2 2 17 2 15" xfId="6305" xr:uid="{00000000-0005-0000-0000-0000CC1F0000}"/>
    <cellStyle name="Normal 2 2 17 2 15 2" xfId="6306" xr:uid="{00000000-0005-0000-0000-0000CD1F0000}"/>
    <cellStyle name="Normal 2 2 17 2 16" xfId="6307" xr:uid="{00000000-0005-0000-0000-0000CE1F0000}"/>
    <cellStyle name="Normal 2 2 17 2 16 2" xfId="6308" xr:uid="{00000000-0005-0000-0000-0000CF1F0000}"/>
    <cellStyle name="Normal 2 2 17 2 17" xfId="6309" xr:uid="{00000000-0005-0000-0000-0000D01F0000}"/>
    <cellStyle name="Normal 2 2 17 2 18" xfId="6310" xr:uid="{00000000-0005-0000-0000-0000D11F0000}"/>
    <cellStyle name="Normal 2 2 17 2 2" xfId="6311" xr:uid="{00000000-0005-0000-0000-0000D21F0000}"/>
    <cellStyle name="Normal 2 2 17 2 2 2" xfId="6312" xr:uid="{00000000-0005-0000-0000-0000D31F0000}"/>
    <cellStyle name="Normal 2 2 17 2 3" xfId="6313" xr:uid="{00000000-0005-0000-0000-0000D41F0000}"/>
    <cellStyle name="Normal 2 2 17 2 3 2" xfId="6314" xr:uid="{00000000-0005-0000-0000-0000D51F0000}"/>
    <cellStyle name="Normal 2 2 17 2 4" xfId="6315" xr:uid="{00000000-0005-0000-0000-0000D61F0000}"/>
    <cellStyle name="Normal 2 2 17 2 4 2" xfId="6316" xr:uid="{00000000-0005-0000-0000-0000D71F0000}"/>
    <cellStyle name="Normal 2 2 17 2 5" xfId="6317" xr:uid="{00000000-0005-0000-0000-0000D81F0000}"/>
    <cellStyle name="Normal 2 2 17 2 5 2" xfId="6318" xr:uid="{00000000-0005-0000-0000-0000D91F0000}"/>
    <cellStyle name="Normal 2 2 17 2 6" xfId="6319" xr:uid="{00000000-0005-0000-0000-0000DA1F0000}"/>
    <cellStyle name="Normal 2 2 17 2 6 2" xfId="6320" xr:uid="{00000000-0005-0000-0000-0000DB1F0000}"/>
    <cellStyle name="Normal 2 2 17 2 7" xfId="6321" xr:uid="{00000000-0005-0000-0000-0000DC1F0000}"/>
    <cellStyle name="Normal 2 2 17 2 7 2" xfId="6322" xr:uid="{00000000-0005-0000-0000-0000DD1F0000}"/>
    <cellStyle name="Normal 2 2 17 2 8" xfId="6323" xr:uid="{00000000-0005-0000-0000-0000DE1F0000}"/>
    <cellStyle name="Normal 2 2 17 2 8 2" xfId="6324" xr:uid="{00000000-0005-0000-0000-0000DF1F0000}"/>
    <cellStyle name="Normal 2 2 17 2 9" xfId="6325" xr:uid="{00000000-0005-0000-0000-0000E01F0000}"/>
    <cellStyle name="Normal 2 2 17 2 9 2" xfId="6326" xr:uid="{00000000-0005-0000-0000-0000E11F0000}"/>
    <cellStyle name="Normal 2 2 17 3" xfId="6327" xr:uid="{00000000-0005-0000-0000-0000E21F0000}"/>
    <cellStyle name="Normal 2 2 17 3 10" xfId="6328" xr:uid="{00000000-0005-0000-0000-0000E31F0000}"/>
    <cellStyle name="Normal 2 2 17 3 10 2" xfId="6329" xr:uid="{00000000-0005-0000-0000-0000E41F0000}"/>
    <cellStyle name="Normal 2 2 17 3 11" xfId="6330" xr:uid="{00000000-0005-0000-0000-0000E51F0000}"/>
    <cellStyle name="Normal 2 2 17 3 11 2" xfId="6331" xr:uid="{00000000-0005-0000-0000-0000E61F0000}"/>
    <cellStyle name="Normal 2 2 17 3 12" xfId="6332" xr:uid="{00000000-0005-0000-0000-0000E71F0000}"/>
    <cellStyle name="Normal 2 2 17 3 12 2" xfId="6333" xr:uid="{00000000-0005-0000-0000-0000E81F0000}"/>
    <cellStyle name="Normal 2 2 17 3 13" xfId="6334" xr:uid="{00000000-0005-0000-0000-0000E91F0000}"/>
    <cellStyle name="Normal 2 2 17 3 13 2" xfId="6335" xr:uid="{00000000-0005-0000-0000-0000EA1F0000}"/>
    <cellStyle name="Normal 2 2 17 3 14" xfId="6336" xr:uid="{00000000-0005-0000-0000-0000EB1F0000}"/>
    <cellStyle name="Normal 2 2 17 3 14 2" xfId="6337" xr:uid="{00000000-0005-0000-0000-0000EC1F0000}"/>
    <cellStyle name="Normal 2 2 17 3 15" xfId="6338" xr:uid="{00000000-0005-0000-0000-0000ED1F0000}"/>
    <cellStyle name="Normal 2 2 17 3 15 2" xfId="6339" xr:uid="{00000000-0005-0000-0000-0000EE1F0000}"/>
    <cellStyle name="Normal 2 2 17 3 16" xfId="6340" xr:uid="{00000000-0005-0000-0000-0000EF1F0000}"/>
    <cellStyle name="Normal 2 2 17 3 16 2" xfId="6341" xr:uid="{00000000-0005-0000-0000-0000F01F0000}"/>
    <cellStyle name="Normal 2 2 17 3 17" xfId="6342" xr:uid="{00000000-0005-0000-0000-0000F11F0000}"/>
    <cellStyle name="Normal 2 2 17 3 18" xfId="6343" xr:uid="{00000000-0005-0000-0000-0000F21F0000}"/>
    <cellStyle name="Normal 2 2 17 3 2" xfId="6344" xr:uid="{00000000-0005-0000-0000-0000F31F0000}"/>
    <cellStyle name="Normal 2 2 17 3 2 2" xfId="6345" xr:uid="{00000000-0005-0000-0000-0000F41F0000}"/>
    <cellStyle name="Normal 2 2 17 3 3" xfId="6346" xr:uid="{00000000-0005-0000-0000-0000F51F0000}"/>
    <cellStyle name="Normal 2 2 17 3 3 2" xfId="6347" xr:uid="{00000000-0005-0000-0000-0000F61F0000}"/>
    <cellStyle name="Normal 2 2 17 3 4" xfId="6348" xr:uid="{00000000-0005-0000-0000-0000F71F0000}"/>
    <cellStyle name="Normal 2 2 17 3 4 2" xfId="6349" xr:uid="{00000000-0005-0000-0000-0000F81F0000}"/>
    <cellStyle name="Normal 2 2 17 3 5" xfId="6350" xr:uid="{00000000-0005-0000-0000-0000F91F0000}"/>
    <cellStyle name="Normal 2 2 17 3 5 2" xfId="6351" xr:uid="{00000000-0005-0000-0000-0000FA1F0000}"/>
    <cellStyle name="Normal 2 2 17 3 6" xfId="6352" xr:uid="{00000000-0005-0000-0000-0000FB1F0000}"/>
    <cellStyle name="Normal 2 2 17 3 6 2" xfId="6353" xr:uid="{00000000-0005-0000-0000-0000FC1F0000}"/>
    <cellStyle name="Normal 2 2 17 3 7" xfId="6354" xr:uid="{00000000-0005-0000-0000-0000FD1F0000}"/>
    <cellStyle name="Normal 2 2 17 3 7 2" xfId="6355" xr:uid="{00000000-0005-0000-0000-0000FE1F0000}"/>
    <cellStyle name="Normal 2 2 17 3 8" xfId="6356" xr:uid="{00000000-0005-0000-0000-0000FF1F0000}"/>
    <cellStyle name="Normal 2 2 17 3 8 2" xfId="6357" xr:uid="{00000000-0005-0000-0000-000000200000}"/>
    <cellStyle name="Normal 2 2 17 3 9" xfId="6358" xr:uid="{00000000-0005-0000-0000-000001200000}"/>
    <cellStyle name="Normal 2 2 17 3 9 2" xfId="6359" xr:uid="{00000000-0005-0000-0000-000002200000}"/>
    <cellStyle name="Normal 2 2 17 4" xfId="6360" xr:uid="{00000000-0005-0000-0000-000003200000}"/>
    <cellStyle name="Normal 2 2 17 5" xfId="6361" xr:uid="{00000000-0005-0000-0000-000004200000}"/>
    <cellStyle name="Normal 2 2 17 6" xfId="6362" xr:uid="{00000000-0005-0000-0000-000005200000}"/>
    <cellStyle name="Normal 2 2 18" xfId="6363" xr:uid="{00000000-0005-0000-0000-000006200000}"/>
    <cellStyle name="Normal 2 2 18 2" xfId="6364" xr:uid="{00000000-0005-0000-0000-000007200000}"/>
    <cellStyle name="Normal 2 2 18 2 10" xfId="6365" xr:uid="{00000000-0005-0000-0000-000008200000}"/>
    <cellStyle name="Normal 2 2 18 2 10 2" xfId="6366" xr:uid="{00000000-0005-0000-0000-000009200000}"/>
    <cellStyle name="Normal 2 2 18 2 11" xfId="6367" xr:uid="{00000000-0005-0000-0000-00000A200000}"/>
    <cellStyle name="Normal 2 2 18 2 11 2" xfId="6368" xr:uid="{00000000-0005-0000-0000-00000B200000}"/>
    <cellStyle name="Normal 2 2 18 2 12" xfId="6369" xr:uid="{00000000-0005-0000-0000-00000C200000}"/>
    <cellStyle name="Normal 2 2 18 2 12 2" xfId="6370" xr:uid="{00000000-0005-0000-0000-00000D200000}"/>
    <cellStyle name="Normal 2 2 18 2 13" xfId="6371" xr:uid="{00000000-0005-0000-0000-00000E200000}"/>
    <cellStyle name="Normal 2 2 18 2 13 2" xfId="6372" xr:uid="{00000000-0005-0000-0000-00000F200000}"/>
    <cellStyle name="Normal 2 2 18 2 14" xfId="6373" xr:uid="{00000000-0005-0000-0000-000010200000}"/>
    <cellStyle name="Normal 2 2 18 2 14 2" xfId="6374" xr:uid="{00000000-0005-0000-0000-000011200000}"/>
    <cellStyle name="Normal 2 2 18 2 15" xfId="6375" xr:uid="{00000000-0005-0000-0000-000012200000}"/>
    <cellStyle name="Normal 2 2 18 2 15 2" xfId="6376" xr:uid="{00000000-0005-0000-0000-000013200000}"/>
    <cellStyle name="Normal 2 2 18 2 16" xfId="6377" xr:uid="{00000000-0005-0000-0000-000014200000}"/>
    <cellStyle name="Normal 2 2 18 2 16 2" xfId="6378" xr:uid="{00000000-0005-0000-0000-000015200000}"/>
    <cellStyle name="Normal 2 2 18 2 17" xfId="6379" xr:uid="{00000000-0005-0000-0000-000016200000}"/>
    <cellStyle name="Normal 2 2 18 2 18" xfId="6380" xr:uid="{00000000-0005-0000-0000-000017200000}"/>
    <cellStyle name="Normal 2 2 18 2 2" xfId="6381" xr:uid="{00000000-0005-0000-0000-000018200000}"/>
    <cellStyle name="Normal 2 2 18 2 2 2" xfId="6382" xr:uid="{00000000-0005-0000-0000-000019200000}"/>
    <cellStyle name="Normal 2 2 18 2 3" xfId="6383" xr:uid="{00000000-0005-0000-0000-00001A200000}"/>
    <cellStyle name="Normal 2 2 18 2 3 2" xfId="6384" xr:uid="{00000000-0005-0000-0000-00001B200000}"/>
    <cellStyle name="Normal 2 2 18 2 4" xfId="6385" xr:uid="{00000000-0005-0000-0000-00001C200000}"/>
    <cellStyle name="Normal 2 2 18 2 4 2" xfId="6386" xr:uid="{00000000-0005-0000-0000-00001D200000}"/>
    <cellStyle name="Normal 2 2 18 2 5" xfId="6387" xr:uid="{00000000-0005-0000-0000-00001E200000}"/>
    <cellStyle name="Normal 2 2 18 2 5 2" xfId="6388" xr:uid="{00000000-0005-0000-0000-00001F200000}"/>
    <cellStyle name="Normal 2 2 18 2 6" xfId="6389" xr:uid="{00000000-0005-0000-0000-000020200000}"/>
    <cellStyle name="Normal 2 2 18 2 6 2" xfId="6390" xr:uid="{00000000-0005-0000-0000-000021200000}"/>
    <cellStyle name="Normal 2 2 18 2 7" xfId="6391" xr:uid="{00000000-0005-0000-0000-000022200000}"/>
    <cellStyle name="Normal 2 2 18 2 7 2" xfId="6392" xr:uid="{00000000-0005-0000-0000-000023200000}"/>
    <cellStyle name="Normal 2 2 18 2 8" xfId="6393" xr:uid="{00000000-0005-0000-0000-000024200000}"/>
    <cellStyle name="Normal 2 2 18 2 8 2" xfId="6394" xr:uid="{00000000-0005-0000-0000-000025200000}"/>
    <cellStyle name="Normal 2 2 18 2 9" xfId="6395" xr:uid="{00000000-0005-0000-0000-000026200000}"/>
    <cellStyle name="Normal 2 2 18 2 9 2" xfId="6396" xr:uid="{00000000-0005-0000-0000-000027200000}"/>
    <cellStyle name="Normal 2 2 18 3" xfId="6397" xr:uid="{00000000-0005-0000-0000-000028200000}"/>
    <cellStyle name="Normal 2 2 18 3 10" xfId="6398" xr:uid="{00000000-0005-0000-0000-000029200000}"/>
    <cellStyle name="Normal 2 2 18 3 10 2" xfId="6399" xr:uid="{00000000-0005-0000-0000-00002A200000}"/>
    <cellStyle name="Normal 2 2 18 3 11" xfId="6400" xr:uid="{00000000-0005-0000-0000-00002B200000}"/>
    <cellStyle name="Normal 2 2 18 3 11 2" xfId="6401" xr:uid="{00000000-0005-0000-0000-00002C200000}"/>
    <cellStyle name="Normal 2 2 18 3 12" xfId="6402" xr:uid="{00000000-0005-0000-0000-00002D200000}"/>
    <cellStyle name="Normal 2 2 18 3 12 2" xfId="6403" xr:uid="{00000000-0005-0000-0000-00002E200000}"/>
    <cellStyle name="Normal 2 2 18 3 13" xfId="6404" xr:uid="{00000000-0005-0000-0000-00002F200000}"/>
    <cellStyle name="Normal 2 2 18 3 13 2" xfId="6405" xr:uid="{00000000-0005-0000-0000-000030200000}"/>
    <cellStyle name="Normal 2 2 18 3 14" xfId="6406" xr:uid="{00000000-0005-0000-0000-000031200000}"/>
    <cellStyle name="Normal 2 2 18 3 14 2" xfId="6407" xr:uid="{00000000-0005-0000-0000-000032200000}"/>
    <cellStyle name="Normal 2 2 18 3 15" xfId="6408" xr:uid="{00000000-0005-0000-0000-000033200000}"/>
    <cellStyle name="Normal 2 2 18 3 15 2" xfId="6409" xr:uid="{00000000-0005-0000-0000-000034200000}"/>
    <cellStyle name="Normal 2 2 18 3 16" xfId="6410" xr:uid="{00000000-0005-0000-0000-000035200000}"/>
    <cellStyle name="Normal 2 2 18 3 16 2" xfId="6411" xr:uid="{00000000-0005-0000-0000-000036200000}"/>
    <cellStyle name="Normal 2 2 18 3 17" xfId="6412" xr:uid="{00000000-0005-0000-0000-000037200000}"/>
    <cellStyle name="Normal 2 2 18 3 18" xfId="6413" xr:uid="{00000000-0005-0000-0000-000038200000}"/>
    <cellStyle name="Normal 2 2 18 3 2" xfId="6414" xr:uid="{00000000-0005-0000-0000-000039200000}"/>
    <cellStyle name="Normal 2 2 18 3 2 2" xfId="6415" xr:uid="{00000000-0005-0000-0000-00003A200000}"/>
    <cellStyle name="Normal 2 2 18 3 3" xfId="6416" xr:uid="{00000000-0005-0000-0000-00003B200000}"/>
    <cellStyle name="Normal 2 2 18 3 3 2" xfId="6417" xr:uid="{00000000-0005-0000-0000-00003C200000}"/>
    <cellStyle name="Normal 2 2 18 3 4" xfId="6418" xr:uid="{00000000-0005-0000-0000-00003D200000}"/>
    <cellStyle name="Normal 2 2 18 3 4 2" xfId="6419" xr:uid="{00000000-0005-0000-0000-00003E200000}"/>
    <cellStyle name="Normal 2 2 18 3 5" xfId="6420" xr:uid="{00000000-0005-0000-0000-00003F200000}"/>
    <cellStyle name="Normal 2 2 18 3 5 2" xfId="6421" xr:uid="{00000000-0005-0000-0000-000040200000}"/>
    <cellStyle name="Normal 2 2 18 3 6" xfId="6422" xr:uid="{00000000-0005-0000-0000-000041200000}"/>
    <cellStyle name="Normal 2 2 18 3 6 2" xfId="6423" xr:uid="{00000000-0005-0000-0000-000042200000}"/>
    <cellStyle name="Normal 2 2 18 3 7" xfId="6424" xr:uid="{00000000-0005-0000-0000-000043200000}"/>
    <cellStyle name="Normal 2 2 18 3 7 2" xfId="6425" xr:uid="{00000000-0005-0000-0000-000044200000}"/>
    <cellStyle name="Normal 2 2 18 3 8" xfId="6426" xr:uid="{00000000-0005-0000-0000-000045200000}"/>
    <cellStyle name="Normal 2 2 18 3 8 2" xfId="6427" xr:uid="{00000000-0005-0000-0000-000046200000}"/>
    <cellStyle name="Normal 2 2 18 3 9" xfId="6428" xr:uid="{00000000-0005-0000-0000-000047200000}"/>
    <cellStyle name="Normal 2 2 18 3 9 2" xfId="6429" xr:uid="{00000000-0005-0000-0000-000048200000}"/>
    <cellStyle name="Normal 2 2 18 4" xfId="6430" xr:uid="{00000000-0005-0000-0000-000049200000}"/>
    <cellStyle name="Normal 2 2 18 5" xfId="6431" xr:uid="{00000000-0005-0000-0000-00004A200000}"/>
    <cellStyle name="Normal 2 2 18 6" xfId="6432" xr:uid="{00000000-0005-0000-0000-00004B200000}"/>
    <cellStyle name="Normal 2 2 19" xfId="6433" xr:uid="{00000000-0005-0000-0000-00004C200000}"/>
    <cellStyle name="Normal 2 2 19 2" xfId="6434" xr:uid="{00000000-0005-0000-0000-00004D200000}"/>
    <cellStyle name="Normal 2 2 19 2 10" xfId="6435" xr:uid="{00000000-0005-0000-0000-00004E200000}"/>
    <cellStyle name="Normal 2 2 19 2 10 2" xfId="6436" xr:uid="{00000000-0005-0000-0000-00004F200000}"/>
    <cellStyle name="Normal 2 2 19 2 11" xfId="6437" xr:uid="{00000000-0005-0000-0000-000050200000}"/>
    <cellStyle name="Normal 2 2 19 2 11 2" xfId="6438" xr:uid="{00000000-0005-0000-0000-000051200000}"/>
    <cellStyle name="Normal 2 2 19 2 12" xfId="6439" xr:uid="{00000000-0005-0000-0000-000052200000}"/>
    <cellStyle name="Normal 2 2 19 2 12 2" xfId="6440" xr:uid="{00000000-0005-0000-0000-000053200000}"/>
    <cellStyle name="Normal 2 2 19 2 13" xfId="6441" xr:uid="{00000000-0005-0000-0000-000054200000}"/>
    <cellStyle name="Normal 2 2 19 2 13 2" xfId="6442" xr:uid="{00000000-0005-0000-0000-000055200000}"/>
    <cellStyle name="Normal 2 2 19 2 14" xfId="6443" xr:uid="{00000000-0005-0000-0000-000056200000}"/>
    <cellStyle name="Normal 2 2 19 2 14 2" xfId="6444" xr:uid="{00000000-0005-0000-0000-000057200000}"/>
    <cellStyle name="Normal 2 2 19 2 15" xfId="6445" xr:uid="{00000000-0005-0000-0000-000058200000}"/>
    <cellStyle name="Normal 2 2 19 2 15 2" xfId="6446" xr:uid="{00000000-0005-0000-0000-000059200000}"/>
    <cellStyle name="Normal 2 2 19 2 16" xfId="6447" xr:uid="{00000000-0005-0000-0000-00005A200000}"/>
    <cellStyle name="Normal 2 2 19 2 16 2" xfId="6448" xr:uid="{00000000-0005-0000-0000-00005B200000}"/>
    <cellStyle name="Normal 2 2 19 2 17" xfId="6449" xr:uid="{00000000-0005-0000-0000-00005C200000}"/>
    <cellStyle name="Normal 2 2 19 2 18" xfId="6450" xr:uid="{00000000-0005-0000-0000-00005D200000}"/>
    <cellStyle name="Normal 2 2 19 2 2" xfId="6451" xr:uid="{00000000-0005-0000-0000-00005E200000}"/>
    <cellStyle name="Normal 2 2 19 2 2 2" xfId="6452" xr:uid="{00000000-0005-0000-0000-00005F200000}"/>
    <cellStyle name="Normal 2 2 19 2 3" xfId="6453" xr:uid="{00000000-0005-0000-0000-000060200000}"/>
    <cellStyle name="Normal 2 2 19 2 3 2" xfId="6454" xr:uid="{00000000-0005-0000-0000-000061200000}"/>
    <cellStyle name="Normal 2 2 19 2 4" xfId="6455" xr:uid="{00000000-0005-0000-0000-000062200000}"/>
    <cellStyle name="Normal 2 2 19 2 4 2" xfId="6456" xr:uid="{00000000-0005-0000-0000-000063200000}"/>
    <cellStyle name="Normal 2 2 19 2 5" xfId="6457" xr:uid="{00000000-0005-0000-0000-000064200000}"/>
    <cellStyle name="Normal 2 2 19 2 5 2" xfId="6458" xr:uid="{00000000-0005-0000-0000-000065200000}"/>
    <cellStyle name="Normal 2 2 19 2 6" xfId="6459" xr:uid="{00000000-0005-0000-0000-000066200000}"/>
    <cellStyle name="Normal 2 2 19 2 6 2" xfId="6460" xr:uid="{00000000-0005-0000-0000-000067200000}"/>
    <cellStyle name="Normal 2 2 19 2 7" xfId="6461" xr:uid="{00000000-0005-0000-0000-000068200000}"/>
    <cellStyle name="Normal 2 2 19 2 7 2" xfId="6462" xr:uid="{00000000-0005-0000-0000-000069200000}"/>
    <cellStyle name="Normal 2 2 19 2 8" xfId="6463" xr:uid="{00000000-0005-0000-0000-00006A200000}"/>
    <cellStyle name="Normal 2 2 19 2 8 2" xfId="6464" xr:uid="{00000000-0005-0000-0000-00006B200000}"/>
    <cellStyle name="Normal 2 2 19 2 9" xfId="6465" xr:uid="{00000000-0005-0000-0000-00006C200000}"/>
    <cellStyle name="Normal 2 2 19 2 9 2" xfId="6466" xr:uid="{00000000-0005-0000-0000-00006D200000}"/>
    <cellStyle name="Normal 2 2 19 3" xfId="6467" xr:uid="{00000000-0005-0000-0000-00006E200000}"/>
    <cellStyle name="Normal 2 2 19 3 10" xfId="6468" xr:uid="{00000000-0005-0000-0000-00006F200000}"/>
    <cellStyle name="Normal 2 2 19 3 10 2" xfId="6469" xr:uid="{00000000-0005-0000-0000-000070200000}"/>
    <cellStyle name="Normal 2 2 19 3 11" xfId="6470" xr:uid="{00000000-0005-0000-0000-000071200000}"/>
    <cellStyle name="Normal 2 2 19 3 11 2" xfId="6471" xr:uid="{00000000-0005-0000-0000-000072200000}"/>
    <cellStyle name="Normal 2 2 19 3 12" xfId="6472" xr:uid="{00000000-0005-0000-0000-000073200000}"/>
    <cellStyle name="Normal 2 2 19 3 12 2" xfId="6473" xr:uid="{00000000-0005-0000-0000-000074200000}"/>
    <cellStyle name="Normal 2 2 19 3 13" xfId="6474" xr:uid="{00000000-0005-0000-0000-000075200000}"/>
    <cellStyle name="Normal 2 2 19 3 13 2" xfId="6475" xr:uid="{00000000-0005-0000-0000-000076200000}"/>
    <cellStyle name="Normal 2 2 19 3 14" xfId="6476" xr:uid="{00000000-0005-0000-0000-000077200000}"/>
    <cellStyle name="Normal 2 2 19 3 14 2" xfId="6477" xr:uid="{00000000-0005-0000-0000-000078200000}"/>
    <cellStyle name="Normal 2 2 19 3 15" xfId="6478" xr:uid="{00000000-0005-0000-0000-000079200000}"/>
    <cellStyle name="Normal 2 2 19 3 15 2" xfId="6479" xr:uid="{00000000-0005-0000-0000-00007A200000}"/>
    <cellStyle name="Normal 2 2 19 3 16" xfId="6480" xr:uid="{00000000-0005-0000-0000-00007B200000}"/>
    <cellStyle name="Normal 2 2 19 3 16 2" xfId="6481" xr:uid="{00000000-0005-0000-0000-00007C200000}"/>
    <cellStyle name="Normal 2 2 19 3 17" xfId="6482" xr:uid="{00000000-0005-0000-0000-00007D200000}"/>
    <cellStyle name="Normal 2 2 19 3 18" xfId="6483" xr:uid="{00000000-0005-0000-0000-00007E200000}"/>
    <cellStyle name="Normal 2 2 19 3 2" xfId="6484" xr:uid="{00000000-0005-0000-0000-00007F200000}"/>
    <cellStyle name="Normal 2 2 19 3 2 2" xfId="6485" xr:uid="{00000000-0005-0000-0000-000080200000}"/>
    <cellStyle name="Normal 2 2 19 3 3" xfId="6486" xr:uid="{00000000-0005-0000-0000-000081200000}"/>
    <cellStyle name="Normal 2 2 19 3 3 2" xfId="6487" xr:uid="{00000000-0005-0000-0000-000082200000}"/>
    <cellStyle name="Normal 2 2 19 3 4" xfId="6488" xr:uid="{00000000-0005-0000-0000-000083200000}"/>
    <cellStyle name="Normal 2 2 19 3 4 2" xfId="6489" xr:uid="{00000000-0005-0000-0000-000084200000}"/>
    <cellStyle name="Normal 2 2 19 3 5" xfId="6490" xr:uid="{00000000-0005-0000-0000-000085200000}"/>
    <cellStyle name="Normal 2 2 19 3 5 2" xfId="6491" xr:uid="{00000000-0005-0000-0000-000086200000}"/>
    <cellStyle name="Normal 2 2 19 3 6" xfId="6492" xr:uid="{00000000-0005-0000-0000-000087200000}"/>
    <cellStyle name="Normal 2 2 19 3 6 2" xfId="6493" xr:uid="{00000000-0005-0000-0000-000088200000}"/>
    <cellStyle name="Normal 2 2 19 3 7" xfId="6494" xr:uid="{00000000-0005-0000-0000-000089200000}"/>
    <cellStyle name="Normal 2 2 19 3 7 2" xfId="6495" xr:uid="{00000000-0005-0000-0000-00008A200000}"/>
    <cellStyle name="Normal 2 2 19 3 8" xfId="6496" xr:uid="{00000000-0005-0000-0000-00008B200000}"/>
    <cellStyle name="Normal 2 2 19 3 8 2" xfId="6497" xr:uid="{00000000-0005-0000-0000-00008C200000}"/>
    <cellStyle name="Normal 2 2 19 3 9" xfId="6498" xr:uid="{00000000-0005-0000-0000-00008D200000}"/>
    <cellStyle name="Normal 2 2 19 3 9 2" xfId="6499" xr:uid="{00000000-0005-0000-0000-00008E200000}"/>
    <cellStyle name="Normal 2 2 19 4" xfId="6500" xr:uid="{00000000-0005-0000-0000-00008F200000}"/>
    <cellStyle name="Normal 2 2 19 5" xfId="6501" xr:uid="{00000000-0005-0000-0000-000090200000}"/>
    <cellStyle name="Normal 2 2 19 6" xfId="6502" xr:uid="{00000000-0005-0000-0000-000091200000}"/>
    <cellStyle name="Normal 2 2 2" xfId="14" xr:uid="{00000000-0005-0000-0000-000092200000}"/>
    <cellStyle name="Normal 2 2 2 10" xfId="6503" xr:uid="{00000000-0005-0000-0000-000093200000}"/>
    <cellStyle name="Normal 2 2 2 11" xfId="6504" xr:uid="{00000000-0005-0000-0000-000094200000}"/>
    <cellStyle name="Normal 2 2 2 12" xfId="6505" xr:uid="{00000000-0005-0000-0000-000095200000}"/>
    <cellStyle name="Normal 2 2 2 13" xfId="6506" xr:uid="{00000000-0005-0000-0000-000096200000}"/>
    <cellStyle name="Normal 2 2 2 14" xfId="6507" xr:uid="{00000000-0005-0000-0000-000097200000}"/>
    <cellStyle name="Normal 2 2 2 14 2" xfId="6508" xr:uid="{00000000-0005-0000-0000-000098200000}"/>
    <cellStyle name="Normal 2 2 2 14 2 2" xfId="6509" xr:uid="{00000000-0005-0000-0000-000099200000}"/>
    <cellStyle name="Normal 2 2 2 15" xfId="6510" xr:uid="{00000000-0005-0000-0000-00009A200000}"/>
    <cellStyle name="Normal 2 2 2 16" xfId="6511" xr:uid="{00000000-0005-0000-0000-00009B200000}"/>
    <cellStyle name="Normal 2 2 2 17" xfId="6512" xr:uid="{00000000-0005-0000-0000-00009C200000}"/>
    <cellStyle name="Normal 2 2 2 18" xfId="6513" xr:uid="{00000000-0005-0000-0000-00009D200000}"/>
    <cellStyle name="Normal 2 2 2 19" xfId="6514" xr:uid="{00000000-0005-0000-0000-00009E200000}"/>
    <cellStyle name="Normal 2 2 2 2" xfId="37" xr:uid="{00000000-0005-0000-0000-00009F200000}"/>
    <cellStyle name="Normal 2 2 2 2 10" xfId="6516" xr:uid="{00000000-0005-0000-0000-0000A0200000}"/>
    <cellStyle name="Normal 2 2 2 2 10 2" xfId="6517" xr:uid="{00000000-0005-0000-0000-0000A1200000}"/>
    <cellStyle name="Normal 2 2 2 2 11" xfId="6518" xr:uid="{00000000-0005-0000-0000-0000A2200000}"/>
    <cellStyle name="Normal 2 2 2 2 11 2" xfId="6519" xr:uid="{00000000-0005-0000-0000-0000A3200000}"/>
    <cellStyle name="Normal 2 2 2 2 12" xfId="6520" xr:uid="{00000000-0005-0000-0000-0000A4200000}"/>
    <cellStyle name="Normal 2 2 2 2 12 2" xfId="6521" xr:uid="{00000000-0005-0000-0000-0000A5200000}"/>
    <cellStyle name="Normal 2 2 2 2 13" xfId="6522" xr:uid="{00000000-0005-0000-0000-0000A6200000}"/>
    <cellStyle name="Normal 2 2 2 2 13 2" xfId="6523" xr:uid="{00000000-0005-0000-0000-0000A7200000}"/>
    <cellStyle name="Normal 2 2 2 2 14" xfId="6524" xr:uid="{00000000-0005-0000-0000-0000A8200000}"/>
    <cellStyle name="Normal 2 2 2 2 14 2" xfId="6525" xr:uid="{00000000-0005-0000-0000-0000A9200000}"/>
    <cellStyle name="Normal 2 2 2 2 15" xfId="6526" xr:uid="{00000000-0005-0000-0000-0000AA200000}"/>
    <cellStyle name="Normal 2 2 2 2 15 2" xfId="6527" xr:uid="{00000000-0005-0000-0000-0000AB200000}"/>
    <cellStyle name="Normal 2 2 2 2 15 2 2" xfId="6528" xr:uid="{00000000-0005-0000-0000-0000AC200000}"/>
    <cellStyle name="Normal 2 2 2 2 15 2 3" xfId="6529" xr:uid="{00000000-0005-0000-0000-0000AD200000}"/>
    <cellStyle name="Normal 2 2 2 2 16" xfId="6530" xr:uid="{00000000-0005-0000-0000-0000AE200000}"/>
    <cellStyle name="Normal 2 2 2 2 17" xfId="6531" xr:uid="{00000000-0005-0000-0000-0000AF200000}"/>
    <cellStyle name="Normal 2 2 2 2 18" xfId="6532" xr:uid="{00000000-0005-0000-0000-0000B0200000}"/>
    <cellStyle name="Normal 2 2 2 2 19" xfId="6533" xr:uid="{00000000-0005-0000-0000-0000B1200000}"/>
    <cellStyle name="Normal 2 2 2 2 2" xfId="80" xr:uid="{00000000-0005-0000-0000-0000B2200000}"/>
    <cellStyle name="Normal 2 2 2 2 2 10" xfId="6535" xr:uid="{00000000-0005-0000-0000-0000B3200000}"/>
    <cellStyle name="Normal 2 2 2 2 2 11" xfId="6536" xr:uid="{00000000-0005-0000-0000-0000B4200000}"/>
    <cellStyle name="Normal 2 2 2 2 2 12" xfId="6537" xr:uid="{00000000-0005-0000-0000-0000B5200000}"/>
    <cellStyle name="Normal 2 2 2 2 2 13" xfId="6538" xr:uid="{00000000-0005-0000-0000-0000B6200000}"/>
    <cellStyle name="Normal 2 2 2 2 2 13 2" xfId="6539" xr:uid="{00000000-0005-0000-0000-0000B7200000}"/>
    <cellStyle name="Normal 2 2 2 2 2 13 2 2" xfId="6540" xr:uid="{00000000-0005-0000-0000-0000B8200000}"/>
    <cellStyle name="Normal 2 2 2 2 2 13 2 2 2" xfId="6541" xr:uid="{00000000-0005-0000-0000-0000B9200000}"/>
    <cellStyle name="Normal 2 2 2 2 2 13 3" xfId="6542" xr:uid="{00000000-0005-0000-0000-0000BA200000}"/>
    <cellStyle name="Normal 2 2 2 2 2 14" xfId="6543" xr:uid="{00000000-0005-0000-0000-0000BB200000}"/>
    <cellStyle name="Normal 2 2 2 2 2 14 2" xfId="6544" xr:uid="{00000000-0005-0000-0000-0000BC200000}"/>
    <cellStyle name="Normal 2 2 2 2 2 15" xfId="6545" xr:uid="{00000000-0005-0000-0000-0000BD200000}"/>
    <cellStyle name="Normal 2 2 2 2 2 15 2" xfId="6546" xr:uid="{00000000-0005-0000-0000-0000BE200000}"/>
    <cellStyle name="Normal 2 2 2 2 2 16" xfId="6547" xr:uid="{00000000-0005-0000-0000-0000BF200000}"/>
    <cellStyle name="Normal 2 2 2 2 2 16 2" xfId="6548" xr:uid="{00000000-0005-0000-0000-0000C0200000}"/>
    <cellStyle name="Normal 2 2 2 2 2 17" xfId="6549" xr:uid="{00000000-0005-0000-0000-0000C1200000}"/>
    <cellStyle name="Normal 2 2 2 2 2 17 2" xfId="6550" xr:uid="{00000000-0005-0000-0000-0000C2200000}"/>
    <cellStyle name="Normal 2 2 2 2 2 18" xfId="6551" xr:uid="{00000000-0005-0000-0000-0000C3200000}"/>
    <cellStyle name="Normal 2 2 2 2 2 18 2" xfId="6552" xr:uid="{00000000-0005-0000-0000-0000C4200000}"/>
    <cellStyle name="Normal 2 2 2 2 2 19" xfId="6553" xr:uid="{00000000-0005-0000-0000-0000C5200000}"/>
    <cellStyle name="Normal 2 2 2 2 2 19 2" xfId="6554" xr:uid="{00000000-0005-0000-0000-0000C6200000}"/>
    <cellStyle name="Normal 2 2 2 2 2 2" xfId="6555" xr:uid="{00000000-0005-0000-0000-0000C7200000}"/>
    <cellStyle name="Normal 2 2 2 2 2 2 10" xfId="6556" xr:uid="{00000000-0005-0000-0000-0000C8200000}"/>
    <cellStyle name="Normal 2 2 2 2 2 2 10 2" xfId="6557" xr:uid="{00000000-0005-0000-0000-0000C9200000}"/>
    <cellStyle name="Normal 2 2 2 2 2 2 11" xfId="6558" xr:uid="{00000000-0005-0000-0000-0000CA200000}"/>
    <cellStyle name="Normal 2 2 2 2 2 2 11 2" xfId="6559" xr:uid="{00000000-0005-0000-0000-0000CB200000}"/>
    <cellStyle name="Normal 2 2 2 2 2 2 12" xfId="6560" xr:uid="{00000000-0005-0000-0000-0000CC200000}"/>
    <cellStyle name="Normal 2 2 2 2 2 2 12 2" xfId="6561" xr:uid="{00000000-0005-0000-0000-0000CD200000}"/>
    <cellStyle name="Normal 2 2 2 2 2 2 13" xfId="6562" xr:uid="{00000000-0005-0000-0000-0000CE200000}"/>
    <cellStyle name="Normal 2 2 2 2 2 2 13 2" xfId="6563" xr:uid="{00000000-0005-0000-0000-0000CF200000}"/>
    <cellStyle name="Normal 2 2 2 2 2 2 14" xfId="6564" xr:uid="{00000000-0005-0000-0000-0000D0200000}"/>
    <cellStyle name="Normal 2 2 2 2 2 2 14 2" xfId="6565" xr:uid="{00000000-0005-0000-0000-0000D1200000}"/>
    <cellStyle name="Normal 2 2 2 2 2 2 14 2 2" xfId="6566" xr:uid="{00000000-0005-0000-0000-0000D2200000}"/>
    <cellStyle name="Normal 2 2 2 2 2 2 14 2 3" xfId="6567" xr:uid="{00000000-0005-0000-0000-0000D3200000}"/>
    <cellStyle name="Normal 2 2 2 2 2 2 15" xfId="6568" xr:uid="{00000000-0005-0000-0000-0000D4200000}"/>
    <cellStyle name="Normal 2 2 2 2 2 2 16" xfId="6569" xr:uid="{00000000-0005-0000-0000-0000D5200000}"/>
    <cellStyle name="Normal 2 2 2 2 2 2 17" xfId="6570" xr:uid="{00000000-0005-0000-0000-0000D6200000}"/>
    <cellStyle name="Normal 2 2 2 2 2 2 18" xfId="6571" xr:uid="{00000000-0005-0000-0000-0000D7200000}"/>
    <cellStyle name="Normal 2 2 2 2 2 2 19" xfId="6572" xr:uid="{00000000-0005-0000-0000-0000D8200000}"/>
    <cellStyle name="Normal 2 2 2 2 2 2 2" xfId="6573" xr:uid="{00000000-0005-0000-0000-0000D9200000}"/>
    <cellStyle name="Normal 2 2 2 2 2 2 2 10" xfId="6574" xr:uid="{00000000-0005-0000-0000-0000DA200000}"/>
    <cellStyle name="Normal 2 2 2 2 2 2 2 11" xfId="6575" xr:uid="{00000000-0005-0000-0000-0000DB200000}"/>
    <cellStyle name="Normal 2 2 2 2 2 2 2 12" xfId="6576" xr:uid="{00000000-0005-0000-0000-0000DC200000}"/>
    <cellStyle name="Normal 2 2 2 2 2 2 2 13" xfId="6577" xr:uid="{00000000-0005-0000-0000-0000DD200000}"/>
    <cellStyle name="Normal 2 2 2 2 2 2 2 13 2" xfId="6578" xr:uid="{00000000-0005-0000-0000-0000DE200000}"/>
    <cellStyle name="Normal 2 2 2 2 2 2 2 13 2 2" xfId="6579" xr:uid="{00000000-0005-0000-0000-0000DF200000}"/>
    <cellStyle name="Normal 2 2 2 2 2 2 2 13 2 2 2" xfId="6580" xr:uid="{00000000-0005-0000-0000-0000E0200000}"/>
    <cellStyle name="Normal 2 2 2 2 2 2 2 13 3" xfId="6581" xr:uid="{00000000-0005-0000-0000-0000E1200000}"/>
    <cellStyle name="Normal 2 2 2 2 2 2 2 14" xfId="6582" xr:uid="{00000000-0005-0000-0000-0000E2200000}"/>
    <cellStyle name="Normal 2 2 2 2 2 2 2 14 2" xfId="6583" xr:uid="{00000000-0005-0000-0000-0000E3200000}"/>
    <cellStyle name="Normal 2 2 2 2 2 2 2 15" xfId="6584" xr:uid="{00000000-0005-0000-0000-0000E4200000}"/>
    <cellStyle name="Normal 2 2 2 2 2 2 2 15 2" xfId="6585" xr:uid="{00000000-0005-0000-0000-0000E5200000}"/>
    <cellStyle name="Normal 2 2 2 2 2 2 2 16" xfId="6586" xr:uid="{00000000-0005-0000-0000-0000E6200000}"/>
    <cellStyle name="Normal 2 2 2 2 2 2 2 16 2" xfId="6587" xr:uid="{00000000-0005-0000-0000-0000E7200000}"/>
    <cellStyle name="Normal 2 2 2 2 2 2 2 17" xfId="6588" xr:uid="{00000000-0005-0000-0000-0000E8200000}"/>
    <cellStyle name="Normal 2 2 2 2 2 2 2 17 2" xfId="6589" xr:uid="{00000000-0005-0000-0000-0000E9200000}"/>
    <cellStyle name="Normal 2 2 2 2 2 2 2 18" xfId="6590" xr:uid="{00000000-0005-0000-0000-0000EA200000}"/>
    <cellStyle name="Normal 2 2 2 2 2 2 2 18 2" xfId="6591" xr:uid="{00000000-0005-0000-0000-0000EB200000}"/>
    <cellStyle name="Normal 2 2 2 2 2 2 2 19" xfId="6592" xr:uid="{00000000-0005-0000-0000-0000EC200000}"/>
    <cellStyle name="Normal 2 2 2 2 2 2 2 19 2" xfId="6593" xr:uid="{00000000-0005-0000-0000-0000ED200000}"/>
    <cellStyle name="Normal 2 2 2 2 2 2 2 2" xfId="6594" xr:uid="{00000000-0005-0000-0000-0000EE200000}"/>
    <cellStyle name="Normal 2 2 2 2 2 2 2 2 10" xfId="6595" xr:uid="{00000000-0005-0000-0000-0000EF200000}"/>
    <cellStyle name="Normal 2 2 2 2 2 2 2 2 11" xfId="6596" xr:uid="{00000000-0005-0000-0000-0000F0200000}"/>
    <cellStyle name="Normal 2 2 2 2 2 2 2 2 12" xfId="6597" xr:uid="{00000000-0005-0000-0000-0000F1200000}"/>
    <cellStyle name="Normal 2 2 2 2 2 2 2 2 13" xfId="6598" xr:uid="{00000000-0005-0000-0000-0000F2200000}"/>
    <cellStyle name="Normal 2 2 2 2 2 2 2 2 14" xfId="6599" xr:uid="{00000000-0005-0000-0000-0000F3200000}"/>
    <cellStyle name="Normal 2 2 2 2 2 2 2 2 2" xfId="6600" xr:uid="{00000000-0005-0000-0000-0000F4200000}"/>
    <cellStyle name="Normal 2 2 2 2 2 2 2 2 2 2" xfId="6601" xr:uid="{00000000-0005-0000-0000-0000F5200000}"/>
    <cellStyle name="Normal 2 2 2 2 2 2 2 2 2 2 2" xfId="6602" xr:uid="{00000000-0005-0000-0000-0000F6200000}"/>
    <cellStyle name="Normal 2 2 2 2 2 2 2 2 2 2 2 2" xfId="6603" xr:uid="{00000000-0005-0000-0000-0000F7200000}"/>
    <cellStyle name="Normal 2 2 2 2 2 2 2 2 2 2 2 3" xfId="6604" xr:uid="{00000000-0005-0000-0000-0000F8200000}"/>
    <cellStyle name="Normal 2 2 2 2 2 2 2 2 2 2 2 4" xfId="6605" xr:uid="{00000000-0005-0000-0000-0000F9200000}"/>
    <cellStyle name="Normal 2 2 2 2 2 2 2 2 2 2 3" xfId="6606" xr:uid="{00000000-0005-0000-0000-0000FA200000}"/>
    <cellStyle name="Normal 2 2 2 2 2 2 2 2 2 2 4" xfId="6607" xr:uid="{00000000-0005-0000-0000-0000FB200000}"/>
    <cellStyle name="Normal 2 2 2 2 2 2 2 2 2 2 5" xfId="6608" xr:uid="{00000000-0005-0000-0000-0000FC200000}"/>
    <cellStyle name="Normal 2 2 2 2 2 2 2 2 2 3" xfId="6609" xr:uid="{00000000-0005-0000-0000-0000FD200000}"/>
    <cellStyle name="Normal 2 2 2 2 2 2 2 2 2 4" xfId="6610" xr:uid="{00000000-0005-0000-0000-0000FE200000}"/>
    <cellStyle name="Normal 2 2 2 2 2 2 2 2 2 5" xfId="6611" xr:uid="{00000000-0005-0000-0000-0000FF200000}"/>
    <cellStyle name="Normal 2 2 2 2 2 2 2 2 3" xfId="6612" xr:uid="{00000000-0005-0000-0000-000000210000}"/>
    <cellStyle name="Normal 2 2 2 2 2 2 2 2 4" xfId="6613" xr:uid="{00000000-0005-0000-0000-000001210000}"/>
    <cellStyle name="Normal 2 2 2 2 2 2 2 2 4 2" xfId="6614" xr:uid="{00000000-0005-0000-0000-000002210000}"/>
    <cellStyle name="Normal 2 2 2 2 2 2 2 2 4 3" xfId="6615" xr:uid="{00000000-0005-0000-0000-000003210000}"/>
    <cellStyle name="Normal 2 2 2 2 2 2 2 2 4 4" xfId="6616" xr:uid="{00000000-0005-0000-0000-000004210000}"/>
    <cellStyle name="Normal 2 2 2 2 2 2 2 2 5" xfId="6617" xr:uid="{00000000-0005-0000-0000-000005210000}"/>
    <cellStyle name="Normal 2 2 2 2 2 2 2 2 6" xfId="6618" xr:uid="{00000000-0005-0000-0000-000006210000}"/>
    <cellStyle name="Normal 2 2 2 2 2 2 2 2 7" xfId="6619" xr:uid="{00000000-0005-0000-0000-000007210000}"/>
    <cellStyle name="Normal 2 2 2 2 2 2 2 2 8" xfId="6620" xr:uid="{00000000-0005-0000-0000-000008210000}"/>
    <cellStyle name="Normal 2 2 2 2 2 2 2 2 9" xfId="6621" xr:uid="{00000000-0005-0000-0000-000009210000}"/>
    <cellStyle name="Normal 2 2 2 2 2 2 2 20" xfId="6622" xr:uid="{00000000-0005-0000-0000-00000A210000}"/>
    <cellStyle name="Normal 2 2 2 2 2 2 2 20 2" xfId="6623" xr:uid="{00000000-0005-0000-0000-00000B210000}"/>
    <cellStyle name="Normal 2 2 2 2 2 2 2 21" xfId="6624" xr:uid="{00000000-0005-0000-0000-00000C210000}"/>
    <cellStyle name="Normal 2 2 2 2 2 2 2 21 2" xfId="6625" xr:uid="{00000000-0005-0000-0000-00000D210000}"/>
    <cellStyle name="Normal 2 2 2 2 2 2 2 22" xfId="6626" xr:uid="{00000000-0005-0000-0000-00000E210000}"/>
    <cellStyle name="Normal 2 2 2 2 2 2 2 23" xfId="6627" xr:uid="{00000000-0005-0000-0000-00000F210000}"/>
    <cellStyle name="Normal 2 2 2 2 2 2 2 24" xfId="6628" xr:uid="{00000000-0005-0000-0000-000010210000}"/>
    <cellStyle name="Normal 2 2 2 2 2 2 2 3" xfId="6629" xr:uid="{00000000-0005-0000-0000-000011210000}"/>
    <cellStyle name="Normal 2 2 2 2 2 2 2 4" xfId="6630" xr:uid="{00000000-0005-0000-0000-000012210000}"/>
    <cellStyle name="Normal 2 2 2 2 2 2 2 5" xfId="6631" xr:uid="{00000000-0005-0000-0000-000013210000}"/>
    <cellStyle name="Normal 2 2 2 2 2 2 2 5 2" xfId="6632" xr:uid="{00000000-0005-0000-0000-000014210000}"/>
    <cellStyle name="Normal 2 2 2 2 2 2 2 5 2 2" xfId="6633" xr:uid="{00000000-0005-0000-0000-000015210000}"/>
    <cellStyle name="Normal 2 2 2 2 2 2 2 5 2 3" xfId="6634" xr:uid="{00000000-0005-0000-0000-000016210000}"/>
    <cellStyle name="Normal 2 2 2 2 2 2 2 5 3" xfId="6635" xr:uid="{00000000-0005-0000-0000-000017210000}"/>
    <cellStyle name="Normal 2 2 2 2 2 2 2 6" xfId="6636" xr:uid="{00000000-0005-0000-0000-000018210000}"/>
    <cellStyle name="Normal 2 2 2 2 2 2 2 6 2" xfId="6637" xr:uid="{00000000-0005-0000-0000-000019210000}"/>
    <cellStyle name="Normal 2 2 2 2 2 2 2 6 3" xfId="6638" xr:uid="{00000000-0005-0000-0000-00001A210000}"/>
    <cellStyle name="Normal 2 2 2 2 2 2 2 7" xfId="6639" xr:uid="{00000000-0005-0000-0000-00001B210000}"/>
    <cellStyle name="Normal 2 2 2 2 2 2 2 8" xfId="6640" xr:uid="{00000000-0005-0000-0000-00001C210000}"/>
    <cellStyle name="Normal 2 2 2 2 2 2 2 9" xfId="6641" xr:uid="{00000000-0005-0000-0000-00001D210000}"/>
    <cellStyle name="Normal 2 2 2 2 2 2 20" xfId="6642" xr:uid="{00000000-0005-0000-0000-00001E210000}"/>
    <cellStyle name="Normal 2 2 2 2 2 2 21" xfId="6643" xr:uid="{00000000-0005-0000-0000-00001F210000}"/>
    <cellStyle name="Normal 2 2 2 2 2 2 22" xfId="6644" xr:uid="{00000000-0005-0000-0000-000020210000}"/>
    <cellStyle name="Normal 2 2 2 2 2 2 23" xfId="6645" xr:uid="{00000000-0005-0000-0000-000021210000}"/>
    <cellStyle name="Normal 2 2 2 2 2 2 23 2" xfId="6646" xr:uid="{00000000-0005-0000-0000-000022210000}"/>
    <cellStyle name="Normal 2 2 2 2 2 2 24" xfId="6647" xr:uid="{00000000-0005-0000-0000-000023210000}"/>
    <cellStyle name="Normal 2 2 2 2 2 2 24 2" xfId="6648" xr:uid="{00000000-0005-0000-0000-000024210000}"/>
    <cellStyle name="Normal 2 2 2 2 2 2 25" xfId="6649" xr:uid="{00000000-0005-0000-0000-000025210000}"/>
    <cellStyle name="Normal 2 2 2 2 2 2 25 2" xfId="6650" xr:uid="{00000000-0005-0000-0000-000026210000}"/>
    <cellStyle name="Normal 2 2 2 2 2 2 26" xfId="6651" xr:uid="{00000000-0005-0000-0000-000027210000}"/>
    <cellStyle name="Normal 2 2 2 2 2 2 27" xfId="6652" xr:uid="{00000000-0005-0000-0000-000028210000}"/>
    <cellStyle name="Normal 2 2 2 2 2 2 28" xfId="6653" xr:uid="{00000000-0005-0000-0000-000029210000}"/>
    <cellStyle name="Normal 2 2 2 2 2 2 3" xfId="6654" xr:uid="{00000000-0005-0000-0000-00002A210000}"/>
    <cellStyle name="Normal 2 2 2 2 2 2 3 2" xfId="6655" xr:uid="{00000000-0005-0000-0000-00002B210000}"/>
    <cellStyle name="Normal 2 2 2 2 2 2 3 3" xfId="6656" xr:uid="{00000000-0005-0000-0000-00002C210000}"/>
    <cellStyle name="Normal 2 2 2 2 2 2 3 4" xfId="6657" xr:uid="{00000000-0005-0000-0000-00002D210000}"/>
    <cellStyle name="Normal 2 2 2 2 2 2 4" xfId="6658" xr:uid="{00000000-0005-0000-0000-00002E210000}"/>
    <cellStyle name="Normal 2 2 2 2 2 2 4 2" xfId="6659" xr:uid="{00000000-0005-0000-0000-00002F210000}"/>
    <cellStyle name="Normal 2 2 2 2 2 2 4 3" xfId="6660" xr:uid="{00000000-0005-0000-0000-000030210000}"/>
    <cellStyle name="Normal 2 2 2 2 2 2 4 4" xfId="6661" xr:uid="{00000000-0005-0000-0000-000031210000}"/>
    <cellStyle name="Normal 2 2 2 2 2 2 5" xfId="6662" xr:uid="{00000000-0005-0000-0000-000032210000}"/>
    <cellStyle name="Normal 2 2 2 2 2 2 5 10" xfId="6663" xr:uid="{00000000-0005-0000-0000-000033210000}"/>
    <cellStyle name="Normal 2 2 2 2 2 2 5 10 2" xfId="6664" xr:uid="{00000000-0005-0000-0000-000034210000}"/>
    <cellStyle name="Normal 2 2 2 2 2 2 5 11" xfId="6665" xr:uid="{00000000-0005-0000-0000-000035210000}"/>
    <cellStyle name="Normal 2 2 2 2 2 2 5 11 2" xfId="6666" xr:uid="{00000000-0005-0000-0000-000036210000}"/>
    <cellStyle name="Normal 2 2 2 2 2 2 5 12" xfId="6667" xr:uid="{00000000-0005-0000-0000-000037210000}"/>
    <cellStyle name="Normal 2 2 2 2 2 2 5 13" xfId="6668" xr:uid="{00000000-0005-0000-0000-000038210000}"/>
    <cellStyle name="Normal 2 2 2 2 2 2 5 2" xfId="6669" xr:uid="{00000000-0005-0000-0000-000039210000}"/>
    <cellStyle name="Normal 2 2 2 2 2 2 5 2 2" xfId="6670" xr:uid="{00000000-0005-0000-0000-00003A210000}"/>
    <cellStyle name="Normal 2 2 2 2 2 2 5 2 2 2" xfId="6671" xr:uid="{00000000-0005-0000-0000-00003B210000}"/>
    <cellStyle name="Normal 2 2 2 2 2 2 5 2 2 2 2" xfId="6672" xr:uid="{00000000-0005-0000-0000-00003C210000}"/>
    <cellStyle name="Normal 2 2 2 2 2 2 5 2 2 2 3" xfId="6673" xr:uid="{00000000-0005-0000-0000-00003D210000}"/>
    <cellStyle name="Normal 2 2 2 2 2 2 5 2 2 2 4" xfId="6674" xr:uid="{00000000-0005-0000-0000-00003E210000}"/>
    <cellStyle name="Normal 2 2 2 2 2 2 5 2 2 3" xfId="6675" xr:uid="{00000000-0005-0000-0000-00003F210000}"/>
    <cellStyle name="Normal 2 2 2 2 2 2 5 2 2 4" xfId="6676" xr:uid="{00000000-0005-0000-0000-000040210000}"/>
    <cellStyle name="Normal 2 2 2 2 2 2 5 2 3" xfId="6677" xr:uid="{00000000-0005-0000-0000-000041210000}"/>
    <cellStyle name="Normal 2 2 2 2 2 2 5 2 4" xfId="6678" xr:uid="{00000000-0005-0000-0000-000042210000}"/>
    <cellStyle name="Normal 2 2 2 2 2 2 5 3" xfId="6679" xr:uid="{00000000-0005-0000-0000-000043210000}"/>
    <cellStyle name="Normal 2 2 2 2 2 2 5 3 2" xfId="6680" xr:uid="{00000000-0005-0000-0000-000044210000}"/>
    <cellStyle name="Normal 2 2 2 2 2 2 5 3 3" xfId="6681" xr:uid="{00000000-0005-0000-0000-000045210000}"/>
    <cellStyle name="Normal 2 2 2 2 2 2 5 3 4" xfId="6682" xr:uid="{00000000-0005-0000-0000-000046210000}"/>
    <cellStyle name="Normal 2 2 2 2 2 2 5 4" xfId="6683" xr:uid="{00000000-0005-0000-0000-000047210000}"/>
    <cellStyle name="Normal 2 2 2 2 2 2 5 4 2" xfId="6684" xr:uid="{00000000-0005-0000-0000-000048210000}"/>
    <cellStyle name="Normal 2 2 2 2 2 2 5 5" xfId="6685" xr:uid="{00000000-0005-0000-0000-000049210000}"/>
    <cellStyle name="Normal 2 2 2 2 2 2 5 5 2" xfId="6686" xr:uid="{00000000-0005-0000-0000-00004A210000}"/>
    <cellStyle name="Normal 2 2 2 2 2 2 5 6" xfId="6687" xr:uid="{00000000-0005-0000-0000-00004B210000}"/>
    <cellStyle name="Normal 2 2 2 2 2 2 5 6 2" xfId="6688" xr:uid="{00000000-0005-0000-0000-00004C210000}"/>
    <cellStyle name="Normal 2 2 2 2 2 2 5 7" xfId="6689" xr:uid="{00000000-0005-0000-0000-00004D210000}"/>
    <cellStyle name="Normal 2 2 2 2 2 2 5 7 2" xfId="6690" xr:uid="{00000000-0005-0000-0000-00004E210000}"/>
    <cellStyle name="Normal 2 2 2 2 2 2 5 8" xfId="6691" xr:uid="{00000000-0005-0000-0000-00004F210000}"/>
    <cellStyle name="Normal 2 2 2 2 2 2 5 8 2" xfId="6692" xr:uid="{00000000-0005-0000-0000-000050210000}"/>
    <cellStyle name="Normal 2 2 2 2 2 2 5 9" xfId="6693" xr:uid="{00000000-0005-0000-0000-000051210000}"/>
    <cellStyle name="Normal 2 2 2 2 2 2 5 9 2" xfId="6694" xr:uid="{00000000-0005-0000-0000-000052210000}"/>
    <cellStyle name="Normal 2 2 2 2 2 2 6" xfId="6695" xr:uid="{00000000-0005-0000-0000-000053210000}"/>
    <cellStyle name="Normal 2 2 2 2 2 2 6 2" xfId="6696" xr:uid="{00000000-0005-0000-0000-000054210000}"/>
    <cellStyle name="Normal 2 2 2 2 2 2 6 3" xfId="6697" xr:uid="{00000000-0005-0000-0000-000055210000}"/>
    <cellStyle name="Normal 2 2 2 2 2 2 7" xfId="6698" xr:uid="{00000000-0005-0000-0000-000056210000}"/>
    <cellStyle name="Normal 2 2 2 2 2 2 7 2" xfId="6699" xr:uid="{00000000-0005-0000-0000-000057210000}"/>
    <cellStyle name="Normal 2 2 2 2 2 2 8" xfId="6700" xr:uid="{00000000-0005-0000-0000-000058210000}"/>
    <cellStyle name="Normal 2 2 2 2 2 2 8 2" xfId="6701" xr:uid="{00000000-0005-0000-0000-000059210000}"/>
    <cellStyle name="Normal 2 2 2 2 2 2 9" xfId="6702" xr:uid="{00000000-0005-0000-0000-00005A210000}"/>
    <cellStyle name="Normal 2 2 2 2 2 2 9 2" xfId="6703" xr:uid="{00000000-0005-0000-0000-00005B210000}"/>
    <cellStyle name="Normal 2 2 2 2 2 20" xfId="6704" xr:uid="{00000000-0005-0000-0000-00005C210000}"/>
    <cellStyle name="Normal 2 2 2 2 2 20 2" xfId="6705" xr:uid="{00000000-0005-0000-0000-00005D210000}"/>
    <cellStyle name="Normal 2 2 2 2 2 21" xfId="6706" xr:uid="{00000000-0005-0000-0000-00005E210000}"/>
    <cellStyle name="Normal 2 2 2 2 2 21 2" xfId="6707" xr:uid="{00000000-0005-0000-0000-00005F210000}"/>
    <cellStyle name="Normal 2 2 2 2 2 22" xfId="6708" xr:uid="{00000000-0005-0000-0000-000060210000}"/>
    <cellStyle name="Normal 2 2 2 2 2 23" xfId="6709" xr:uid="{00000000-0005-0000-0000-000061210000}"/>
    <cellStyle name="Normal 2 2 2 2 2 24" xfId="6710" xr:uid="{00000000-0005-0000-0000-000062210000}"/>
    <cellStyle name="Normal 2 2 2 2 2 25" xfId="15003" xr:uid="{00000000-0005-0000-0000-000063210000}"/>
    <cellStyle name="Normal 2 2 2 2 2 26" xfId="15152" xr:uid="{00000000-0005-0000-0000-000064210000}"/>
    <cellStyle name="Normal 2 2 2 2 2 27" xfId="6534" xr:uid="{00000000-0005-0000-0000-000065210000}"/>
    <cellStyle name="Normal 2 2 2 2 2 3" xfId="6711" xr:uid="{00000000-0005-0000-0000-000066210000}"/>
    <cellStyle name="Normal 2 2 2 2 2 3 10" xfId="6712" xr:uid="{00000000-0005-0000-0000-000067210000}"/>
    <cellStyle name="Normal 2 2 2 2 2 3 11" xfId="6713" xr:uid="{00000000-0005-0000-0000-000068210000}"/>
    <cellStyle name="Normal 2 2 2 2 2 3 12" xfId="6714" xr:uid="{00000000-0005-0000-0000-000069210000}"/>
    <cellStyle name="Normal 2 2 2 2 2 3 13" xfId="6715" xr:uid="{00000000-0005-0000-0000-00006A210000}"/>
    <cellStyle name="Normal 2 2 2 2 2 3 2" xfId="6716" xr:uid="{00000000-0005-0000-0000-00006B210000}"/>
    <cellStyle name="Normal 2 2 2 2 2 3 2 2" xfId="6717" xr:uid="{00000000-0005-0000-0000-00006C210000}"/>
    <cellStyle name="Normal 2 2 2 2 2 3 2 2 2" xfId="6718" xr:uid="{00000000-0005-0000-0000-00006D210000}"/>
    <cellStyle name="Normal 2 2 2 2 2 3 2 2 2 2" xfId="6719" xr:uid="{00000000-0005-0000-0000-00006E210000}"/>
    <cellStyle name="Normal 2 2 2 2 2 3 2 2 2 3" xfId="6720" xr:uid="{00000000-0005-0000-0000-00006F210000}"/>
    <cellStyle name="Normal 2 2 2 2 2 3 2 2 2 4" xfId="6721" xr:uid="{00000000-0005-0000-0000-000070210000}"/>
    <cellStyle name="Normal 2 2 2 2 2 3 2 2 3" xfId="6722" xr:uid="{00000000-0005-0000-0000-000071210000}"/>
    <cellStyle name="Normal 2 2 2 2 2 3 2 2 4" xfId="6723" xr:uid="{00000000-0005-0000-0000-000072210000}"/>
    <cellStyle name="Normal 2 2 2 2 2 3 2 3" xfId="6724" xr:uid="{00000000-0005-0000-0000-000073210000}"/>
    <cellStyle name="Normal 2 2 2 2 2 3 2 4" xfId="6725" xr:uid="{00000000-0005-0000-0000-000074210000}"/>
    <cellStyle name="Normal 2 2 2 2 2 3 3" xfId="6726" xr:uid="{00000000-0005-0000-0000-000075210000}"/>
    <cellStyle name="Normal 2 2 2 2 2 3 4" xfId="6727" xr:uid="{00000000-0005-0000-0000-000076210000}"/>
    <cellStyle name="Normal 2 2 2 2 2 3 5" xfId="6728" xr:uid="{00000000-0005-0000-0000-000077210000}"/>
    <cellStyle name="Normal 2 2 2 2 2 3 6" xfId="6729" xr:uid="{00000000-0005-0000-0000-000078210000}"/>
    <cellStyle name="Normal 2 2 2 2 2 3 7" xfId="6730" xr:uid="{00000000-0005-0000-0000-000079210000}"/>
    <cellStyle name="Normal 2 2 2 2 2 3 8" xfId="6731" xr:uid="{00000000-0005-0000-0000-00007A210000}"/>
    <cellStyle name="Normal 2 2 2 2 2 3 9" xfId="6732" xr:uid="{00000000-0005-0000-0000-00007B210000}"/>
    <cellStyle name="Normal 2 2 2 2 2 4" xfId="6733" xr:uid="{00000000-0005-0000-0000-00007C210000}"/>
    <cellStyle name="Normal 2 2 2 2 2 5" xfId="6734" xr:uid="{00000000-0005-0000-0000-00007D210000}"/>
    <cellStyle name="Normal 2 2 2 2 2 6" xfId="6735" xr:uid="{00000000-0005-0000-0000-00007E210000}"/>
    <cellStyle name="Normal 2 2 2 2 2 6 2" xfId="6736" xr:uid="{00000000-0005-0000-0000-00007F210000}"/>
    <cellStyle name="Normal 2 2 2 2 2 6 2 2" xfId="6737" xr:uid="{00000000-0005-0000-0000-000080210000}"/>
    <cellStyle name="Normal 2 2 2 2 2 6 2 3" xfId="6738" xr:uid="{00000000-0005-0000-0000-000081210000}"/>
    <cellStyle name="Normal 2 2 2 2 2 6 3" xfId="6739" xr:uid="{00000000-0005-0000-0000-000082210000}"/>
    <cellStyle name="Normal 2 2 2 2 2 7" xfId="6740" xr:uid="{00000000-0005-0000-0000-000083210000}"/>
    <cellStyle name="Normal 2 2 2 2 2 7 2" xfId="6741" xr:uid="{00000000-0005-0000-0000-000084210000}"/>
    <cellStyle name="Normal 2 2 2 2 2 7 3" xfId="6742" xr:uid="{00000000-0005-0000-0000-000085210000}"/>
    <cellStyle name="Normal 2 2 2 2 2 8" xfId="6743" xr:uid="{00000000-0005-0000-0000-000086210000}"/>
    <cellStyle name="Normal 2 2 2 2 2 9" xfId="6744" xr:uid="{00000000-0005-0000-0000-000087210000}"/>
    <cellStyle name="Normal 2 2 2 2 20" xfId="6745" xr:uid="{00000000-0005-0000-0000-000088210000}"/>
    <cellStyle name="Normal 2 2 2 2 21" xfId="6746" xr:uid="{00000000-0005-0000-0000-000089210000}"/>
    <cellStyle name="Normal 2 2 2 2 22" xfId="6747" xr:uid="{00000000-0005-0000-0000-00008A210000}"/>
    <cellStyle name="Normal 2 2 2 2 23" xfId="6748" xr:uid="{00000000-0005-0000-0000-00008B210000}"/>
    <cellStyle name="Normal 2 2 2 2 24" xfId="6749" xr:uid="{00000000-0005-0000-0000-00008C210000}"/>
    <cellStyle name="Normal 2 2 2 2 24 2" xfId="6750" xr:uid="{00000000-0005-0000-0000-00008D210000}"/>
    <cellStyle name="Normal 2 2 2 2 25" xfId="6751" xr:uid="{00000000-0005-0000-0000-00008E210000}"/>
    <cellStyle name="Normal 2 2 2 2 25 2" xfId="6752" xr:uid="{00000000-0005-0000-0000-00008F210000}"/>
    <cellStyle name="Normal 2 2 2 2 26" xfId="6753" xr:uid="{00000000-0005-0000-0000-000090210000}"/>
    <cellStyle name="Normal 2 2 2 2 26 2" xfId="6754" xr:uid="{00000000-0005-0000-0000-000091210000}"/>
    <cellStyle name="Normal 2 2 2 2 27" xfId="6755" xr:uid="{00000000-0005-0000-0000-000092210000}"/>
    <cellStyle name="Normal 2 2 2 2 28" xfId="6756" xr:uid="{00000000-0005-0000-0000-000093210000}"/>
    <cellStyle name="Normal 2 2 2 2 29" xfId="6757" xr:uid="{00000000-0005-0000-0000-000094210000}"/>
    <cellStyle name="Normal 2 2 2 2 3" xfId="6758" xr:uid="{00000000-0005-0000-0000-000095210000}"/>
    <cellStyle name="Normal 2 2 2 2 30" xfId="14921" xr:uid="{00000000-0005-0000-0000-000096210000}"/>
    <cellStyle name="Normal 2 2 2 2 31" xfId="15004" xr:uid="{00000000-0005-0000-0000-000097210000}"/>
    <cellStyle name="Normal 2 2 2 2 32" xfId="17855" xr:uid="{00000000-0005-0000-0000-000098210000}"/>
    <cellStyle name="Normal 2 2 2 2 33" xfId="6515" xr:uid="{00000000-0005-0000-0000-000099210000}"/>
    <cellStyle name="Normal 2 2 2 2 4" xfId="6759" xr:uid="{00000000-0005-0000-0000-00009A210000}"/>
    <cellStyle name="Normal 2 2 2 2 4 2" xfId="6760" xr:uid="{00000000-0005-0000-0000-00009B210000}"/>
    <cellStyle name="Normal 2 2 2 2 4 3" xfId="6761" xr:uid="{00000000-0005-0000-0000-00009C210000}"/>
    <cellStyle name="Normal 2 2 2 2 4 4" xfId="6762" xr:uid="{00000000-0005-0000-0000-00009D210000}"/>
    <cellStyle name="Normal 2 2 2 2 5" xfId="6763" xr:uid="{00000000-0005-0000-0000-00009E210000}"/>
    <cellStyle name="Normal 2 2 2 2 5 2" xfId="6764" xr:uid="{00000000-0005-0000-0000-00009F210000}"/>
    <cellStyle name="Normal 2 2 2 2 5 3" xfId="6765" xr:uid="{00000000-0005-0000-0000-0000A0210000}"/>
    <cellStyle name="Normal 2 2 2 2 5 4" xfId="6766" xr:uid="{00000000-0005-0000-0000-0000A1210000}"/>
    <cellStyle name="Normal 2 2 2 2 6" xfId="6767" xr:uid="{00000000-0005-0000-0000-0000A2210000}"/>
    <cellStyle name="Normal 2 2 2 2 6 10" xfId="6768" xr:uid="{00000000-0005-0000-0000-0000A3210000}"/>
    <cellStyle name="Normal 2 2 2 2 6 10 2" xfId="6769" xr:uid="{00000000-0005-0000-0000-0000A4210000}"/>
    <cellStyle name="Normal 2 2 2 2 6 11" xfId="6770" xr:uid="{00000000-0005-0000-0000-0000A5210000}"/>
    <cellStyle name="Normal 2 2 2 2 6 11 2" xfId="6771" xr:uid="{00000000-0005-0000-0000-0000A6210000}"/>
    <cellStyle name="Normal 2 2 2 2 6 12" xfId="6772" xr:uid="{00000000-0005-0000-0000-0000A7210000}"/>
    <cellStyle name="Normal 2 2 2 2 6 13" xfId="6773" xr:uid="{00000000-0005-0000-0000-0000A8210000}"/>
    <cellStyle name="Normal 2 2 2 2 6 2" xfId="6774" xr:uid="{00000000-0005-0000-0000-0000A9210000}"/>
    <cellStyle name="Normal 2 2 2 2 6 2 2" xfId="6775" xr:uid="{00000000-0005-0000-0000-0000AA210000}"/>
    <cellStyle name="Normal 2 2 2 2 6 2 2 2" xfId="6776" xr:uid="{00000000-0005-0000-0000-0000AB210000}"/>
    <cellStyle name="Normal 2 2 2 2 6 2 2 2 2" xfId="6777" xr:uid="{00000000-0005-0000-0000-0000AC210000}"/>
    <cellStyle name="Normal 2 2 2 2 6 2 2 2 3" xfId="6778" xr:uid="{00000000-0005-0000-0000-0000AD210000}"/>
    <cellStyle name="Normal 2 2 2 2 6 2 2 2 4" xfId="6779" xr:uid="{00000000-0005-0000-0000-0000AE210000}"/>
    <cellStyle name="Normal 2 2 2 2 6 2 2 3" xfId="6780" xr:uid="{00000000-0005-0000-0000-0000AF210000}"/>
    <cellStyle name="Normal 2 2 2 2 6 2 2 4" xfId="6781" xr:uid="{00000000-0005-0000-0000-0000B0210000}"/>
    <cellStyle name="Normal 2 2 2 2 6 2 3" xfId="6782" xr:uid="{00000000-0005-0000-0000-0000B1210000}"/>
    <cellStyle name="Normal 2 2 2 2 6 2 4" xfId="6783" xr:uid="{00000000-0005-0000-0000-0000B2210000}"/>
    <cellStyle name="Normal 2 2 2 2 6 3" xfId="6784" xr:uid="{00000000-0005-0000-0000-0000B3210000}"/>
    <cellStyle name="Normal 2 2 2 2 6 3 2" xfId="6785" xr:uid="{00000000-0005-0000-0000-0000B4210000}"/>
    <cellStyle name="Normal 2 2 2 2 6 4" xfId="6786" xr:uid="{00000000-0005-0000-0000-0000B5210000}"/>
    <cellStyle name="Normal 2 2 2 2 6 4 2" xfId="6787" xr:uid="{00000000-0005-0000-0000-0000B6210000}"/>
    <cellStyle name="Normal 2 2 2 2 6 5" xfId="6788" xr:uid="{00000000-0005-0000-0000-0000B7210000}"/>
    <cellStyle name="Normal 2 2 2 2 6 5 2" xfId="6789" xr:uid="{00000000-0005-0000-0000-0000B8210000}"/>
    <cellStyle name="Normal 2 2 2 2 6 6" xfId="6790" xr:uid="{00000000-0005-0000-0000-0000B9210000}"/>
    <cellStyle name="Normal 2 2 2 2 6 6 2" xfId="6791" xr:uid="{00000000-0005-0000-0000-0000BA210000}"/>
    <cellStyle name="Normal 2 2 2 2 6 7" xfId="6792" xr:uid="{00000000-0005-0000-0000-0000BB210000}"/>
    <cellStyle name="Normal 2 2 2 2 6 7 2" xfId="6793" xr:uid="{00000000-0005-0000-0000-0000BC210000}"/>
    <cellStyle name="Normal 2 2 2 2 6 8" xfId="6794" xr:uid="{00000000-0005-0000-0000-0000BD210000}"/>
    <cellStyle name="Normal 2 2 2 2 6 8 2" xfId="6795" xr:uid="{00000000-0005-0000-0000-0000BE210000}"/>
    <cellStyle name="Normal 2 2 2 2 6 9" xfId="6796" xr:uid="{00000000-0005-0000-0000-0000BF210000}"/>
    <cellStyle name="Normal 2 2 2 2 6 9 2" xfId="6797" xr:uid="{00000000-0005-0000-0000-0000C0210000}"/>
    <cellStyle name="Normal 2 2 2 2 7" xfId="6798" xr:uid="{00000000-0005-0000-0000-0000C1210000}"/>
    <cellStyle name="Normal 2 2 2 2 7 2" xfId="6799" xr:uid="{00000000-0005-0000-0000-0000C2210000}"/>
    <cellStyle name="Normal 2 2 2 2 7 2 2" xfId="6800" xr:uid="{00000000-0005-0000-0000-0000C3210000}"/>
    <cellStyle name="Normal 2 2 2 2 7 2 3" xfId="6801" xr:uid="{00000000-0005-0000-0000-0000C4210000}"/>
    <cellStyle name="Normal 2 2 2 2 7 3" xfId="6802" xr:uid="{00000000-0005-0000-0000-0000C5210000}"/>
    <cellStyle name="Normal 2 2 2 2 7 4" xfId="6803" xr:uid="{00000000-0005-0000-0000-0000C6210000}"/>
    <cellStyle name="Normal 2 2 2 2 7 5" xfId="6804" xr:uid="{00000000-0005-0000-0000-0000C7210000}"/>
    <cellStyle name="Normal 2 2 2 2 8" xfId="6805" xr:uid="{00000000-0005-0000-0000-0000C8210000}"/>
    <cellStyle name="Normal 2 2 2 2 8 2" xfId="6806" xr:uid="{00000000-0005-0000-0000-0000C9210000}"/>
    <cellStyle name="Normal 2 2 2 2 8 3" xfId="6807" xr:uid="{00000000-0005-0000-0000-0000CA210000}"/>
    <cellStyle name="Normal 2 2 2 2 9" xfId="6808" xr:uid="{00000000-0005-0000-0000-0000CB210000}"/>
    <cellStyle name="Normal 2 2 2 2 9 2" xfId="6809" xr:uid="{00000000-0005-0000-0000-0000CC210000}"/>
    <cellStyle name="Normal 2 2 2 20" xfId="6810" xr:uid="{00000000-0005-0000-0000-0000CD210000}"/>
    <cellStyle name="Normal 2 2 2 21" xfId="6811" xr:uid="{00000000-0005-0000-0000-0000CE210000}"/>
    <cellStyle name="Normal 2 2 2 22" xfId="6812" xr:uid="{00000000-0005-0000-0000-0000CF210000}"/>
    <cellStyle name="Normal 2 2 2 23" xfId="6813" xr:uid="{00000000-0005-0000-0000-0000D0210000}"/>
    <cellStyle name="Normal 2 2 2 24" xfId="6814" xr:uid="{00000000-0005-0000-0000-0000D1210000}"/>
    <cellStyle name="Normal 2 2 2 25" xfId="6815" xr:uid="{00000000-0005-0000-0000-0000D2210000}"/>
    <cellStyle name="Normal 2 2 2 26" xfId="14774" xr:uid="{00000000-0005-0000-0000-0000D3210000}"/>
    <cellStyle name="Normal 2 2 2 27" xfId="14792" xr:uid="{00000000-0005-0000-0000-0000D4210000}"/>
    <cellStyle name="Normal 2 2 2 3" xfId="183" xr:uid="{00000000-0005-0000-0000-0000D5210000}"/>
    <cellStyle name="Normal 2 2 2 3 2" xfId="495" xr:uid="{00000000-0005-0000-0000-0000D6210000}"/>
    <cellStyle name="Normal 2 2 2 3 2 2" xfId="6816" xr:uid="{00000000-0005-0000-0000-0000D7210000}"/>
    <cellStyle name="Normal 2 2 2 3 3" xfId="14908" xr:uid="{00000000-0005-0000-0000-0000D8210000}"/>
    <cellStyle name="Normal 2 2 2 4" xfId="6817" xr:uid="{00000000-0005-0000-0000-0000D9210000}"/>
    <cellStyle name="Normal 2 2 2 4 10" xfId="6818" xr:uid="{00000000-0005-0000-0000-0000DA210000}"/>
    <cellStyle name="Normal 2 2 2 4 11" xfId="6819" xr:uid="{00000000-0005-0000-0000-0000DB210000}"/>
    <cellStyle name="Normal 2 2 2 4 12" xfId="6820" xr:uid="{00000000-0005-0000-0000-0000DC210000}"/>
    <cellStyle name="Normal 2 2 2 4 13" xfId="6821" xr:uid="{00000000-0005-0000-0000-0000DD210000}"/>
    <cellStyle name="Normal 2 2 2 4 2" xfId="6822" xr:uid="{00000000-0005-0000-0000-0000DE210000}"/>
    <cellStyle name="Normal 2 2 2 4 2 2" xfId="6823" xr:uid="{00000000-0005-0000-0000-0000DF210000}"/>
    <cellStyle name="Normal 2 2 2 4 2 2 2" xfId="6824" xr:uid="{00000000-0005-0000-0000-0000E0210000}"/>
    <cellStyle name="Normal 2 2 2 4 2 2 2 2" xfId="6825" xr:uid="{00000000-0005-0000-0000-0000E1210000}"/>
    <cellStyle name="Normal 2 2 2 4 2 2 2 3" xfId="6826" xr:uid="{00000000-0005-0000-0000-0000E2210000}"/>
    <cellStyle name="Normal 2 2 2 4 2 2 2 4" xfId="6827" xr:uid="{00000000-0005-0000-0000-0000E3210000}"/>
    <cellStyle name="Normal 2 2 2 4 2 2 3" xfId="6828" xr:uid="{00000000-0005-0000-0000-0000E4210000}"/>
    <cellStyle name="Normal 2 2 2 4 2 2 4" xfId="6829" xr:uid="{00000000-0005-0000-0000-0000E5210000}"/>
    <cellStyle name="Normal 2 2 2 4 2 3" xfId="6830" xr:uid="{00000000-0005-0000-0000-0000E6210000}"/>
    <cellStyle name="Normal 2 2 2 4 2 4" xfId="6831" xr:uid="{00000000-0005-0000-0000-0000E7210000}"/>
    <cellStyle name="Normal 2 2 2 4 3" xfId="6832" xr:uid="{00000000-0005-0000-0000-0000E8210000}"/>
    <cellStyle name="Normal 2 2 2 4 4" xfId="6833" xr:uid="{00000000-0005-0000-0000-0000E9210000}"/>
    <cellStyle name="Normal 2 2 2 4 5" xfId="6834" xr:uid="{00000000-0005-0000-0000-0000EA210000}"/>
    <cellStyle name="Normal 2 2 2 4 6" xfId="6835" xr:uid="{00000000-0005-0000-0000-0000EB210000}"/>
    <cellStyle name="Normal 2 2 2 4 7" xfId="6836" xr:uid="{00000000-0005-0000-0000-0000EC210000}"/>
    <cellStyle name="Normal 2 2 2 4 8" xfId="6837" xr:uid="{00000000-0005-0000-0000-0000ED210000}"/>
    <cellStyle name="Normal 2 2 2 4 9" xfId="6838" xr:uid="{00000000-0005-0000-0000-0000EE210000}"/>
    <cellStyle name="Normal 2 2 2 5" xfId="6839" xr:uid="{00000000-0005-0000-0000-0000EF210000}"/>
    <cellStyle name="Normal 2 2 2 5 2" xfId="6840" xr:uid="{00000000-0005-0000-0000-0000F0210000}"/>
    <cellStyle name="Normal 2 2 2 6" xfId="6841" xr:uid="{00000000-0005-0000-0000-0000F1210000}"/>
    <cellStyle name="Normal 2 2 2 6 2" xfId="6842" xr:uid="{00000000-0005-0000-0000-0000F2210000}"/>
    <cellStyle name="Normal 2 2 2 7" xfId="6843" xr:uid="{00000000-0005-0000-0000-0000F3210000}"/>
    <cellStyle name="Normal 2 2 2 7 2" xfId="6844" xr:uid="{00000000-0005-0000-0000-0000F4210000}"/>
    <cellStyle name="Normal 2 2 2 7 2 2" xfId="6845" xr:uid="{00000000-0005-0000-0000-0000F5210000}"/>
    <cellStyle name="Normal 2 2 2 7 2 3" xfId="6846" xr:uid="{00000000-0005-0000-0000-0000F6210000}"/>
    <cellStyle name="Normal 2 2 2 7 3" xfId="6847" xr:uid="{00000000-0005-0000-0000-0000F7210000}"/>
    <cellStyle name="Normal 2 2 2 8" xfId="6848" xr:uid="{00000000-0005-0000-0000-0000F8210000}"/>
    <cellStyle name="Normal 2 2 2 8 2" xfId="6849" xr:uid="{00000000-0005-0000-0000-0000F9210000}"/>
    <cellStyle name="Normal 2 2 2 8 2 2" xfId="6850" xr:uid="{00000000-0005-0000-0000-0000FA210000}"/>
    <cellStyle name="Normal 2 2 2 8 3" xfId="6851" xr:uid="{00000000-0005-0000-0000-0000FB210000}"/>
    <cellStyle name="Normal 2 2 2 9" xfId="6852" xr:uid="{00000000-0005-0000-0000-0000FC210000}"/>
    <cellStyle name="Normal 2 2 20" xfId="6853" xr:uid="{00000000-0005-0000-0000-0000FD210000}"/>
    <cellStyle name="Normal 2 2 20 2" xfId="6854" xr:uid="{00000000-0005-0000-0000-0000FE210000}"/>
    <cellStyle name="Normal 2 2 20 2 10" xfId="6855" xr:uid="{00000000-0005-0000-0000-0000FF210000}"/>
    <cellStyle name="Normal 2 2 20 2 10 2" xfId="6856" xr:uid="{00000000-0005-0000-0000-000000220000}"/>
    <cellStyle name="Normal 2 2 20 2 11" xfId="6857" xr:uid="{00000000-0005-0000-0000-000001220000}"/>
    <cellStyle name="Normal 2 2 20 2 11 2" xfId="6858" xr:uid="{00000000-0005-0000-0000-000002220000}"/>
    <cellStyle name="Normal 2 2 20 2 12" xfId="6859" xr:uid="{00000000-0005-0000-0000-000003220000}"/>
    <cellStyle name="Normal 2 2 20 2 12 2" xfId="6860" xr:uid="{00000000-0005-0000-0000-000004220000}"/>
    <cellStyle name="Normal 2 2 20 2 13" xfId="6861" xr:uid="{00000000-0005-0000-0000-000005220000}"/>
    <cellStyle name="Normal 2 2 20 2 13 2" xfId="6862" xr:uid="{00000000-0005-0000-0000-000006220000}"/>
    <cellStyle name="Normal 2 2 20 2 14" xfId="6863" xr:uid="{00000000-0005-0000-0000-000007220000}"/>
    <cellStyle name="Normal 2 2 20 2 14 2" xfId="6864" xr:uid="{00000000-0005-0000-0000-000008220000}"/>
    <cellStyle name="Normal 2 2 20 2 15" xfId="6865" xr:uid="{00000000-0005-0000-0000-000009220000}"/>
    <cellStyle name="Normal 2 2 20 2 15 2" xfId="6866" xr:uid="{00000000-0005-0000-0000-00000A220000}"/>
    <cellStyle name="Normal 2 2 20 2 16" xfId="6867" xr:uid="{00000000-0005-0000-0000-00000B220000}"/>
    <cellStyle name="Normal 2 2 20 2 16 2" xfId="6868" xr:uid="{00000000-0005-0000-0000-00000C220000}"/>
    <cellStyle name="Normal 2 2 20 2 17" xfId="6869" xr:uid="{00000000-0005-0000-0000-00000D220000}"/>
    <cellStyle name="Normal 2 2 20 2 18" xfId="6870" xr:uid="{00000000-0005-0000-0000-00000E220000}"/>
    <cellStyle name="Normal 2 2 20 2 2" xfId="6871" xr:uid="{00000000-0005-0000-0000-00000F220000}"/>
    <cellStyle name="Normal 2 2 20 2 2 2" xfId="6872" xr:uid="{00000000-0005-0000-0000-000010220000}"/>
    <cellStyle name="Normal 2 2 20 2 3" xfId="6873" xr:uid="{00000000-0005-0000-0000-000011220000}"/>
    <cellStyle name="Normal 2 2 20 2 3 2" xfId="6874" xr:uid="{00000000-0005-0000-0000-000012220000}"/>
    <cellStyle name="Normal 2 2 20 2 4" xfId="6875" xr:uid="{00000000-0005-0000-0000-000013220000}"/>
    <cellStyle name="Normal 2 2 20 2 4 2" xfId="6876" xr:uid="{00000000-0005-0000-0000-000014220000}"/>
    <cellStyle name="Normal 2 2 20 2 5" xfId="6877" xr:uid="{00000000-0005-0000-0000-000015220000}"/>
    <cellStyle name="Normal 2 2 20 2 5 2" xfId="6878" xr:uid="{00000000-0005-0000-0000-000016220000}"/>
    <cellStyle name="Normal 2 2 20 2 6" xfId="6879" xr:uid="{00000000-0005-0000-0000-000017220000}"/>
    <cellStyle name="Normal 2 2 20 2 6 2" xfId="6880" xr:uid="{00000000-0005-0000-0000-000018220000}"/>
    <cellStyle name="Normal 2 2 20 2 7" xfId="6881" xr:uid="{00000000-0005-0000-0000-000019220000}"/>
    <cellStyle name="Normal 2 2 20 2 7 2" xfId="6882" xr:uid="{00000000-0005-0000-0000-00001A220000}"/>
    <cellStyle name="Normal 2 2 20 2 8" xfId="6883" xr:uid="{00000000-0005-0000-0000-00001B220000}"/>
    <cellStyle name="Normal 2 2 20 2 8 2" xfId="6884" xr:uid="{00000000-0005-0000-0000-00001C220000}"/>
    <cellStyle name="Normal 2 2 20 2 9" xfId="6885" xr:uid="{00000000-0005-0000-0000-00001D220000}"/>
    <cellStyle name="Normal 2 2 20 2 9 2" xfId="6886" xr:uid="{00000000-0005-0000-0000-00001E220000}"/>
    <cellStyle name="Normal 2 2 20 3" xfId="6887" xr:uid="{00000000-0005-0000-0000-00001F220000}"/>
    <cellStyle name="Normal 2 2 20 3 10" xfId="6888" xr:uid="{00000000-0005-0000-0000-000020220000}"/>
    <cellStyle name="Normal 2 2 20 3 10 2" xfId="6889" xr:uid="{00000000-0005-0000-0000-000021220000}"/>
    <cellStyle name="Normal 2 2 20 3 11" xfId="6890" xr:uid="{00000000-0005-0000-0000-000022220000}"/>
    <cellStyle name="Normal 2 2 20 3 11 2" xfId="6891" xr:uid="{00000000-0005-0000-0000-000023220000}"/>
    <cellStyle name="Normal 2 2 20 3 12" xfId="6892" xr:uid="{00000000-0005-0000-0000-000024220000}"/>
    <cellStyle name="Normal 2 2 20 3 12 2" xfId="6893" xr:uid="{00000000-0005-0000-0000-000025220000}"/>
    <cellStyle name="Normal 2 2 20 3 13" xfId="6894" xr:uid="{00000000-0005-0000-0000-000026220000}"/>
    <cellStyle name="Normal 2 2 20 3 13 2" xfId="6895" xr:uid="{00000000-0005-0000-0000-000027220000}"/>
    <cellStyle name="Normal 2 2 20 3 14" xfId="6896" xr:uid="{00000000-0005-0000-0000-000028220000}"/>
    <cellStyle name="Normal 2 2 20 3 14 2" xfId="6897" xr:uid="{00000000-0005-0000-0000-000029220000}"/>
    <cellStyle name="Normal 2 2 20 3 15" xfId="6898" xr:uid="{00000000-0005-0000-0000-00002A220000}"/>
    <cellStyle name="Normal 2 2 20 3 15 2" xfId="6899" xr:uid="{00000000-0005-0000-0000-00002B220000}"/>
    <cellStyle name="Normal 2 2 20 3 16" xfId="6900" xr:uid="{00000000-0005-0000-0000-00002C220000}"/>
    <cellStyle name="Normal 2 2 20 3 16 2" xfId="6901" xr:uid="{00000000-0005-0000-0000-00002D220000}"/>
    <cellStyle name="Normal 2 2 20 3 17" xfId="6902" xr:uid="{00000000-0005-0000-0000-00002E220000}"/>
    <cellStyle name="Normal 2 2 20 3 18" xfId="6903" xr:uid="{00000000-0005-0000-0000-00002F220000}"/>
    <cellStyle name="Normal 2 2 20 3 2" xfId="6904" xr:uid="{00000000-0005-0000-0000-000030220000}"/>
    <cellStyle name="Normal 2 2 20 3 2 2" xfId="6905" xr:uid="{00000000-0005-0000-0000-000031220000}"/>
    <cellStyle name="Normal 2 2 20 3 3" xfId="6906" xr:uid="{00000000-0005-0000-0000-000032220000}"/>
    <cellStyle name="Normal 2 2 20 3 3 2" xfId="6907" xr:uid="{00000000-0005-0000-0000-000033220000}"/>
    <cellStyle name="Normal 2 2 20 3 4" xfId="6908" xr:uid="{00000000-0005-0000-0000-000034220000}"/>
    <cellStyle name="Normal 2 2 20 3 4 2" xfId="6909" xr:uid="{00000000-0005-0000-0000-000035220000}"/>
    <cellStyle name="Normal 2 2 20 3 5" xfId="6910" xr:uid="{00000000-0005-0000-0000-000036220000}"/>
    <cellStyle name="Normal 2 2 20 3 5 2" xfId="6911" xr:uid="{00000000-0005-0000-0000-000037220000}"/>
    <cellStyle name="Normal 2 2 20 3 6" xfId="6912" xr:uid="{00000000-0005-0000-0000-000038220000}"/>
    <cellStyle name="Normal 2 2 20 3 6 2" xfId="6913" xr:uid="{00000000-0005-0000-0000-000039220000}"/>
    <cellStyle name="Normal 2 2 20 3 7" xfId="6914" xr:uid="{00000000-0005-0000-0000-00003A220000}"/>
    <cellStyle name="Normal 2 2 20 3 7 2" xfId="6915" xr:uid="{00000000-0005-0000-0000-00003B220000}"/>
    <cellStyle name="Normal 2 2 20 3 8" xfId="6916" xr:uid="{00000000-0005-0000-0000-00003C220000}"/>
    <cellStyle name="Normal 2 2 20 3 8 2" xfId="6917" xr:uid="{00000000-0005-0000-0000-00003D220000}"/>
    <cellStyle name="Normal 2 2 20 3 9" xfId="6918" xr:uid="{00000000-0005-0000-0000-00003E220000}"/>
    <cellStyle name="Normal 2 2 20 3 9 2" xfId="6919" xr:uid="{00000000-0005-0000-0000-00003F220000}"/>
    <cellStyle name="Normal 2 2 20 4" xfId="6920" xr:uid="{00000000-0005-0000-0000-000040220000}"/>
    <cellStyle name="Normal 2 2 20 5" xfId="6921" xr:uid="{00000000-0005-0000-0000-000041220000}"/>
    <cellStyle name="Normal 2 2 20 6" xfId="6922" xr:uid="{00000000-0005-0000-0000-000042220000}"/>
    <cellStyle name="Normal 2 2 21" xfId="6923" xr:uid="{00000000-0005-0000-0000-000043220000}"/>
    <cellStyle name="Normal 2 2 21 2" xfId="6924" xr:uid="{00000000-0005-0000-0000-000044220000}"/>
    <cellStyle name="Normal 2 2 21 2 2" xfId="6925" xr:uid="{00000000-0005-0000-0000-000045220000}"/>
    <cellStyle name="Normal 2 2 21 3" xfId="6926" xr:uid="{00000000-0005-0000-0000-000046220000}"/>
    <cellStyle name="Normal 2 2 21 4" xfId="6927" xr:uid="{00000000-0005-0000-0000-000047220000}"/>
    <cellStyle name="Normal 2 2 22" xfId="6928" xr:uid="{00000000-0005-0000-0000-000048220000}"/>
    <cellStyle name="Normal 2 2 22 2" xfId="6929" xr:uid="{00000000-0005-0000-0000-000049220000}"/>
    <cellStyle name="Normal 2 2 22 2 2" xfId="6930" xr:uid="{00000000-0005-0000-0000-00004A220000}"/>
    <cellStyle name="Normal 2 2 22 3" xfId="6931" xr:uid="{00000000-0005-0000-0000-00004B220000}"/>
    <cellStyle name="Normal 2 2 22 4" xfId="6932" xr:uid="{00000000-0005-0000-0000-00004C220000}"/>
    <cellStyle name="Normal 2 2 23" xfId="6933" xr:uid="{00000000-0005-0000-0000-00004D220000}"/>
    <cellStyle name="Normal 2 2 23 2" xfId="6934" xr:uid="{00000000-0005-0000-0000-00004E220000}"/>
    <cellStyle name="Normal 2 2 24" xfId="6935" xr:uid="{00000000-0005-0000-0000-00004F220000}"/>
    <cellStyle name="Normal 2 2 24 2" xfId="6936" xr:uid="{00000000-0005-0000-0000-000050220000}"/>
    <cellStyle name="Normal 2 2 24 2 2" xfId="6937" xr:uid="{00000000-0005-0000-0000-000051220000}"/>
    <cellStyle name="Normal 2 2 24 2 3" xfId="6938" xr:uid="{00000000-0005-0000-0000-000052220000}"/>
    <cellStyle name="Normal 2 2 24 2 4" xfId="6939" xr:uid="{00000000-0005-0000-0000-000053220000}"/>
    <cellStyle name="Normal 2 2 24 3" xfId="6940" xr:uid="{00000000-0005-0000-0000-000054220000}"/>
    <cellStyle name="Normal 2 2 24 4" xfId="6941" xr:uid="{00000000-0005-0000-0000-000055220000}"/>
    <cellStyle name="Normal 2 2 24 5" xfId="6942" xr:uid="{00000000-0005-0000-0000-000056220000}"/>
    <cellStyle name="Normal 2 2 25" xfId="6943" xr:uid="{00000000-0005-0000-0000-000057220000}"/>
    <cellStyle name="Normal 2 2 25 2" xfId="6944" xr:uid="{00000000-0005-0000-0000-000058220000}"/>
    <cellStyle name="Normal 2 2 25 2 2" xfId="6945" xr:uid="{00000000-0005-0000-0000-000059220000}"/>
    <cellStyle name="Normal 2 2 25 2 3" xfId="6946" xr:uid="{00000000-0005-0000-0000-00005A220000}"/>
    <cellStyle name="Normal 2 2 25 2 4" xfId="6947" xr:uid="{00000000-0005-0000-0000-00005B220000}"/>
    <cellStyle name="Normal 2 2 25 3" xfId="6948" xr:uid="{00000000-0005-0000-0000-00005C220000}"/>
    <cellStyle name="Normal 2 2 25 4" xfId="6949" xr:uid="{00000000-0005-0000-0000-00005D220000}"/>
    <cellStyle name="Normal 2 2 25 5" xfId="6950" xr:uid="{00000000-0005-0000-0000-00005E220000}"/>
    <cellStyle name="Normal 2 2 26" xfId="6951" xr:uid="{00000000-0005-0000-0000-00005F220000}"/>
    <cellStyle name="Normal 2 2 26 2" xfId="6952" xr:uid="{00000000-0005-0000-0000-000060220000}"/>
    <cellStyle name="Normal 2 2 26 2 2" xfId="6953" xr:uid="{00000000-0005-0000-0000-000061220000}"/>
    <cellStyle name="Normal 2 2 26 3" xfId="6954" xr:uid="{00000000-0005-0000-0000-000062220000}"/>
    <cellStyle name="Normal 2 2 26 4" xfId="6955" xr:uid="{00000000-0005-0000-0000-000063220000}"/>
    <cellStyle name="Normal 2 2 27" xfId="6956" xr:uid="{00000000-0005-0000-0000-000064220000}"/>
    <cellStyle name="Normal 2 2 27 2" xfId="6957" xr:uid="{00000000-0005-0000-0000-000065220000}"/>
    <cellStyle name="Normal 2 2 27 2 2" xfId="6958" xr:uid="{00000000-0005-0000-0000-000066220000}"/>
    <cellStyle name="Normal 2 2 27 2 3" xfId="6959" xr:uid="{00000000-0005-0000-0000-000067220000}"/>
    <cellStyle name="Normal 2 2 27 3" xfId="6960" xr:uid="{00000000-0005-0000-0000-000068220000}"/>
    <cellStyle name="Normal 2 2 27 4" xfId="6961" xr:uid="{00000000-0005-0000-0000-000069220000}"/>
    <cellStyle name="Normal 2 2 27 5" xfId="6962" xr:uid="{00000000-0005-0000-0000-00006A220000}"/>
    <cellStyle name="Normal 2 2 28" xfId="6963" xr:uid="{00000000-0005-0000-0000-00006B220000}"/>
    <cellStyle name="Normal 2 2 28 2" xfId="6964" xr:uid="{00000000-0005-0000-0000-00006C220000}"/>
    <cellStyle name="Normal 2 2 28 3" xfId="6965" xr:uid="{00000000-0005-0000-0000-00006D220000}"/>
    <cellStyle name="Normal 2 2 28 4" xfId="6966" xr:uid="{00000000-0005-0000-0000-00006E220000}"/>
    <cellStyle name="Normal 2 2 29" xfId="6967" xr:uid="{00000000-0005-0000-0000-00006F220000}"/>
    <cellStyle name="Normal 2 2 29 2" xfId="6968" xr:uid="{00000000-0005-0000-0000-000070220000}"/>
    <cellStyle name="Normal 2 2 3" xfId="9" xr:uid="{00000000-0005-0000-0000-000071220000}"/>
    <cellStyle name="Normal 2 2 3 2" xfId="26" xr:uid="{00000000-0005-0000-0000-000072220000}"/>
    <cellStyle name="Normal 2 2 3 2 2" xfId="14835" xr:uid="{00000000-0005-0000-0000-000073220000}"/>
    <cellStyle name="Normal 2 2 3 2 3" xfId="15002" xr:uid="{00000000-0005-0000-0000-000074220000}"/>
    <cellStyle name="Normal 2 2 3 2 4" xfId="6969" xr:uid="{00000000-0005-0000-0000-000075220000}"/>
    <cellStyle name="Normal 2 2 3 3" xfId="13" xr:uid="{00000000-0005-0000-0000-000076220000}"/>
    <cellStyle name="Normal 2 2 30" xfId="6970" xr:uid="{00000000-0005-0000-0000-000077220000}"/>
    <cellStyle name="Normal 2 2 30 2" xfId="6971" xr:uid="{00000000-0005-0000-0000-000078220000}"/>
    <cellStyle name="Normal 2 2 31" xfId="6972" xr:uid="{00000000-0005-0000-0000-000079220000}"/>
    <cellStyle name="Normal 2 2 31 2" xfId="6973" xr:uid="{00000000-0005-0000-0000-00007A220000}"/>
    <cellStyle name="Normal 2 2 32" xfId="6974" xr:uid="{00000000-0005-0000-0000-00007B220000}"/>
    <cellStyle name="Normal 2 2 33" xfId="6975" xr:uid="{00000000-0005-0000-0000-00007C220000}"/>
    <cellStyle name="Normal 2 2 34" xfId="6976" xr:uid="{00000000-0005-0000-0000-00007D220000}"/>
    <cellStyle name="Normal 2 2 35" xfId="6977" xr:uid="{00000000-0005-0000-0000-00007E220000}"/>
    <cellStyle name="Normal 2 2 36" xfId="6978" xr:uid="{00000000-0005-0000-0000-00007F220000}"/>
    <cellStyle name="Normal 2 2 37" xfId="6979" xr:uid="{00000000-0005-0000-0000-000080220000}"/>
    <cellStyle name="Normal 2 2 38" xfId="6980" xr:uid="{00000000-0005-0000-0000-000081220000}"/>
    <cellStyle name="Normal 2 2 39" xfId="6981" xr:uid="{00000000-0005-0000-0000-000082220000}"/>
    <cellStyle name="Normal 2 2 4" xfId="6982" xr:uid="{00000000-0005-0000-0000-000083220000}"/>
    <cellStyle name="Normal 2 2 4 10" xfId="6983" xr:uid="{00000000-0005-0000-0000-000084220000}"/>
    <cellStyle name="Normal 2 2 4 10 10" xfId="6984" xr:uid="{00000000-0005-0000-0000-000085220000}"/>
    <cellStyle name="Normal 2 2 4 10 10 2" xfId="6985" xr:uid="{00000000-0005-0000-0000-000086220000}"/>
    <cellStyle name="Normal 2 2 4 10 11" xfId="6986" xr:uid="{00000000-0005-0000-0000-000087220000}"/>
    <cellStyle name="Normal 2 2 4 10 11 2" xfId="6987" xr:uid="{00000000-0005-0000-0000-000088220000}"/>
    <cellStyle name="Normal 2 2 4 10 12" xfId="6988" xr:uid="{00000000-0005-0000-0000-000089220000}"/>
    <cellStyle name="Normal 2 2 4 10 12 2" xfId="6989" xr:uid="{00000000-0005-0000-0000-00008A220000}"/>
    <cellStyle name="Normal 2 2 4 10 13" xfId="6990" xr:uid="{00000000-0005-0000-0000-00008B220000}"/>
    <cellStyle name="Normal 2 2 4 10 13 2" xfId="6991" xr:uid="{00000000-0005-0000-0000-00008C220000}"/>
    <cellStyle name="Normal 2 2 4 10 14" xfId="6992" xr:uid="{00000000-0005-0000-0000-00008D220000}"/>
    <cellStyle name="Normal 2 2 4 10 14 2" xfId="6993" xr:uid="{00000000-0005-0000-0000-00008E220000}"/>
    <cellStyle name="Normal 2 2 4 10 15" xfId="6994" xr:uid="{00000000-0005-0000-0000-00008F220000}"/>
    <cellStyle name="Normal 2 2 4 10 15 2" xfId="6995" xr:uid="{00000000-0005-0000-0000-000090220000}"/>
    <cellStyle name="Normal 2 2 4 10 16" xfId="6996" xr:uid="{00000000-0005-0000-0000-000091220000}"/>
    <cellStyle name="Normal 2 2 4 10 16 2" xfId="6997" xr:uid="{00000000-0005-0000-0000-000092220000}"/>
    <cellStyle name="Normal 2 2 4 10 17" xfId="6998" xr:uid="{00000000-0005-0000-0000-000093220000}"/>
    <cellStyle name="Normal 2 2 4 10 18" xfId="6999" xr:uid="{00000000-0005-0000-0000-000094220000}"/>
    <cellStyle name="Normal 2 2 4 10 2" xfId="7000" xr:uid="{00000000-0005-0000-0000-000095220000}"/>
    <cellStyle name="Normal 2 2 4 10 2 2" xfId="7001" xr:uid="{00000000-0005-0000-0000-000096220000}"/>
    <cellStyle name="Normal 2 2 4 10 3" xfId="7002" xr:uid="{00000000-0005-0000-0000-000097220000}"/>
    <cellStyle name="Normal 2 2 4 10 3 2" xfId="7003" xr:uid="{00000000-0005-0000-0000-000098220000}"/>
    <cellStyle name="Normal 2 2 4 10 4" xfId="7004" xr:uid="{00000000-0005-0000-0000-000099220000}"/>
    <cellStyle name="Normal 2 2 4 10 4 2" xfId="7005" xr:uid="{00000000-0005-0000-0000-00009A220000}"/>
    <cellStyle name="Normal 2 2 4 10 5" xfId="7006" xr:uid="{00000000-0005-0000-0000-00009B220000}"/>
    <cellStyle name="Normal 2 2 4 10 5 2" xfId="7007" xr:uid="{00000000-0005-0000-0000-00009C220000}"/>
    <cellStyle name="Normal 2 2 4 10 6" xfId="7008" xr:uid="{00000000-0005-0000-0000-00009D220000}"/>
    <cellStyle name="Normal 2 2 4 10 6 2" xfId="7009" xr:uid="{00000000-0005-0000-0000-00009E220000}"/>
    <cellStyle name="Normal 2 2 4 10 7" xfId="7010" xr:uid="{00000000-0005-0000-0000-00009F220000}"/>
    <cellStyle name="Normal 2 2 4 10 7 2" xfId="7011" xr:uid="{00000000-0005-0000-0000-0000A0220000}"/>
    <cellStyle name="Normal 2 2 4 10 8" xfId="7012" xr:uid="{00000000-0005-0000-0000-0000A1220000}"/>
    <cellStyle name="Normal 2 2 4 10 8 2" xfId="7013" xr:uid="{00000000-0005-0000-0000-0000A2220000}"/>
    <cellStyle name="Normal 2 2 4 10 9" xfId="7014" xr:uid="{00000000-0005-0000-0000-0000A3220000}"/>
    <cellStyle name="Normal 2 2 4 10 9 2" xfId="7015" xr:uid="{00000000-0005-0000-0000-0000A4220000}"/>
    <cellStyle name="Normal 2 2 4 11" xfId="7016" xr:uid="{00000000-0005-0000-0000-0000A5220000}"/>
    <cellStyle name="Normal 2 2 4 11 10" xfId="7017" xr:uid="{00000000-0005-0000-0000-0000A6220000}"/>
    <cellStyle name="Normal 2 2 4 11 10 2" xfId="7018" xr:uid="{00000000-0005-0000-0000-0000A7220000}"/>
    <cellStyle name="Normal 2 2 4 11 11" xfId="7019" xr:uid="{00000000-0005-0000-0000-0000A8220000}"/>
    <cellStyle name="Normal 2 2 4 11 11 2" xfId="7020" xr:uid="{00000000-0005-0000-0000-0000A9220000}"/>
    <cellStyle name="Normal 2 2 4 11 12" xfId="7021" xr:uid="{00000000-0005-0000-0000-0000AA220000}"/>
    <cellStyle name="Normal 2 2 4 11 12 2" xfId="7022" xr:uid="{00000000-0005-0000-0000-0000AB220000}"/>
    <cellStyle name="Normal 2 2 4 11 13" xfId="7023" xr:uid="{00000000-0005-0000-0000-0000AC220000}"/>
    <cellStyle name="Normal 2 2 4 11 13 2" xfId="7024" xr:uid="{00000000-0005-0000-0000-0000AD220000}"/>
    <cellStyle name="Normal 2 2 4 11 14" xfId="7025" xr:uid="{00000000-0005-0000-0000-0000AE220000}"/>
    <cellStyle name="Normal 2 2 4 11 14 2" xfId="7026" xr:uid="{00000000-0005-0000-0000-0000AF220000}"/>
    <cellStyle name="Normal 2 2 4 11 15" xfId="7027" xr:uid="{00000000-0005-0000-0000-0000B0220000}"/>
    <cellStyle name="Normal 2 2 4 11 15 2" xfId="7028" xr:uid="{00000000-0005-0000-0000-0000B1220000}"/>
    <cellStyle name="Normal 2 2 4 11 16" xfId="7029" xr:uid="{00000000-0005-0000-0000-0000B2220000}"/>
    <cellStyle name="Normal 2 2 4 11 16 2" xfId="7030" xr:uid="{00000000-0005-0000-0000-0000B3220000}"/>
    <cellStyle name="Normal 2 2 4 11 17" xfId="7031" xr:uid="{00000000-0005-0000-0000-0000B4220000}"/>
    <cellStyle name="Normal 2 2 4 11 17 2" xfId="7032" xr:uid="{00000000-0005-0000-0000-0000B5220000}"/>
    <cellStyle name="Normal 2 2 4 11 18" xfId="7033" xr:uid="{00000000-0005-0000-0000-0000B6220000}"/>
    <cellStyle name="Normal 2 2 4 11 18 2" xfId="7034" xr:uid="{00000000-0005-0000-0000-0000B7220000}"/>
    <cellStyle name="Normal 2 2 4 11 19" xfId="7035" xr:uid="{00000000-0005-0000-0000-0000B8220000}"/>
    <cellStyle name="Normal 2 2 4 11 2" xfId="7036" xr:uid="{00000000-0005-0000-0000-0000B9220000}"/>
    <cellStyle name="Normal 2 2 4 11 20" xfId="7037" xr:uid="{00000000-0005-0000-0000-0000BA220000}"/>
    <cellStyle name="Normal 2 2 4 11 3" xfId="7038" xr:uid="{00000000-0005-0000-0000-0000BB220000}"/>
    <cellStyle name="Normal 2 2 4 11 4" xfId="7039" xr:uid="{00000000-0005-0000-0000-0000BC220000}"/>
    <cellStyle name="Normal 2 2 4 11 4 2" xfId="7040" xr:uid="{00000000-0005-0000-0000-0000BD220000}"/>
    <cellStyle name="Normal 2 2 4 11 5" xfId="7041" xr:uid="{00000000-0005-0000-0000-0000BE220000}"/>
    <cellStyle name="Normal 2 2 4 11 5 2" xfId="7042" xr:uid="{00000000-0005-0000-0000-0000BF220000}"/>
    <cellStyle name="Normal 2 2 4 11 6" xfId="7043" xr:uid="{00000000-0005-0000-0000-0000C0220000}"/>
    <cellStyle name="Normal 2 2 4 11 6 2" xfId="7044" xr:uid="{00000000-0005-0000-0000-0000C1220000}"/>
    <cellStyle name="Normal 2 2 4 11 7" xfId="7045" xr:uid="{00000000-0005-0000-0000-0000C2220000}"/>
    <cellStyle name="Normal 2 2 4 11 7 2" xfId="7046" xr:uid="{00000000-0005-0000-0000-0000C3220000}"/>
    <cellStyle name="Normal 2 2 4 11 8" xfId="7047" xr:uid="{00000000-0005-0000-0000-0000C4220000}"/>
    <cellStyle name="Normal 2 2 4 11 8 2" xfId="7048" xr:uid="{00000000-0005-0000-0000-0000C5220000}"/>
    <cellStyle name="Normal 2 2 4 11 9" xfId="7049" xr:uid="{00000000-0005-0000-0000-0000C6220000}"/>
    <cellStyle name="Normal 2 2 4 11 9 2" xfId="7050" xr:uid="{00000000-0005-0000-0000-0000C7220000}"/>
    <cellStyle name="Normal 2 2 4 12" xfId="7051" xr:uid="{00000000-0005-0000-0000-0000C8220000}"/>
    <cellStyle name="Normal 2 2 4 13" xfId="7052" xr:uid="{00000000-0005-0000-0000-0000C9220000}"/>
    <cellStyle name="Normal 2 2 4 14" xfId="7053" xr:uid="{00000000-0005-0000-0000-0000CA220000}"/>
    <cellStyle name="Normal 2 2 4 15" xfId="7054" xr:uid="{00000000-0005-0000-0000-0000CB220000}"/>
    <cellStyle name="Normal 2 2 4 16" xfId="7055" xr:uid="{00000000-0005-0000-0000-0000CC220000}"/>
    <cellStyle name="Normal 2 2 4 16 10" xfId="7056" xr:uid="{00000000-0005-0000-0000-0000CD220000}"/>
    <cellStyle name="Normal 2 2 4 16 10 2" xfId="7057" xr:uid="{00000000-0005-0000-0000-0000CE220000}"/>
    <cellStyle name="Normal 2 2 4 16 11" xfId="7058" xr:uid="{00000000-0005-0000-0000-0000CF220000}"/>
    <cellStyle name="Normal 2 2 4 16 11 2" xfId="7059" xr:uid="{00000000-0005-0000-0000-0000D0220000}"/>
    <cellStyle name="Normal 2 2 4 16 12" xfId="7060" xr:uid="{00000000-0005-0000-0000-0000D1220000}"/>
    <cellStyle name="Normal 2 2 4 16 12 2" xfId="7061" xr:uid="{00000000-0005-0000-0000-0000D2220000}"/>
    <cellStyle name="Normal 2 2 4 16 13" xfId="7062" xr:uid="{00000000-0005-0000-0000-0000D3220000}"/>
    <cellStyle name="Normal 2 2 4 16 13 2" xfId="7063" xr:uid="{00000000-0005-0000-0000-0000D4220000}"/>
    <cellStyle name="Normal 2 2 4 16 14" xfId="7064" xr:uid="{00000000-0005-0000-0000-0000D5220000}"/>
    <cellStyle name="Normal 2 2 4 16 14 2" xfId="7065" xr:uid="{00000000-0005-0000-0000-0000D6220000}"/>
    <cellStyle name="Normal 2 2 4 16 15" xfId="7066" xr:uid="{00000000-0005-0000-0000-0000D7220000}"/>
    <cellStyle name="Normal 2 2 4 16 15 2" xfId="7067" xr:uid="{00000000-0005-0000-0000-0000D8220000}"/>
    <cellStyle name="Normal 2 2 4 16 16" xfId="7068" xr:uid="{00000000-0005-0000-0000-0000D9220000}"/>
    <cellStyle name="Normal 2 2 4 16 16 2" xfId="7069" xr:uid="{00000000-0005-0000-0000-0000DA220000}"/>
    <cellStyle name="Normal 2 2 4 16 17" xfId="7070" xr:uid="{00000000-0005-0000-0000-0000DB220000}"/>
    <cellStyle name="Normal 2 2 4 16 18" xfId="7071" xr:uid="{00000000-0005-0000-0000-0000DC220000}"/>
    <cellStyle name="Normal 2 2 4 16 2" xfId="7072" xr:uid="{00000000-0005-0000-0000-0000DD220000}"/>
    <cellStyle name="Normal 2 2 4 16 2 2" xfId="7073" xr:uid="{00000000-0005-0000-0000-0000DE220000}"/>
    <cellStyle name="Normal 2 2 4 16 3" xfId="7074" xr:uid="{00000000-0005-0000-0000-0000DF220000}"/>
    <cellStyle name="Normal 2 2 4 16 3 2" xfId="7075" xr:uid="{00000000-0005-0000-0000-0000E0220000}"/>
    <cellStyle name="Normal 2 2 4 16 4" xfId="7076" xr:uid="{00000000-0005-0000-0000-0000E1220000}"/>
    <cellStyle name="Normal 2 2 4 16 4 2" xfId="7077" xr:uid="{00000000-0005-0000-0000-0000E2220000}"/>
    <cellStyle name="Normal 2 2 4 16 5" xfId="7078" xr:uid="{00000000-0005-0000-0000-0000E3220000}"/>
    <cellStyle name="Normal 2 2 4 16 5 2" xfId="7079" xr:uid="{00000000-0005-0000-0000-0000E4220000}"/>
    <cellStyle name="Normal 2 2 4 16 6" xfId="7080" xr:uid="{00000000-0005-0000-0000-0000E5220000}"/>
    <cellStyle name="Normal 2 2 4 16 6 2" xfId="7081" xr:uid="{00000000-0005-0000-0000-0000E6220000}"/>
    <cellStyle name="Normal 2 2 4 16 7" xfId="7082" xr:uid="{00000000-0005-0000-0000-0000E7220000}"/>
    <cellStyle name="Normal 2 2 4 16 7 2" xfId="7083" xr:uid="{00000000-0005-0000-0000-0000E8220000}"/>
    <cellStyle name="Normal 2 2 4 16 8" xfId="7084" xr:uid="{00000000-0005-0000-0000-0000E9220000}"/>
    <cellStyle name="Normal 2 2 4 16 8 2" xfId="7085" xr:uid="{00000000-0005-0000-0000-0000EA220000}"/>
    <cellStyle name="Normal 2 2 4 16 9" xfId="7086" xr:uid="{00000000-0005-0000-0000-0000EB220000}"/>
    <cellStyle name="Normal 2 2 4 16 9 2" xfId="7087" xr:uid="{00000000-0005-0000-0000-0000EC220000}"/>
    <cellStyle name="Normal 2 2 4 17" xfId="7088" xr:uid="{00000000-0005-0000-0000-0000ED220000}"/>
    <cellStyle name="Normal 2 2 4 17 2" xfId="7089" xr:uid="{00000000-0005-0000-0000-0000EE220000}"/>
    <cellStyle name="Normal 2 2 4 17 3" xfId="7090" xr:uid="{00000000-0005-0000-0000-0000EF220000}"/>
    <cellStyle name="Normal 2 2 4 17 4" xfId="7091" xr:uid="{00000000-0005-0000-0000-0000F0220000}"/>
    <cellStyle name="Normal 2 2 4 18" xfId="7092" xr:uid="{00000000-0005-0000-0000-0000F1220000}"/>
    <cellStyle name="Normal 2 2 4 19" xfId="7093" xr:uid="{00000000-0005-0000-0000-0000F2220000}"/>
    <cellStyle name="Normal 2 2 4 2" xfId="7094" xr:uid="{00000000-0005-0000-0000-0000F3220000}"/>
    <cellStyle name="Normal 2 2 4 2 10" xfId="7095" xr:uid="{00000000-0005-0000-0000-0000F4220000}"/>
    <cellStyle name="Normal 2 2 4 2 10 2" xfId="7096" xr:uid="{00000000-0005-0000-0000-0000F5220000}"/>
    <cellStyle name="Normal 2 2 4 2 11" xfId="7097" xr:uid="{00000000-0005-0000-0000-0000F6220000}"/>
    <cellStyle name="Normal 2 2 4 2 11 2" xfId="7098" xr:uid="{00000000-0005-0000-0000-0000F7220000}"/>
    <cellStyle name="Normal 2 2 4 2 12" xfId="7099" xr:uid="{00000000-0005-0000-0000-0000F8220000}"/>
    <cellStyle name="Normal 2 2 4 2 12 2" xfId="7100" xr:uid="{00000000-0005-0000-0000-0000F9220000}"/>
    <cellStyle name="Normal 2 2 4 2 13" xfId="7101" xr:uid="{00000000-0005-0000-0000-0000FA220000}"/>
    <cellStyle name="Normal 2 2 4 2 13 2" xfId="7102" xr:uid="{00000000-0005-0000-0000-0000FB220000}"/>
    <cellStyle name="Normal 2 2 4 2 14" xfId="7103" xr:uid="{00000000-0005-0000-0000-0000FC220000}"/>
    <cellStyle name="Normal 2 2 4 2 14 2" xfId="7104" xr:uid="{00000000-0005-0000-0000-0000FD220000}"/>
    <cellStyle name="Normal 2 2 4 2 15" xfId="7105" xr:uid="{00000000-0005-0000-0000-0000FE220000}"/>
    <cellStyle name="Normal 2 2 4 2 15 2" xfId="7106" xr:uid="{00000000-0005-0000-0000-0000FF220000}"/>
    <cellStyle name="Normal 2 2 4 2 16" xfId="7107" xr:uid="{00000000-0005-0000-0000-000000230000}"/>
    <cellStyle name="Normal 2 2 4 2 16 2" xfId="7108" xr:uid="{00000000-0005-0000-0000-000001230000}"/>
    <cellStyle name="Normal 2 2 4 2 17" xfId="7109" xr:uid="{00000000-0005-0000-0000-000002230000}"/>
    <cellStyle name="Normal 2 2 4 2 17 2" xfId="7110" xr:uid="{00000000-0005-0000-0000-000003230000}"/>
    <cellStyle name="Normal 2 2 4 2 18" xfId="7111" xr:uid="{00000000-0005-0000-0000-000004230000}"/>
    <cellStyle name="Normal 2 2 4 2 18 2" xfId="7112" xr:uid="{00000000-0005-0000-0000-000005230000}"/>
    <cellStyle name="Normal 2 2 4 2 19" xfId="7113" xr:uid="{00000000-0005-0000-0000-000006230000}"/>
    <cellStyle name="Normal 2 2 4 2 19 2" xfId="7114" xr:uid="{00000000-0005-0000-0000-000007230000}"/>
    <cellStyle name="Normal 2 2 4 2 2" xfId="7115" xr:uid="{00000000-0005-0000-0000-000008230000}"/>
    <cellStyle name="Normal 2 2 4 2 2 2" xfId="7116" xr:uid="{00000000-0005-0000-0000-000009230000}"/>
    <cellStyle name="Normal 2 2 4 2 2 2 10" xfId="7117" xr:uid="{00000000-0005-0000-0000-00000A230000}"/>
    <cellStyle name="Normal 2 2 4 2 2 2 10 2" xfId="7118" xr:uid="{00000000-0005-0000-0000-00000B230000}"/>
    <cellStyle name="Normal 2 2 4 2 2 2 11" xfId="7119" xr:uid="{00000000-0005-0000-0000-00000C230000}"/>
    <cellStyle name="Normal 2 2 4 2 2 2 11 2" xfId="7120" xr:uid="{00000000-0005-0000-0000-00000D230000}"/>
    <cellStyle name="Normal 2 2 4 2 2 2 12" xfId="7121" xr:uid="{00000000-0005-0000-0000-00000E230000}"/>
    <cellStyle name="Normal 2 2 4 2 2 2 12 2" xfId="7122" xr:uid="{00000000-0005-0000-0000-00000F230000}"/>
    <cellStyle name="Normal 2 2 4 2 2 2 13" xfId="7123" xr:uid="{00000000-0005-0000-0000-000010230000}"/>
    <cellStyle name="Normal 2 2 4 2 2 2 13 2" xfId="7124" xr:uid="{00000000-0005-0000-0000-000011230000}"/>
    <cellStyle name="Normal 2 2 4 2 2 2 14" xfId="7125" xr:uid="{00000000-0005-0000-0000-000012230000}"/>
    <cellStyle name="Normal 2 2 4 2 2 2 14 2" xfId="7126" xr:uid="{00000000-0005-0000-0000-000013230000}"/>
    <cellStyle name="Normal 2 2 4 2 2 2 15" xfId="7127" xr:uid="{00000000-0005-0000-0000-000014230000}"/>
    <cellStyle name="Normal 2 2 4 2 2 2 15 2" xfId="7128" xr:uid="{00000000-0005-0000-0000-000015230000}"/>
    <cellStyle name="Normal 2 2 4 2 2 2 16" xfId="7129" xr:uid="{00000000-0005-0000-0000-000016230000}"/>
    <cellStyle name="Normal 2 2 4 2 2 2 16 2" xfId="7130" xr:uid="{00000000-0005-0000-0000-000017230000}"/>
    <cellStyle name="Normal 2 2 4 2 2 2 17" xfId="7131" xr:uid="{00000000-0005-0000-0000-000018230000}"/>
    <cellStyle name="Normal 2 2 4 2 2 2 18" xfId="7132" xr:uid="{00000000-0005-0000-0000-000019230000}"/>
    <cellStyle name="Normal 2 2 4 2 2 2 2" xfId="7133" xr:uid="{00000000-0005-0000-0000-00001A230000}"/>
    <cellStyle name="Normal 2 2 4 2 2 2 2 2" xfId="7134" xr:uid="{00000000-0005-0000-0000-00001B230000}"/>
    <cellStyle name="Normal 2 2 4 2 2 2 3" xfId="7135" xr:uid="{00000000-0005-0000-0000-00001C230000}"/>
    <cellStyle name="Normal 2 2 4 2 2 2 3 2" xfId="7136" xr:uid="{00000000-0005-0000-0000-00001D230000}"/>
    <cellStyle name="Normal 2 2 4 2 2 2 4" xfId="7137" xr:uid="{00000000-0005-0000-0000-00001E230000}"/>
    <cellStyle name="Normal 2 2 4 2 2 2 4 2" xfId="7138" xr:uid="{00000000-0005-0000-0000-00001F230000}"/>
    <cellStyle name="Normal 2 2 4 2 2 2 5" xfId="7139" xr:uid="{00000000-0005-0000-0000-000020230000}"/>
    <cellStyle name="Normal 2 2 4 2 2 2 5 2" xfId="7140" xr:uid="{00000000-0005-0000-0000-000021230000}"/>
    <cellStyle name="Normal 2 2 4 2 2 2 6" xfId="7141" xr:uid="{00000000-0005-0000-0000-000022230000}"/>
    <cellStyle name="Normal 2 2 4 2 2 2 6 2" xfId="7142" xr:uid="{00000000-0005-0000-0000-000023230000}"/>
    <cellStyle name="Normal 2 2 4 2 2 2 7" xfId="7143" xr:uid="{00000000-0005-0000-0000-000024230000}"/>
    <cellStyle name="Normal 2 2 4 2 2 2 7 2" xfId="7144" xr:uid="{00000000-0005-0000-0000-000025230000}"/>
    <cellStyle name="Normal 2 2 4 2 2 2 8" xfId="7145" xr:uid="{00000000-0005-0000-0000-000026230000}"/>
    <cellStyle name="Normal 2 2 4 2 2 2 8 2" xfId="7146" xr:uid="{00000000-0005-0000-0000-000027230000}"/>
    <cellStyle name="Normal 2 2 4 2 2 2 9" xfId="7147" xr:uid="{00000000-0005-0000-0000-000028230000}"/>
    <cellStyle name="Normal 2 2 4 2 2 2 9 2" xfId="7148" xr:uid="{00000000-0005-0000-0000-000029230000}"/>
    <cellStyle name="Normal 2 2 4 2 2 3" xfId="7149" xr:uid="{00000000-0005-0000-0000-00002A230000}"/>
    <cellStyle name="Normal 2 2 4 2 2 3 10" xfId="7150" xr:uid="{00000000-0005-0000-0000-00002B230000}"/>
    <cellStyle name="Normal 2 2 4 2 2 3 10 2" xfId="7151" xr:uid="{00000000-0005-0000-0000-00002C230000}"/>
    <cellStyle name="Normal 2 2 4 2 2 3 11" xfId="7152" xr:uid="{00000000-0005-0000-0000-00002D230000}"/>
    <cellStyle name="Normal 2 2 4 2 2 3 11 2" xfId="7153" xr:uid="{00000000-0005-0000-0000-00002E230000}"/>
    <cellStyle name="Normal 2 2 4 2 2 3 12" xfId="7154" xr:uid="{00000000-0005-0000-0000-00002F230000}"/>
    <cellStyle name="Normal 2 2 4 2 2 3 12 2" xfId="7155" xr:uid="{00000000-0005-0000-0000-000030230000}"/>
    <cellStyle name="Normal 2 2 4 2 2 3 13" xfId="7156" xr:uid="{00000000-0005-0000-0000-000031230000}"/>
    <cellStyle name="Normal 2 2 4 2 2 3 13 2" xfId="7157" xr:uid="{00000000-0005-0000-0000-000032230000}"/>
    <cellStyle name="Normal 2 2 4 2 2 3 14" xfId="7158" xr:uid="{00000000-0005-0000-0000-000033230000}"/>
    <cellStyle name="Normal 2 2 4 2 2 3 14 2" xfId="7159" xr:uid="{00000000-0005-0000-0000-000034230000}"/>
    <cellStyle name="Normal 2 2 4 2 2 3 15" xfId="7160" xr:uid="{00000000-0005-0000-0000-000035230000}"/>
    <cellStyle name="Normal 2 2 4 2 2 3 15 2" xfId="7161" xr:uid="{00000000-0005-0000-0000-000036230000}"/>
    <cellStyle name="Normal 2 2 4 2 2 3 16" xfId="7162" xr:uid="{00000000-0005-0000-0000-000037230000}"/>
    <cellStyle name="Normal 2 2 4 2 2 3 16 2" xfId="7163" xr:uid="{00000000-0005-0000-0000-000038230000}"/>
    <cellStyle name="Normal 2 2 4 2 2 3 17" xfId="7164" xr:uid="{00000000-0005-0000-0000-000039230000}"/>
    <cellStyle name="Normal 2 2 4 2 2 3 18" xfId="7165" xr:uid="{00000000-0005-0000-0000-00003A230000}"/>
    <cellStyle name="Normal 2 2 4 2 2 3 2" xfId="7166" xr:uid="{00000000-0005-0000-0000-00003B230000}"/>
    <cellStyle name="Normal 2 2 4 2 2 3 2 2" xfId="7167" xr:uid="{00000000-0005-0000-0000-00003C230000}"/>
    <cellStyle name="Normal 2 2 4 2 2 3 3" xfId="7168" xr:uid="{00000000-0005-0000-0000-00003D230000}"/>
    <cellStyle name="Normal 2 2 4 2 2 3 3 2" xfId="7169" xr:uid="{00000000-0005-0000-0000-00003E230000}"/>
    <cellStyle name="Normal 2 2 4 2 2 3 4" xfId="7170" xr:uid="{00000000-0005-0000-0000-00003F230000}"/>
    <cellStyle name="Normal 2 2 4 2 2 3 4 2" xfId="7171" xr:uid="{00000000-0005-0000-0000-000040230000}"/>
    <cellStyle name="Normal 2 2 4 2 2 3 5" xfId="7172" xr:uid="{00000000-0005-0000-0000-000041230000}"/>
    <cellStyle name="Normal 2 2 4 2 2 3 5 2" xfId="7173" xr:uid="{00000000-0005-0000-0000-000042230000}"/>
    <cellStyle name="Normal 2 2 4 2 2 3 6" xfId="7174" xr:uid="{00000000-0005-0000-0000-000043230000}"/>
    <cellStyle name="Normal 2 2 4 2 2 3 6 2" xfId="7175" xr:uid="{00000000-0005-0000-0000-000044230000}"/>
    <cellStyle name="Normal 2 2 4 2 2 3 7" xfId="7176" xr:uid="{00000000-0005-0000-0000-000045230000}"/>
    <cellStyle name="Normal 2 2 4 2 2 3 7 2" xfId="7177" xr:uid="{00000000-0005-0000-0000-000046230000}"/>
    <cellStyle name="Normal 2 2 4 2 2 3 8" xfId="7178" xr:uid="{00000000-0005-0000-0000-000047230000}"/>
    <cellStyle name="Normal 2 2 4 2 2 3 8 2" xfId="7179" xr:uid="{00000000-0005-0000-0000-000048230000}"/>
    <cellStyle name="Normal 2 2 4 2 2 3 9" xfId="7180" xr:uid="{00000000-0005-0000-0000-000049230000}"/>
    <cellStyle name="Normal 2 2 4 2 2 3 9 2" xfId="7181" xr:uid="{00000000-0005-0000-0000-00004A230000}"/>
    <cellStyle name="Normal 2 2 4 2 2 4" xfId="7182" xr:uid="{00000000-0005-0000-0000-00004B230000}"/>
    <cellStyle name="Normal 2 2 4 2 2 5" xfId="7183" xr:uid="{00000000-0005-0000-0000-00004C230000}"/>
    <cellStyle name="Normal 2 2 4 2 2 6" xfId="7184" xr:uid="{00000000-0005-0000-0000-00004D230000}"/>
    <cellStyle name="Normal 2 2 4 2 20" xfId="7185" xr:uid="{00000000-0005-0000-0000-00004E230000}"/>
    <cellStyle name="Normal 2 2 4 2 20 2" xfId="7186" xr:uid="{00000000-0005-0000-0000-00004F230000}"/>
    <cellStyle name="Normal 2 2 4 2 21" xfId="7187" xr:uid="{00000000-0005-0000-0000-000050230000}"/>
    <cellStyle name="Normal 2 2 4 2 21 2" xfId="7188" xr:uid="{00000000-0005-0000-0000-000051230000}"/>
    <cellStyle name="Normal 2 2 4 2 22" xfId="7189" xr:uid="{00000000-0005-0000-0000-000052230000}"/>
    <cellStyle name="Normal 2 2 4 2 22 2" xfId="7190" xr:uid="{00000000-0005-0000-0000-000053230000}"/>
    <cellStyle name="Normal 2 2 4 2 23" xfId="7191" xr:uid="{00000000-0005-0000-0000-000054230000}"/>
    <cellStyle name="Normal 2 2 4 2 23 2" xfId="7192" xr:uid="{00000000-0005-0000-0000-000055230000}"/>
    <cellStyle name="Normal 2 2 4 2 24" xfId="7193" xr:uid="{00000000-0005-0000-0000-000056230000}"/>
    <cellStyle name="Normal 2 2 4 2 25" xfId="7194" xr:uid="{00000000-0005-0000-0000-000057230000}"/>
    <cellStyle name="Normal 2 2 4 2 3" xfId="7195" xr:uid="{00000000-0005-0000-0000-000058230000}"/>
    <cellStyle name="Normal 2 2 4 2 3 10" xfId="7196" xr:uid="{00000000-0005-0000-0000-000059230000}"/>
    <cellStyle name="Normal 2 2 4 2 3 10 2" xfId="7197" xr:uid="{00000000-0005-0000-0000-00005A230000}"/>
    <cellStyle name="Normal 2 2 4 2 3 11" xfId="7198" xr:uid="{00000000-0005-0000-0000-00005B230000}"/>
    <cellStyle name="Normal 2 2 4 2 3 11 2" xfId="7199" xr:uid="{00000000-0005-0000-0000-00005C230000}"/>
    <cellStyle name="Normal 2 2 4 2 3 12" xfId="7200" xr:uid="{00000000-0005-0000-0000-00005D230000}"/>
    <cellStyle name="Normal 2 2 4 2 3 12 2" xfId="7201" xr:uid="{00000000-0005-0000-0000-00005E230000}"/>
    <cellStyle name="Normal 2 2 4 2 3 13" xfId="7202" xr:uid="{00000000-0005-0000-0000-00005F230000}"/>
    <cellStyle name="Normal 2 2 4 2 3 13 2" xfId="7203" xr:uid="{00000000-0005-0000-0000-000060230000}"/>
    <cellStyle name="Normal 2 2 4 2 3 14" xfId="7204" xr:uid="{00000000-0005-0000-0000-000061230000}"/>
    <cellStyle name="Normal 2 2 4 2 3 14 2" xfId="7205" xr:uid="{00000000-0005-0000-0000-000062230000}"/>
    <cellStyle name="Normal 2 2 4 2 3 15" xfId="7206" xr:uid="{00000000-0005-0000-0000-000063230000}"/>
    <cellStyle name="Normal 2 2 4 2 3 15 2" xfId="7207" xr:uid="{00000000-0005-0000-0000-000064230000}"/>
    <cellStyle name="Normal 2 2 4 2 3 16" xfId="7208" xr:uid="{00000000-0005-0000-0000-000065230000}"/>
    <cellStyle name="Normal 2 2 4 2 3 16 2" xfId="7209" xr:uid="{00000000-0005-0000-0000-000066230000}"/>
    <cellStyle name="Normal 2 2 4 2 3 17" xfId="7210" xr:uid="{00000000-0005-0000-0000-000067230000}"/>
    <cellStyle name="Normal 2 2 4 2 3 18" xfId="7211" xr:uid="{00000000-0005-0000-0000-000068230000}"/>
    <cellStyle name="Normal 2 2 4 2 3 2" xfId="7212" xr:uid="{00000000-0005-0000-0000-000069230000}"/>
    <cellStyle name="Normal 2 2 4 2 3 2 2" xfId="7213" xr:uid="{00000000-0005-0000-0000-00006A230000}"/>
    <cellStyle name="Normal 2 2 4 2 3 3" xfId="7214" xr:uid="{00000000-0005-0000-0000-00006B230000}"/>
    <cellStyle name="Normal 2 2 4 2 3 3 2" xfId="7215" xr:uid="{00000000-0005-0000-0000-00006C230000}"/>
    <cellStyle name="Normal 2 2 4 2 3 4" xfId="7216" xr:uid="{00000000-0005-0000-0000-00006D230000}"/>
    <cellStyle name="Normal 2 2 4 2 3 4 2" xfId="7217" xr:uid="{00000000-0005-0000-0000-00006E230000}"/>
    <cellStyle name="Normal 2 2 4 2 3 5" xfId="7218" xr:uid="{00000000-0005-0000-0000-00006F230000}"/>
    <cellStyle name="Normal 2 2 4 2 3 5 2" xfId="7219" xr:uid="{00000000-0005-0000-0000-000070230000}"/>
    <cellStyle name="Normal 2 2 4 2 3 6" xfId="7220" xr:uid="{00000000-0005-0000-0000-000071230000}"/>
    <cellStyle name="Normal 2 2 4 2 3 6 2" xfId="7221" xr:uid="{00000000-0005-0000-0000-000072230000}"/>
    <cellStyle name="Normal 2 2 4 2 3 7" xfId="7222" xr:uid="{00000000-0005-0000-0000-000073230000}"/>
    <cellStyle name="Normal 2 2 4 2 3 7 2" xfId="7223" xr:uid="{00000000-0005-0000-0000-000074230000}"/>
    <cellStyle name="Normal 2 2 4 2 3 8" xfId="7224" xr:uid="{00000000-0005-0000-0000-000075230000}"/>
    <cellStyle name="Normal 2 2 4 2 3 8 2" xfId="7225" xr:uid="{00000000-0005-0000-0000-000076230000}"/>
    <cellStyle name="Normal 2 2 4 2 3 9" xfId="7226" xr:uid="{00000000-0005-0000-0000-000077230000}"/>
    <cellStyle name="Normal 2 2 4 2 3 9 2" xfId="7227" xr:uid="{00000000-0005-0000-0000-000078230000}"/>
    <cellStyle name="Normal 2 2 4 2 4" xfId="7228" xr:uid="{00000000-0005-0000-0000-000079230000}"/>
    <cellStyle name="Normal 2 2 4 2 4 10" xfId="7229" xr:uid="{00000000-0005-0000-0000-00007A230000}"/>
    <cellStyle name="Normal 2 2 4 2 4 10 2" xfId="7230" xr:uid="{00000000-0005-0000-0000-00007B230000}"/>
    <cellStyle name="Normal 2 2 4 2 4 11" xfId="7231" xr:uid="{00000000-0005-0000-0000-00007C230000}"/>
    <cellStyle name="Normal 2 2 4 2 4 11 2" xfId="7232" xr:uid="{00000000-0005-0000-0000-00007D230000}"/>
    <cellStyle name="Normal 2 2 4 2 4 12" xfId="7233" xr:uid="{00000000-0005-0000-0000-00007E230000}"/>
    <cellStyle name="Normal 2 2 4 2 4 12 2" xfId="7234" xr:uid="{00000000-0005-0000-0000-00007F230000}"/>
    <cellStyle name="Normal 2 2 4 2 4 13" xfId="7235" xr:uid="{00000000-0005-0000-0000-000080230000}"/>
    <cellStyle name="Normal 2 2 4 2 4 13 2" xfId="7236" xr:uid="{00000000-0005-0000-0000-000081230000}"/>
    <cellStyle name="Normal 2 2 4 2 4 14" xfId="7237" xr:uid="{00000000-0005-0000-0000-000082230000}"/>
    <cellStyle name="Normal 2 2 4 2 4 14 2" xfId="7238" xr:uid="{00000000-0005-0000-0000-000083230000}"/>
    <cellStyle name="Normal 2 2 4 2 4 15" xfId="7239" xr:uid="{00000000-0005-0000-0000-000084230000}"/>
    <cellStyle name="Normal 2 2 4 2 4 15 2" xfId="7240" xr:uid="{00000000-0005-0000-0000-000085230000}"/>
    <cellStyle name="Normal 2 2 4 2 4 16" xfId="7241" xr:uid="{00000000-0005-0000-0000-000086230000}"/>
    <cellStyle name="Normal 2 2 4 2 4 16 2" xfId="7242" xr:uid="{00000000-0005-0000-0000-000087230000}"/>
    <cellStyle name="Normal 2 2 4 2 4 17" xfId="7243" xr:uid="{00000000-0005-0000-0000-000088230000}"/>
    <cellStyle name="Normal 2 2 4 2 4 18" xfId="7244" xr:uid="{00000000-0005-0000-0000-000089230000}"/>
    <cellStyle name="Normal 2 2 4 2 4 2" xfId="7245" xr:uid="{00000000-0005-0000-0000-00008A230000}"/>
    <cellStyle name="Normal 2 2 4 2 4 2 2" xfId="7246" xr:uid="{00000000-0005-0000-0000-00008B230000}"/>
    <cellStyle name="Normal 2 2 4 2 4 3" xfId="7247" xr:uid="{00000000-0005-0000-0000-00008C230000}"/>
    <cellStyle name="Normal 2 2 4 2 4 3 2" xfId="7248" xr:uid="{00000000-0005-0000-0000-00008D230000}"/>
    <cellStyle name="Normal 2 2 4 2 4 4" xfId="7249" xr:uid="{00000000-0005-0000-0000-00008E230000}"/>
    <cellStyle name="Normal 2 2 4 2 4 4 2" xfId="7250" xr:uid="{00000000-0005-0000-0000-00008F230000}"/>
    <cellStyle name="Normal 2 2 4 2 4 5" xfId="7251" xr:uid="{00000000-0005-0000-0000-000090230000}"/>
    <cellStyle name="Normal 2 2 4 2 4 5 2" xfId="7252" xr:uid="{00000000-0005-0000-0000-000091230000}"/>
    <cellStyle name="Normal 2 2 4 2 4 6" xfId="7253" xr:uid="{00000000-0005-0000-0000-000092230000}"/>
    <cellStyle name="Normal 2 2 4 2 4 6 2" xfId="7254" xr:uid="{00000000-0005-0000-0000-000093230000}"/>
    <cellStyle name="Normal 2 2 4 2 4 7" xfId="7255" xr:uid="{00000000-0005-0000-0000-000094230000}"/>
    <cellStyle name="Normal 2 2 4 2 4 7 2" xfId="7256" xr:uid="{00000000-0005-0000-0000-000095230000}"/>
    <cellStyle name="Normal 2 2 4 2 4 8" xfId="7257" xr:uid="{00000000-0005-0000-0000-000096230000}"/>
    <cellStyle name="Normal 2 2 4 2 4 8 2" xfId="7258" xr:uid="{00000000-0005-0000-0000-000097230000}"/>
    <cellStyle name="Normal 2 2 4 2 4 9" xfId="7259" xr:uid="{00000000-0005-0000-0000-000098230000}"/>
    <cellStyle name="Normal 2 2 4 2 4 9 2" xfId="7260" xr:uid="{00000000-0005-0000-0000-000099230000}"/>
    <cellStyle name="Normal 2 2 4 2 5" xfId="7261" xr:uid="{00000000-0005-0000-0000-00009A230000}"/>
    <cellStyle name="Normal 2 2 4 2 5 10" xfId="7262" xr:uid="{00000000-0005-0000-0000-00009B230000}"/>
    <cellStyle name="Normal 2 2 4 2 5 10 2" xfId="7263" xr:uid="{00000000-0005-0000-0000-00009C230000}"/>
    <cellStyle name="Normal 2 2 4 2 5 11" xfId="7264" xr:uid="{00000000-0005-0000-0000-00009D230000}"/>
    <cellStyle name="Normal 2 2 4 2 5 11 2" xfId="7265" xr:uid="{00000000-0005-0000-0000-00009E230000}"/>
    <cellStyle name="Normal 2 2 4 2 5 12" xfId="7266" xr:uid="{00000000-0005-0000-0000-00009F230000}"/>
    <cellStyle name="Normal 2 2 4 2 5 12 2" xfId="7267" xr:uid="{00000000-0005-0000-0000-0000A0230000}"/>
    <cellStyle name="Normal 2 2 4 2 5 13" xfId="7268" xr:uid="{00000000-0005-0000-0000-0000A1230000}"/>
    <cellStyle name="Normal 2 2 4 2 5 13 2" xfId="7269" xr:uid="{00000000-0005-0000-0000-0000A2230000}"/>
    <cellStyle name="Normal 2 2 4 2 5 14" xfId="7270" xr:uid="{00000000-0005-0000-0000-0000A3230000}"/>
    <cellStyle name="Normal 2 2 4 2 5 14 2" xfId="7271" xr:uid="{00000000-0005-0000-0000-0000A4230000}"/>
    <cellStyle name="Normal 2 2 4 2 5 15" xfId="7272" xr:uid="{00000000-0005-0000-0000-0000A5230000}"/>
    <cellStyle name="Normal 2 2 4 2 5 15 2" xfId="7273" xr:uid="{00000000-0005-0000-0000-0000A6230000}"/>
    <cellStyle name="Normal 2 2 4 2 5 16" xfId="7274" xr:uid="{00000000-0005-0000-0000-0000A7230000}"/>
    <cellStyle name="Normal 2 2 4 2 5 16 2" xfId="7275" xr:uid="{00000000-0005-0000-0000-0000A8230000}"/>
    <cellStyle name="Normal 2 2 4 2 5 17" xfId="7276" xr:uid="{00000000-0005-0000-0000-0000A9230000}"/>
    <cellStyle name="Normal 2 2 4 2 5 18" xfId="7277" xr:uid="{00000000-0005-0000-0000-0000AA230000}"/>
    <cellStyle name="Normal 2 2 4 2 5 2" xfId="7278" xr:uid="{00000000-0005-0000-0000-0000AB230000}"/>
    <cellStyle name="Normal 2 2 4 2 5 2 2" xfId="7279" xr:uid="{00000000-0005-0000-0000-0000AC230000}"/>
    <cellStyle name="Normal 2 2 4 2 5 3" xfId="7280" xr:uid="{00000000-0005-0000-0000-0000AD230000}"/>
    <cellStyle name="Normal 2 2 4 2 5 3 2" xfId="7281" xr:uid="{00000000-0005-0000-0000-0000AE230000}"/>
    <cellStyle name="Normal 2 2 4 2 5 4" xfId="7282" xr:uid="{00000000-0005-0000-0000-0000AF230000}"/>
    <cellStyle name="Normal 2 2 4 2 5 4 2" xfId="7283" xr:uid="{00000000-0005-0000-0000-0000B0230000}"/>
    <cellStyle name="Normal 2 2 4 2 5 5" xfId="7284" xr:uid="{00000000-0005-0000-0000-0000B1230000}"/>
    <cellStyle name="Normal 2 2 4 2 5 5 2" xfId="7285" xr:uid="{00000000-0005-0000-0000-0000B2230000}"/>
    <cellStyle name="Normal 2 2 4 2 5 6" xfId="7286" xr:uid="{00000000-0005-0000-0000-0000B3230000}"/>
    <cellStyle name="Normal 2 2 4 2 5 6 2" xfId="7287" xr:uid="{00000000-0005-0000-0000-0000B4230000}"/>
    <cellStyle name="Normal 2 2 4 2 5 7" xfId="7288" xr:uid="{00000000-0005-0000-0000-0000B5230000}"/>
    <cellStyle name="Normal 2 2 4 2 5 7 2" xfId="7289" xr:uid="{00000000-0005-0000-0000-0000B6230000}"/>
    <cellStyle name="Normal 2 2 4 2 5 8" xfId="7290" xr:uid="{00000000-0005-0000-0000-0000B7230000}"/>
    <cellStyle name="Normal 2 2 4 2 5 8 2" xfId="7291" xr:uid="{00000000-0005-0000-0000-0000B8230000}"/>
    <cellStyle name="Normal 2 2 4 2 5 9" xfId="7292" xr:uid="{00000000-0005-0000-0000-0000B9230000}"/>
    <cellStyle name="Normal 2 2 4 2 5 9 2" xfId="7293" xr:uid="{00000000-0005-0000-0000-0000BA230000}"/>
    <cellStyle name="Normal 2 2 4 2 6" xfId="7294" xr:uid="{00000000-0005-0000-0000-0000BB230000}"/>
    <cellStyle name="Normal 2 2 4 2 6 10" xfId="7295" xr:uid="{00000000-0005-0000-0000-0000BC230000}"/>
    <cellStyle name="Normal 2 2 4 2 6 10 2" xfId="7296" xr:uid="{00000000-0005-0000-0000-0000BD230000}"/>
    <cellStyle name="Normal 2 2 4 2 6 11" xfId="7297" xr:uid="{00000000-0005-0000-0000-0000BE230000}"/>
    <cellStyle name="Normal 2 2 4 2 6 11 2" xfId="7298" xr:uid="{00000000-0005-0000-0000-0000BF230000}"/>
    <cellStyle name="Normal 2 2 4 2 6 12" xfId="7299" xr:uid="{00000000-0005-0000-0000-0000C0230000}"/>
    <cellStyle name="Normal 2 2 4 2 6 12 2" xfId="7300" xr:uid="{00000000-0005-0000-0000-0000C1230000}"/>
    <cellStyle name="Normal 2 2 4 2 6 13" xfId="7301" xr:uid="{00000000-0005-0000-0000-0000C2230000}"/>
    <cellStyle name="Normal 2 2 4 2 6 13 2" xfId="7302" xr:uid="{00000000-0005-0000-0000-0000C3230000}"/>
    <cellStyle name="Normal 2 2 4 2 6 14" xfId="7303" xr:uid="{00000000-0005-0000-0000-0000C4230000}"/>
    <cellStyle name="Normal 2 2 4 2 6 14 2" xfId="7304" xr:uid="{00000000-0005-0000-0000-0000C5230000}"/>
    <cellStyle name="Normal 2 2 4 2 6 15" xfId="7305" xr:uid="{00000000-0005-0000-0000-0000C6230000}"/>
    <cellStyle name="Normal 2 2 4 2 6 15 2" xfId="7306" xr:uid="{00000000-0005-0000-0000-0000C7230000}"/>
    <cellStyle name="Normal 2 2 4 2 6 16" xfId="7307" xr:uid="{00000000-0005-0000-0000-0000C8230000}"/>
    <cellStyle name="Normal 2 2 4 2 6 16 2" xfId="7308" xr:uid="{00000000-0005-0000-0000-0000C9230000}"/>
    <cellStyle name="Normal 2 2 4 2 6 17" xfId="7309" xr:uid="{00000000-0005-0000-0000-0000CA230000}"/>
    <cellStyle name="Normal 2 2 4 2 6 18" xfId="7310" xr:uid="{00000000-0005-0000-0000-0000CB230000}"/>
    <cellStyle name="Normal 2 2 4 2 6 2" xfId="7311" xr:uid="{00000000-0005-0000-0000-0000CC230000}"/>
    <cellStyle name="Normal 2 2 4 2 6 2 2" xfId="7312" xr:uid="{00000000-0005-0000-0000-0000CD230000}"/>
    <cellStyle name="Normal 2 2 4 2 6 3" xfId="7313" xr:uid="{00000000-0005-0000-0000-0000CE230000}"/>
    <cellStyle name="Normal 2 2 4 2 6 3 2" xfId="7314" xr:uid="{00000000-0005-0000-0000-0000CF230000}"/>
    <cellStyle name="Normal 2 2 4 2 6 4" xfId="7315" xr:uid="{00000000-0005-0000-0000-0000D0230000}"/>
    <cellStyle name="Normal 2 2 4 2 6 4 2" xfId="7316" xr:uid="{00000000-0005-0000-0000-0000D1230000}"/>
    <cellStyle name="Normal 2 2 4 2 6 5" xfId="7317" xr:uid="{00000000-0005-0000-0000-0000D2230000}"/>
    <cellStyle name="Normal 2 2 4 2 6 5 2" xfId="7318" xr:uid="{00000000-0005-0000-0000-0000D3230000}"/>
    <cellStyle name="Normal 2 2 4 2 6 6" xfId="7319" xr:uid="{00000000-0005-0000-0000-0000D4230000}"/>
    <cellStyle name="Normal 2 2 4 2 6 6 2" xfId="7320" xr:uid="{00000000-0005-0000-0000-0000D5230000}"/>
    <cellStyle name="Normal 2 2 4 2 6 7" xfId="7321" xr:uid="{00000000-0005-0000-0000-0000D6230000}"/>
    <cellStyle name="Normal 2 2 4 2 6 7 2" xfId="7322" xr:uid="{00000000-0005-0000-0000-0000D7230000}"/>
    <cellStyle name="Normal 2 2 4 2 6 8" xfId="7323" xr:uid="{00000000-0005-0000-0000-0000D8230000}"/>
    <cellStyle name="Normal 2 2 4 2 6 8 2" xfId="7324" xr:uid="{00000000-0005-0000-0000-0000D9230000}"/>
    <cellStyle name="Normal 2 2 4 2 6 9" xfId="7325" xr:uid="{00000000-0005-0000-0000-0000DA230000}"/>
    <cellStyle name="Normal 2 2 4 2 6 9 2" xfId="7326" xr:uid="{00000000-0005-0000-0000-0000DB230000}"/>
    <cellStyle name="Normal 2 2 4 2 7" xfId="7327" xr:uid="{00000000-0005-0000-0000-0000DC230000}"/>
    <cellStyle name="Normal 2 2 4 2 7 10" xfId="7328" xr:uid="{00000000-0005-0000-0000-0000DD230000}"/>
    <cellStyle name="Normal 2 2 4 2 7 10 2" xfId="7329" xr:uid="{00000000-0005-0000-0000-0000DE230000}"/>
    <cellStyle name="Normal 2 2 4 2 7 11" xfId="7330" xr:uid="{00000000-0005-0000-0000-0000DF230000}"/>
    <cellStyle name="Normal 2 2 4 2 7 11 2" xfId="7331" xr:uid="{00000000-0005-0000-0000-0000E0230000}"/>
    <cellStyle name="Normal 2 2 4 2 7 12" xfId="7332" xr:uid="{00000000-0005-0000-0000-0000E1230000}"/>
    <cellStyle name="Normal 2 2 4 2 7 12 2" xfId="7333" xr:uid="{00000000-0005-0000-0000-0000E2230000}"/>
    <cellStyle name="Normal 2 2 4 2 7 13" xfId="7334" xr:uid="{00000000-0005-0000-0000-0000E3230000}"/>
    <cellStyle name="Normal 2 2 4 2 7 13 2" xfId="7335" xr:uid="{00000000-0005-0000-0000-0000E4230000}"/>
    <cellStyle name="Normal 2 2 4 2 7 14" xfId="7336" xr:uid="{00000000-0005-0000-0000-0000E5230000}"/>
    <cellStyle name="Normal 2 2 4 2 7 14 2" xfId="7337" xr:uid="{00000000-0005-0000-0000-0000E6230000}"/>
    <cellStyle name="Normal 2 2 4 2 7 15" xfId="7338" xr:uid="{00000000-0005-0000-0000-0000E7230000}"/>
    <cellStyle name="Normal 2 2 4 2 7 15 2" xfId="7339" xr:uid="{00000000-0005-0000-0000-0000E8230000}"/>
    <cellStyle name="Normal 2 2 4 2 7 16" xfId="7340" xr:uid="{00000000-0005-0000-0000-0000E9230000}"/>
    <cellStyle name="Normal 2 2 4 2 7 16 2" xfId="7341" xr:uid="{00000000-0005-0000-0000-0000EA230000}"/>
    <cellStyle name="Normal 2 2 4 2 7 17" xfId="7342" xr:uid="{00000000-0005-0000-0000-0000EB230000}"/>
    <cellStyle name="Normal 2 2 4 2 7 18" xfId="7343" xr:uid="{00000000-0005-0000-0000-0000EC230000}"/>
    <cellStyle name="Normal 2 2 4 2 7 2" xfId="7344" xr:uid="{00000000-0005-0000-0000-0000ED230000}"/>
    <cellStyle name="Normal 2 2 4 2 7 2 2" xfId="7345" xr:uid="{00000000-0005-0000-0000-0000EE230000}"/>
    <cellStyle name="Normal 2 2 4 2 7 3" xfId="7346" xr:uid="{00000000-0005-0000-0000-0000EF230000}"/>
    <cellStyle name="Normal 2 2 4 2 7 3 2" xfId="7347" xr:uid="{00000000-0005-0000-0000-0000F0230000}"/>
    <cellStyle name="Normal 2 2 4 2 7 4" xfId="7348" xr:uid="{00000000-0005-0000-0000-0000F1230000}"/>
    <cellStyle name="Normal 2 2 4 2 7 4 2" xfId="7349" xr:uid="{00000000-0005-0000-0000-0000F2230000}"/>
    <cellStyle name="Normal 2 2 4 2 7 5" xfId="7350" xr:uid="{00000000-0005-0000-0000-0000F3230000}"/>
    <cellStyle name="Normal 2 2 4 2 7 5 2" xfId="7351" xr:uid="{00000000-0005-0000-0000-0000F4230000}"/>
    <cellStyle name="Normal 2 2 4 2 7 6" xfId="7352" xr:uid="{00000000-0005-0000-0000-0000F5230000}"/>
    <cellStyle name="Normal 2 2 4 2 7 6 2" xfId="7353" xr:uid="{00000000-0005-0000-0000-0000F6230000}"/>
    <cellStyle name="Normal 2 2 4 2 7 7" xfId="7354" xr:uid="{00000000-0005-0000-0000-0000F7230000}"/>
    <cellStyle name="Normal 2 2 4 2 7 7 2" xfId="7355" xr:uid="{00000000-0005-0000-0000-0000F8230000}"/>
    <cellStyle name="Normal 2 2 4 2 7 8" xfId="7356" xr:uid="{00000000-0005-0000-0000-0000F9230000}"/>
    <cellStyle name="Normal 2 2 4 2 7 8 2" xfId="7357" xr:uid="{00000000-0005-0000-0000-0000FA230000}"/>
    <cellStyle name="Normal 2 2 4 2 7 9" xfId="7358" xr:uid="{00000000-0005-0000-0000-0000FB230000}"/>
    <cellStyle name="Normal 2 2 4 2 7 9 2" xfId="7359" xr:uid="{00000000-0005-0000-0000-0000FC230000}"/>
    <cellStyle name="Normal 2 2 4 2 8" xfId="7360" xr:uid="{00000000-0005-0000-0000-0000FD230000}"/>
    <cellStyle name="Normal 2 2 4 2 9" xfId="7361" xr:uid="{00000000-0005-0000-0000-0000FE230000}"/>
    <cellStyle name="Normal 2 2 4 2 9 2" xfId="7362" xr:uid="{00000000-0005-0000-0000-0000FF230000}"/>
    <cellStyle name="Normal 2 2 4 20" xfId="7363" xr:uid="{00000000-0005-0000-0000-000000240000}"/>
    <cellStyle name="Normal 2 2 4 3" xfId="7364" xr:uid="{00000000-0005-0000-0000-000001240000}"/>
    <cellStyle name="Normal 2 2 4 3 10" xfId="7365" xr:uid="{00000000-0005-0000-0000-000002240000}"/>
    <cellStyle name="Normal 2 2 4 3 10 2" xfId="7366" xr:uid="{00000000-0005-0000-0000-000003240000}"/>
    <cellStyle name="Normal 2 2 4 3 11" xfId="7367" xr:uid="{00000000-0005-0000-0000-000004240000}"/>
    <cellStyle name="Normal 2 2 4 3 11 2" xfId="7368" xr:uid="{00000000-0005-0000-0000-000005240000}"/>
    <cellStyle name="Normal 2 2 4 3 12" xfId="7369" xr:uid="{00000000-0005-0000-0000-000006240000}"/>
    <cellStyle name="Normal 2 2 4 3 12 2" xfId="7370" xr:uid="{00000000-0005-0000-0000-000007240000}"/>
    <cellStyle name="Normal 2 2 4 3 13" xfId="7371" xr:uid="{00000000-0005-0000-0000-000008240000}"/>
    <cellStyle name="Normal 2 2 4 3 13 2" xfId="7372" xr:uid="{00000000-0005-0000-0000-000009240000}"/>
    <cellStyle name="Normal 2 2 4 3 14" xfId="7373" xr:uid="{00000000-0005-0000-0000-00000A240000}"/>
    <cellStyle name="Normal 2 2 4 3 14 2" xfId="7374" xr:uid="{00000000-0005-0000-0000-00000B240000}"/>
    <cellStyle name="Normal 2 2 4 3 15" xfId="7375" xr:uid="{00000000-0005-0000-0000-00000C240000}"/>
    <cellStyle name="Normal 2 2 4 3 15 2" xfId="7376" xr:uid="{00000000-0005-0000-0000-00000D240000}"/>
    <cellStyle name="Normal 2 2 4 3 16" xfId="7377" xr:uid="{00000000-0005-0000-0000-00000E240000}"/>
    <cellStyle name="Normal 2 2 4 3 16 2" xfId="7378" xr:uid="{00000000-0005-0000-0000-00000F240000}"/>
    <cellStyle name="Normal 2 2 4 3 17" xfId="7379" xr:uid="{00000000-0005-0000-0000-000010240000}"/>
    <cellStyle name="Normal 2 2 4 3 18" xfId="7380" xr:uid="{00000000-0005-0000-0000-000011240000}"/>
    <cellStyle name="Normal 2 2 4 3 2" xfId="7381" xr:uid="{00000000-0005-0000-0000-000012240000}"/>
    <cellStyle name="Normal 2 2 4 3 2 2" xfId="7382" xr:uid="{00000000-0005-0000-0000-000013240000}"/>
    <cellStyle name="Normal 2 2 4 3 3" xfId="7383" xr:uid="{00000000-0005-0000-0000-000014240000}"/>
    <cellStyle name="Normal 2 2 4 3 3 2" xfId="7384" xr:uid="{00000000-0005-0000-0000-000015240000}"/>
    <cellStyle name="Normal 2 2 4 3 4" xfId="7385" xr:uid="{00000000-0005-0000-0000-000016240000}"/>
    <cellStyle name="Normal 2 2 4 3 4 2" xfId="7386" xr:uid="{00000000-0005-0000-0000-000017240000}"/>
    <cellStyle name="Normal 2 2 4 3 5" xfId="7387" xr:uid="{00000000-0005-0000-0000-000018240000}"/>
    <cellStyle name="Normal 2 2 4 3 5 2" xfId="7388" xr:uid="{00000000-0005-0000-0000-000019240000}"/>
    <cellStyle name="Normal 2 2 4 3 6" xfId="7389" xr:uid="{00000000-0005-0000-0000-00001A240000}"/>
    <cellStyle name="Normal 2 2 4 3 6 2" xfId="7390" xr:uid="{00000000-0005-0000-0000-00001B240000}"/>
    <cellStyle name="Normal 2 2 4 3 7" xfId="7391" xr:uid="{00000000-0005-0000-0000-00001C240000}"/>
    <cellStyle name="Normal 2 2 4 3 7 2" xfId="7392" xr:uid="{00000000-0005-0000-0000-00001D240000}"/>
    <cellStyle name="Normal 2 2 4 3 8" xfId="7393" xr:uid="{00000000-0005-0000-0000-00001E240000}"/>
    <cellStyle name="Normal 2 2 4 3 8 2" xfId="7394" xr:uid="{00000000-0005-0000-0000-00001F240000}"/>
    <cellStyle name="Normal 2 2 4 3 9" xfId="7395" xr:uid="{00000000-0005-0000-0000-000020240000}"/>
    <cellStyle name="Normal 2 2 4 3 9 2" xfId="7396" xr:uid="{00000000-0005-0000-0000-000021240000}"/>
    <cellStyle name="Normal 2 2 4 4" xfId="7397" xr:uid="{00000000-0005-0000-0000-000022240000}"/>
    <cellStyle name="Normal 2 2 4 4 10" xfId="7398" xr:uid="{00000000-0005-0000-0000-000023240000}"/>
    <cellStyle name="Normal 2 2 4 4 10 2" xfId="7399" xr:uid="{00000000-0005-0000-0000-000024240000}"/>
    <cellStyle name="Normal 2 2 4 4 11" xfId="7400" xr:uid="{00000000-0005-0000-0000-000025240000}"/>
    <cellStyle name="Normal 2 2 4 4 11 2" xfId="7401" xr:uid="{00000000-0005-0000-0000-000026240000}"/>
    <cellStyle name="Normal 2 2 4 4 12" xfId="7402" xr:uid="{00000000-0005-0000-0000-000027240000}"/>
    <cellStyle name="Normal 2 2 4 4 12 2" xfId="7403" xr:uid="{00000000-0005-0000-0000-000028240000}"/>
    <cellStyle name="Normal 2 2 4 4 13" xfId="7404" xr:uid="{00000000-0005-0000-0000-000029240000}"/>
    <cellStyle name="Normal 2 2 4 4 13 2" xfId="7405" xr:uid="{00000000-0005-0000-0000-00002A240000}"/>
    <cellStyle name="Normal 2 2 4 4 14" xfId="7406" xr:uid="{00000000-0005-0000-0000-00002B240000}"/>
    <cellStyle name="Normal 2 2 4 4 14 2" xfId="7407" xr:uid="{00000000-0005-0000-0000-00002C240000}"/>
    <cellStyle name="Normal 2 2 4 4 15" xfId="7408" xr:uid="{00000000-0005-0000-0000-00002D240000}"/>
    <cellStyle name="Normal 2 2 4 4 15 2" xfId="7409" xr:uid="{00000000-0005-0000-0000-00002E240000}"/>
    <cellStyle name="Normal 2 2 4 4 16" xfId="7410" xr:uid="{00000000-0005-0000-0000-00002F240000}"/>
    <cellStyle name="Normal 2 2 4 4 16 2" xfId="7411" xr:uid="{00000000-0005-0000-0000-000030240000}"/>
    <cellStyle name="Normal 2 2 4 4 17" xfId="7412" xr:uid="{00000000-0005-0000-0000-000031240000}"/>
    <cellStyle name="Normal 2 2 4 4 18" xfId="7413" xr:uid="{00000000-0005-0000-0000-000032240000}"/>
    <cellStyle name="Normal 2 2 4 4 2" xfId="7414" xr:uid="{00000000-0005-0000-0000-000033240000}"/>
    <cellStyle name="Normal 2 2 4 4 2 2" xfId="7415" xr:uid="{00000000-0005-0000-0000-000034240000}"/>
    <cellStyle name="Normal 2 2 4 4 3" xfId="7416" xr:uid="{00000000-0005-0000-0000-000035240000}"/>
    <cellStyle name="Normal 2 2 4 4 3 2" xfId="7417" xr:uid="{00000000-0005-0000-0000-000036240000}"/>
    <cellStyle name="Normal 2 2 4 4 4" xfId="7418" xr:uid="{00000000-0005-0000-0000-000037240000}"/>
    <cellStyle name="Normal 2 2 4 4 4 2" xfId="7419" xr:uid="{00000000-0005-0000-0000-000038240000}"/>
    <cellStyle name="Normal 2 2 4 4 5" xfId="7420" xr:uid="{00000000-0005-0000-0000-000039240000}"/>
    <cellStyle name="Normal 2 2 4 4 5 2" xfId="7421" xr:uid="{00000000-0005-0000-0000-00003A240000}"/>
    <cellStyle name="Normal 2 2 4 4 6" xfId="7422" xr:uid="{00000000-0005-0000-0000-00003B240000}"/>
    <cellStyle name="Normal 2 2 4 4 6 2" xfId="7423" xr:uid="{00000000-0005-0000-0000-00003C240000}"/>
    <cellStyle name="Normal 2 2 4 4 7" xfId="7424" xr:uid="{00000000-0005-0000-0000-00003D240000}"/>
    <cellStyle name="Normal 2 2 4 4 7 2" xfId="7425" xr:uid="{00000000-0005-0000-0000-00003E240000}"/>
    <cellStyle name="Normal 2 2 4 4 8" xfId="7426" xr:uid="{00000000-0005-0000-0000-00003F240000}"/>
    <cellStyle name="Normal 2 2 4 4 8 2" xfId="7427" xr:uid="{00000000-0005-0000-0000-000040240000}"/>
    <cellStyle name="Normal 2 2 4 4 9" xfId="7428" xr:uid="{00000000-0005-0000-0000-000041240000}"/>
    <cellStyle name="Normal 2 2 4 4 9 2" xfId="7429" xr:uid="{00000000-0005-0000-0000-000042240000}"/>
    <cellStyle name="Normal 2 2 4 5" xfId="7430" xr:uid="{00000000-0005-0000-0000-000043240000}"/>
    <cellStyle name="Normal 2 2 4 5 10" xfId="7431" xr:uid="{00000000-0005-0000-0000-000044240000}"/>
    <cellStyle name="Normal 2 2 4 5 10 2" xfId="7432" xr:uid="{00000000-0005-0000-0000-000045240000}"/>
    <cellStyle name="Normal 2 2 4 5 11" xfId="7433" xr:uid="{00000000-0005-0000-0000-000046240000}"/>
    <cellStyle name="Normal 2 2 4 5 11 2" xfId="7434" xr:uid="{00000000-0005-0000-0000-000047240000}"/>
    <cellStyle name="Normal 2 2 4 5 12" xfId="7435" xr:uid="{00000000-0005-0000-0000-000048240000}"/>
    <cellStyle name="Normal 2 2 4 5 12 2" xfId="7436" xr:uid="{00000000-0005-0000-0000-000049240000}"/>
    <cellStyle name="Normal 2 2 4 5 13" xfId="7437" xr:uid="{00000000-0005-0000-0000-00004A240000}"/>
    <cellStyle name="Normal 2 2 4 5 13 2" xfId="7438" xr:uid="{00000000-0005-0000-0000-00004B240000}"/>
    <cellStyle name="Normal 2 2 4 5 14" xfId="7439" xr:uid="{00000000-0005-0000-0000-00004C240000}"/>
    <cellStyle name="Normal 2 2 4 5 14 2" xfId="7440" xr:uid="{00000000-0005-0000-0000-00004D240000}"/>
    <cellStyle name="Normal 2 2 4 5 15" xfId="7441" xr:uid="{00000000-0005-0000-0000-00004E240000}"/>
    <cellStyle name="Normal 2 2 4 5 15 2" xfId="7442" xr:uid="{00000000-0005-0000-0000-00004F240000}"/>
    <cellStyle name="Normal 2 2 4 5 16" xfId="7443" xr:uid="{00000000-0005-0000-0000-000050240000}"/>
    <cellStyle name="Normal 2 2 4 5 16 2" xfId="7444" xr:uid="{00000000-0005-0000-0000-000051240000}"/>
    <cellStyle name="Normal 2 2 4 5 17" xfId="7445" xr:uid="{00000000-0005-0000-0000-000052240000}"/>
    <cellStyle name="Normal 2 2 4 5 18" xfId="7446" xr:uid="{00000000-0005-0000-0000-000053240000}"/>
    <cellStyle name="Normal 2 2 4 5 2" xfId="7447" xr:uid="{00000000-0005-0000-0000-000054240000}"/>
    <cellStyle name="Normal 2 2 4 5 2 2" xfId="7448" xr:uid="{00000000-0005-0000-0000-000055240000}"/>
    <cellStyle name="Normal 2 2 4 5 3" xfId="7449" xr:uid="{00000000-0005-0000-0000-000056240000}"/>
    <cellStyle name="Normal 2 2 4 5 3 2" xfId="7450" xr:uid="{00000000-0005-0000-0000-000057240000}"/>
    <cellStyle name="Normal 2 2 4 5 4" xfId="7451" xr:uid="{00000000-0005-0000-0000-000058240000}"/>
    <cellStyle name="Normal 2 2 4 5 4 2" xfId="7452" xr:uid="{00000000-0005-0000-0000-000059240000}"/>
    <cellStyle name="Normal 2 2 4 5 5" xfId="7453" xr:uid="{00000000-0005-0000-0000-00005A240000}"/>
    <cellStyle name="Normal 2 2 4 5 5 2" xfId="7454" xr:uid="{00000000-0005-0000-0000-00005B240000}"/>
    <cellStyle name="Normal 2 2 4 5 6" xfId="7455" xr:uid="{00000000-0005-0000-0000-00005C240000}"/>
    <cellStyle name="Normal 2 2 4 5 6 2" xfId="7456" xr:uid="{00000000-0005-0000-0000-00005D240000}"/>
    <cellStyle name="Normal 2 2 4 5 7" xfId="7457" xr:uid="{00000000-0005-0000-0000-00005E240000}"/>
    <cellStyle name="Normal 2 2 4 5 7 2" xfId="7458" xr:uid="{00000000-0005-0000-0000-00005F240000}"/>
    <cellStyle name="Normal 2 2 4 5 8" xfId="7459" xr:uid="{00000000-0005-0000-0000-000060240000}"/>
    <cellStyle name="Normal 2 2 4 5 8 2" xfId="7460" xr:uid="{00000000-0005-0000-0000-000061240000}"/>
    <cellStyle name="Normal 2 2 4 5 9" xfId="7461" xr:uid="{00000000-0005-0000-0000-000062240000}"/>
    <cellStyle name="Normal 2 2 4 5 9 2" xfId="7462" xr:uid="{00000000-0005-0000-0000-000063240000}"/>
    <cellStyle name="Normal 2 2 4 6" xfId="7463" xr:uid="{00000000-0005-0000-0000-000064240000}"/>
    <cellStyle name="Normal 2 2 4 6 10" xfId="7464" xr:uid="{00000000-0005-0000-0000-000065240000}"/>
    <cellStyle name="Normal 2 2 4 6 10 2" xfId="7465" xr:uid="{00000000-0005-0000-0000-000066240000}"/>
    <cellStyle name="Normal 2 2 4 6 11" xfId="7466" xr:uid="{00000000-0005-0000-0000-000067240000}"/>
    <cellStyle name="Normal 2 2 4 6 11 2" xfId="7467" xr:uid="{00000000-0005-0000-0000-000068240000}"/>
    <cellStyle name="Normal 2 2 4 6 12" xfId="7468" xr:uid="{00000000-0005-0000-0000-000069240000}"/>
    <cellStyle name="Normal 2 2 4 6 12 2" xfId="7469" xr:uid="{00000000-0005-0000-0000-00006A240000}"/>
    <cellStyle name="Normal 2 2 4 6 13" xfId="7470" xr:uid="{00000000-0005-0000-0000-00006B240000}"/>
    <cellStyle name="Normal 2 2 4 6 13 2" xfId="7471" xr:uid="{00000000-0005-0000-0000-00006C240000}"/>
    <cellStyle name="Normal 2 2 4 6 14" xfId="7472" xr:uid="{00000000-0005-0000-0000-00006D240000}"/>
    <cellStyle name="Normal 2 2 4 6 14 2" xfId="7473" xr:uid="{00000000-0005-0000-0000-00006E240000}"/>
    <cellStyle name="Normal 2 2 4 6 15" xfId="7474" xr:uid="{00000000-0005-0000-0000-00006F240000}"/>
    <cellStyle name="Normal 2 2 4 6 15 2" xfId="7475" xr:uid="{00000000-0005-0000-0000-000070240000}"/>
    <cellStyle name="Normal 2 2 4 6 16" xfId="7476" xr:uid="{00000000-0005-0000-0000-000071240000}"/>
    <cellStyle name="Normal 2 2 4 6 16 2" xfId="7477" xr:uid="{00000000-0005-0000-0000-000072240000}"/>
    <cellStyle name="Normal 2 2 4 6 17" xfId="7478" xr:uid="{00000000-0005-0000-0000-000073240000}"/>
    <cellStyle name="Normal 2 2 4 6 18" xfId="7479" xr:uid="{00000000-0005-0000-0000-000074240000}"/>
    <cellStyle name="Normal 2 2 4 6 2" xfId="7480" xr:uid="{00000000-0005-0000-0000-000075240000}"/>
    <cellStyle name="Normal 2 2 4 6 2 2" xfId="7481" xr:uid="{00000000-0005-0000-0000-000076240000}"/>
    <cellStyle name="Normal 2 2 4 6 3" xfId="7482" xr:uid="{00000000-0005-0000-0000-000077240000}"/>
    <cellStyle name="Normal 2 2 4 6 3 2" xfId="7483" xr:uid="{00000000-0005-0000-0000-000078240000}"/>
    <cellStyle name="Normal 2 2 4 6 4" xfId="7484" xr:uid="{00000000-0005-0000-0000-000079240000}"/>
    <cellStyle name="Normal 2 2 4 6 4 2" xfId="7485" xr:uid="{00000000-0005-0000-0000-00007A240000}"/>
    <cellStyle name="Normal 2 2 4 6 5" xfId="7486" xr:uid="{00000000-0005-0000-0000-00007B240000}"/>
    <cellStyle name="Normal 2 2 4 6 5 2" xfId="7487" xr:uid="{00000000-0005-0000-0000-00007C240000}"/>
    <cellStyle name="Normal 2 2 4 6 6" xfId="7488" xr:uid="{00000000-0005-0000-0000-00007D240000}"/>
    <cellStyle name="Normal 2 2 4 6 6 2" xfId="7489" xr:uid="{00000000-0005-0000-0000-00007E240000}"/>
    <cellStyle name="Normal 2 2 4 6 7" xfId="7490" xr:uid="{00000000-0005-0000-0000-00007F240000}"/>
    <cellStyle name="Normal 2 2 4 6 7 2" xfId="7491" xr:uid="{00000000-0005-0000-0000-000080240000}"/>
    <cellStyle name="Normal 2 2 4 6 8" xfId="7492" xr:uid="{00000000-0005-0000-0000-000081240000}"/>
    <cellStyle name="Normal 2 2 4 6 8 2" xfId="7493" xr:uid="{00000000-0005-0000-0000-000082240000}"/>
    <cellStyle name="Normal 2 2 4 6 9" xfId="7494" xr:uid="{00000000-0005-0000-0000-000083240000}"/>
    <cellStyle name="Normal 2 2 4 6 9 2" xfId="7495" xr:uid="{00000000-0005-0000-0000-000084240000}"/>
    <cellStyle name="Normal 2 2 4 7" xfId="7496" xr:uid="{00000000-0005-0000-0000-000085240000}"/>
    <cellStyle name="Normal 2 2 4 7 10" xfId="7497" xr:uid="{00000000-0005-0000-0000-000086240000}"/>
    <cellStyle name="Normal 2 2 4 7 10 2" xfId="7498" xr:uid="{00000000-0005-0000-0000-000087240000}"/>
    <cellStyle name="Normal 2 2 4 7 11" xfId="7499" xr:uid="{00000000-0005-0000-0000-000088240000}"/>
    <cellStyle name="Normal 2 2 4 7 11 2" xfId="7500" xr:uid="{00000000-0005-0000-0000-000089240000}"/>
    <cellStyle name="Normal 2 2 4 7 12" xfId="7501" xr:uid="{00000000-0005-0000-0000-00008A240000}"/>
    <cellStyle name="Normal 2 2 4 7 12 2" xfId="7502" xr:uid="{00000000-0005-0000-0000-00008B240000}"/>
    <cellStyle name="Normal 2 2 4 7 13" xfId="7503" xr:uid="{00000000-0005-0000-0000-00008C240000}"/>
    <cellStyle name="Normal 2 2 4 7 13 2" xfId="7504" xr:uid="{00000000-0005-0000-0000-00008D240000}"/>
    <cellStyle name="Normal 2 2 4 7 14" xfId="7505" xr:uid="{00000000-0005-0000-0000-00008E240000}"/>
    <cellStyle name="Normal 2 2 4 7 14 2" xfId="7506" xr:uid="{00000000-0005-0000-0000-00008F240000}"/>
    <cellStyle name="Normal 2 2 4 7 15" xfId="7507" xr:uid="{00000000-0005-0000-0000-000090240000}"/>
    <cellStyle name="Normal 2 2 4 7 15 2" xfId="7508" xr:uid="{00000000-0005-0000-0000-000091240000}"/>
    <cellStyle name="Normal 2 2 4 7 16" xfId="7509" xr:uid="{00000000-0005-0000-0000-000092240000}"/>
    <cellStyle name="Normal 2 2 4 7 16 2" xfId="7510" xr:uid="{00000000-0005-0000-0000-000093240000}"/>
    <cellStyle name="Normal 2 2 4 7 17" xfId="7511" xr:uid="{00000000-0005-0000-0000-000094240000}"/>
    <cellStyle name="Normal 2 2 4 7 18" xfId="7512" xr:uid="{00000000-0005-0000-0000-000095240000}"/>
    <cellStyle name="Normal 2 2 4 7 2" xfId="7513" xr:uid="{00000000-0005-0000-0000-000096240000}"/>
    <cellStyle name="Normal 2 2 4 7 2 2" xfId="7514" xr:uid="{00000000-0005-0000-0000-000097240000}"/>
    <cellStyle name="Normal 2 2 4 7 3" xfId="7515" xr:uid="{00000000-0005-0000-0000-000098240000}"/>
    <cellStyle name="Normal 2 2 4 7 3 2" xfId="7516" xr:uid="{00000000-0005-0000-0000-000099240000}"/>
    <cellStyle name="Normal 2 2 4 7 4" xfId="7517" xr:uid="{00000000-0005-0000-0000-00009A240000}"/>
    <cellStyle name="Normal 2 2 4 7 4 2" xfId="7518" xr:uid="{00000000-0005-0000-0000-00009B240000}"/>
    <cellStyle name="Normal 2 2 4 7 5" xfId="7519" xr:uid="{00000000-0005-0000-0000-00009C240000}"/>
    <cellStyle name="Normal 2 2 4 7 5 2" xfId="7520" xr:uid="{00000000-0005-0000-0000-00009D240000}"/>
    <cellStyle name="Normal 2 2 4 7 6" xfId="7521" xr:uid="{00000000-0005-0000-0000-00009E240000}"/>
    <cellStyle name="Normal 2 2 4 7 6 2" xfId="7522" xr:uid="{00000000-0005-0000-0000-00009F240000}"/>
    <cellStyle name="Normal 2 2 4 7 7" xfId="7523" xr:uid="{00000000-0005-0000-0000-0000A0240000}"/>
    <cellStyle name="Normal 2 2 4 7 7 2" xfId="7524" xr:uid="{00000000-0005-0000-0000-0000A1240000}"/>
    <cellStyle name="Normal 2 2 4 7 8" xfId="7525" xr:uid="{00000000-0005-0000-0000-0000A2240000}"/>
    <cellStyle name="Normal 2 2 4 7 8 2" xfId="7526" xr:uid="{00000000-0005-0000-0000-0000A3240000}"/>
    <cellStyle name="Normal 2 2 4 7 9" xfId="7527" xr:uid="{00000000-0005-0000-0000-0000A4240000}"/>
    <cellStyle name="Normal 2 2 4 7 9 2" xfId="7528" xr:uid="{00000000-0005-0000-0000-0000A5240000}"/>
    <cellStyle name="Normal 2 2 4 8" xfId="7529" xr:uid="{00000000-0005-0000-0000-0000A6240000}"/>
    <cellStyle name="Normal 2 2 4 8 10" xfId="7530" xr:uid="{00000000-0005-0000-0000-0000A7240000}"/>
    <cellStyle name="Normal 2 2 4 8 10 2" xfId="7531" xr:uid="{00000000-0005-0000-0000-0000A8240000}"/>
    <cellStyle name="Normal 2 2 4 8 11" xfId="7532" xr:uid="{00000000-0005-0000-0000-0000A9240000}"/>
    <cellStyle name="Normal 2 2 4 8 11 2" xfId="7533" xr:uid="{00000000-0005-0000-0000-0000AA240000}"/>
    <cellStyle name="Normal 2 2 4 8 12" xfId="7534" xr:uid="{00000000-0005-0000-0000-0000AB240000}"/>
    <cellStyle name="Normal 2 2 4 8 12 2" xfId="7535" xr:uid="{00000000-0005-0000-0000-0000AC240000}"/>
    <cellStyle name="Normal 2 2 4 8 13" xfId="7536" xr:uid="{00000000-0005-0000-0000-0000AD240000}"/>
    <cellStyle name="Normal 2 2 4 8 13 2" xfId="7537" xr:uid="{00000000-0005-0000-0000-0000AE240000}"/>
    <cellStyle name="Normal 2 2 4 8 14" xfId="7538" xr:uid="{00000000-0005-0000-0000-0000AF240000}"/>
    <cellStyle name="Normal 2 2 4 8 14 2" xfId="7539" xr:uid="{00000000-0005-0000-0000-0000B0240000}"/>
    <cellStyle name="Normal 2 2 4 8 15" xfId="7540" xr:uid="{00000000-0005-0000-0000-0000B1240000}"/>
    <cellStyle name="Normal 2 2 4 8 15 2" xfId="7541" xr:uid="{00000000-0005-0000-0000-0000B2240000}"/>
    <cellStyle name="Normal 2 2 4 8 16" xfId="7542" xr:uid="{00000000-0005-0000-0000-0000B3240000}"/>
    <cellStyle name="Normal 2 2 4 8 16 2" xfId="7543" xr:uid="{00000000-0005-0000-0000-0000B4240000}"/>
    <cellStyle name="Normal 2 2 4 8 17" xfId="7544" xr:uid="{00000000-0005-0000-0000-0000B5240000}"/>
    <cellStyle name="Normal 2 2 4 8 18" xfId="7545" xr:uid="{00000000-0005-0000-0000-0000B6240000}"/>
    <cellStyle name="Normal 2 2 4 8 2" xfId="7546" xr:uid="{00000000-0005-0000-0000-0000B7240000}"/>
    <cellStyle name="Normal 2 2 4 8 2 2" xfId="7547" xr:uid="{00000000-0005-0000-0000-0000B8240000}"/>
    <cellStyle name="Normal 2 2 4 8 3" xfId="7548" xr:uid="{00000000-0005-0000-0000-0000B9240000}"/>
    <cellStyle name="Normal 2 2 4 8 3 2" xfId="7549" xr:uid="{00000000-0005-0000-0000-0000BA240000}"/>
    <cellStyle name="Normal 2 2 4 8 4" xfId="7550" xr:uid="{00000000-0005-0000-0000-0000BB240000}"/>
    <cellStyle name="Normal 2 2 4 8 4 2" xfId="7551" xr:uid="{00000000-0005-0000-0000-0000BC240000}"/>
    <cellStyle name="Normal 2 2 4 8 5" xfId="7552" xr:uid="{00000000-0005-0000-0000-0000BD240000}"/>
    <cellStyle name="Normal 2 2 4 8 5 2" xfId="7553" xr:uid="{00000000-0005-0000-0000-0000BE240000}"/>
    <cellStyle name="Normal 2 2 4 8 6" xfId="7554" xr:uid="{00000000-0005-0000-0000-0000BF240000}"/>
    <cellStyle name="Normal 2 2 4 8 6 2" xfId="7555" xr:uid="{00000000-0005-0000-0000-0000C0240000}"/>
    <cellStyle name="Normal 2 2 4 8 7" xfId="7556" xr:uid="{00000000-0005-0000-0000-0000C1240000}"/>
    <cellStyle name="Normal 2 2 4 8 7 2" xfId="7557" xr:uid="{00000000-0005-0000-0000-0000C2240000}"/>
    <cellStyle name="Normal 2 2 4 8 8" xfId="7558" xr:uid="{00000000-0005-0000-0000-0000C3240000}"/>
    <cellStyle name="Normal 2 2 4 8 8 2" xfId="7559" xr:uid="{00000000-0005-0000-0000-0000C4240000}"/>
    <cellStyle name="Normal 2 2 4 8 9" xfId="7560" xr:uid="{00000000-0005-0000-0000-0000C5240000}"/>
    <cellStyle name="Normal 2 2 4 8 9 2" xfId="7561" xr:uid="{00000000-0005-0000-0000-0000C6240000}"/>
    <cellStyle name="Normal 2 2 4 9" xfId="7562" xr:uid="{00000000-0005-0000-0000-0000C7240000}"/>
    <cellStyle name="Normal 2 2 4 9 10" xfId="7563" xr:uid="{00000000-0005-0000-0000-0000C8240000}"/>
    <cellStyle name="Normal 2 2 4 9 10 2" xfId="7564" xr:uid="{00000000-0005-0000-0000-0000C9240000}"/>
    <cellStyle name="Normal 2 2 4 9 11" xfId="7565" xr:uid="{00000000-0005-0000-0000-0000CA240000}"/>
    <cellStyle name="Normal 2 2 4 9 11 2" xfId="7566" xr:uid="{00000000-0005-0000-0000-0000CB240000}"/>
    <cellStyle name="Normal 2 2 4 9 12" xfId="7567" xr:uid="{00000000-0005-0000-0000-0000CC240000}"/>
    <cellStyle name="Normal 2 2 4 9 12 2" xfId="7568" xr:uid="{00000000-0005-0000-0000-0000CD240000}"/>
    <cellStyle name="Normal 2 2 4 9 13" xfId="7569" xr:uid="{00000000-0005-0000-0000-0000CE240000}"/>
    <cellStyle name="Normal 2 2 4 9 13 2" xfId="7570" xr:uid="{00000000-0005-0000-0000-0000CF240000}"/>
    <cellStyle name="Normal 2 2 4 9 14" xfId="7571" xr:uid="{00000000-0005-0000-0000-0000D0240000}"/>
    <cellStyle name="Normal 2 2 4 9 14 2" xfId="7572" xr:uid="{00000000-0005-0000-0000-0000D1240000}"/>
    <cellStyle name="Normal 2 2 4 9 15" xfId="7573" xr:uid="{00000000-0005-0000-0000-0000D2240000}"/>
    <cellStyle name="Normal 2 2 4 9 15 2" xfId="7574" xr:uid="{00000000-0005-0000-0000-0000D3240000}"/>
    <cellStyle name="Normal 2 2 4 9 16" xfId="7575" xr:uid="{00000000-0005-0000-0000-0000D4240000}"/>
    <cellStyle name="Normal 2 2 4 9 16 2" xfId="7576" xr:uid="{00000000-0005-0000-0000-0000D5240000}"/>
    <cellStyle name="Normal 2 2 4 9 17" xfId="7577" xr:uid="{00000000-0005-0000-0000-0000D6240000}"/>
    <cellStyle name="Normal 2 2 4 9 18" xfId="7578" xr:uid="{00000000-0005-0000-0000-0000D7240000}"/>
    <cellStyle name="Normal 2 2 4 9 2" xfId="7579" xr:uid="{00000000-0005-0000-0000-0000D8240000}"/>
    <cellStyle name="Normal 2 2 4 9 2 2" xfId="7580" xr:uid="{00000000-0005-0000-0000-0000D9240000}"/>
    <cellStyle name="Normal 2 2 4 9 3" xfId="7581" xr:uid="{00000000-0005-0000-0000-0000DA240000}"/>
    <cellStyle name="Normal 2 2 4 9 3 2" xfId="7582" xr:uid="{00000000-0005-0000-0000-0000DB240000}"/>
    <cellStyle name="Normal 2 2 4 9 4" xfId="7583" xr:uid="{00000000-0005-0000-0000-0000DC240000}"/>
    <cellStyle name="Normal 2 2 4 9 4 2" xfId="7584" xr:uid="{00000000-0005-0000-0000-0000DD240000}"/>
    <cellStyle name="Normal 2 2 4 9 5" xfId="7585" xr:uid="{00000000-0005-0000-0000-0000DE240000}"/>
    <cellStyle name="Normal 2 2 4 9 5 2" xfId="7586" xr:uid="{00000000-0005-0000-0000-0000DF240000}"/>
    <cellStyle name="Normal 2 2 4 9 6" xfId="7587" xr:uid="{00000000-0005-0000-0000-0000E0240000}"/>
    <cellStyle name="Normal 2 2 4 9 6 2" xfId="7588" xr:uid="{00000000-0005-0000-0000-0000E1240000}"/>
    <cellStyle name="Normal 2 2 4 9 7" xfId="7589" xr:uid="{00000000-0005-0000-0000-0000E2240000}"/>
    <cellStyle name="Normal 2 2 4 9 7 2" xfId="7590" xr:uid="{00000000-0005-0000-0000-0000E3240000}"/>
    <cellStyle name="Normal 2 2 4 9 8" xfId="7591" xr:uid="{00000000-0005-0000-0000-0000E4240000}"/>
    <cellStyle name="Normal 2 2 4 9 8 2" xfId="7592" xr:uid="{00000000-0005-0000-0000-0000E5240000}"/>
    <cellStyle name="Normal 2 2 4 9 9" xfId="7593" xr:uid="{00000000-0005-0000-0000-0000E6240000}"/>
    <cellStyle name="Normal 2 2 4 9 9 2" xfId="7594" xr:uid="{00000000-0005-0000-0000-0000E7240000}"/>
    <cellStyle name="Normal 2 2 40" xfId="7595" xr:uid="{00000000-0005-0000-0000-0000E8240000}"/>
    <cellStyle name="Normal 2 2 41" xfId="7596" xr:uid="{00000000-0005-0000-0000-0000E9240000}"/>
    <cellStyle name="Normal 2 2 42" xfId="7597" xr:uid="{00000000-0005-0000-0000-0000EA240000}"/>
    <cellStyle name="Normal 2 2 43" xfId="7598" xr:uid="{00000000-0005-0000-0000-0000EB240000}"/>
    <cellStyle name="Normal 2 2 44" xfId="7599" xr:uid="{00000000-0005-0000-0000-0000EC240000}"/>
    <cellStyle name="Normal 2 2 45" xfId="7600" xr:uid="{00000000-0005-0000-0000-0000ED240000}"/>
    <cellStyle name="Normal 2 2 46" xfId="7601" xr:uid="{00000000-0005-0000-0000-0000EE240000}"/>
    <cellStyle name="Normal 2 2 47" xfId="7602" xr:uid="{00000000-0005-0000-0000-0000EF240000}"/>
    <cellStyle name="Normal 2 2 48" xfId="7603" xr:uid="{00000000-0005-0000-0000-0000F0240000}"/>
    <cellStyle name="Normal 2 2 49" xfId="7604" xr:uid="{00000000-0005-0000-0000-0000F1240000}"/>
    <cellStyle name="Normal 2 2 5" xfId="7605" xr:uid="{00000000-0005-0000-0000-0000F2240000}"/>
    <cellStyle name="Normal 2 2 5 2" xfId="7606" xr:uid="{00000000-0005-0000-0000-0000F3240000}"/>
    <cellStyle name="Normal 2 2 5 2 2" xfId="7607" xr:uid="{00000000-0005-0000-0000-0000F4240000}"/>
    <cellStyle name="Normal 2 2 5 2 3" xfId="7608" xr:uid="{00000000-0005-0000-0000-0000F5240000}"/>
    <cellStyle name="Normal 2 2 5 2 4" xfId="7609" xr:uid="{00000000-0005-0000-0000-0000F6240000}"/>
    <cellStyle name="Normal 2 2 5 3" xfId="7610" xr:uid="{00000000-0005-0000-0000-0000F7240000}"/>
    <cellStyle name="Normal 2 2 5 3 2" xfId="7611" xr:uid="{00000000-0005-0000-0000-0000F8240000}"/>
    <cellStyle name="Normal 2 2 5 4" xfId="7612" xr:uid="{00000000-0005-0000-0000-0000F9240000}"/>
    <cellStyle name="Normal 2 2 5 5" xfId="7613" xr:uid="{00000000-0005-0000-0000-0000FA240000}"/>
    <cellStyle name="Normal 2 2 5 6" xfId="17801" xr:uid="{00000000-0005-0000-0000-0000FB240000}"/>
    <cellStyle name="Normal 2 2 50" xfId="7614" xr:uid="{00000000-0005-0000-0000-0000FC240000}"/>
    <cellStyle name="Normal 2 2 51" xfId="7615" xr:uid="{00000000-0005-0000-0000-0000FD240000}"/>
    <cellStyle name="Normal 2 2 52" xfId="7616" xr:uid="{00000000-0005-0000-0000-0000FE240000}"/>
    <cellStyle name="Normal 2 2 53" xfId="7617" xr:uid="{00000000-0005-0000-0000-0000FF240000}"/>
    <cellStyle name="Normal 2 2 54" xfId="7618" xr:uid="{00000000-0005-0000-0000-000000250000}"/>
    <cellStyle name="Normal 2 2 55" xfId="7619" xr:uid="{00000000-0005-0000-0000-000001250000}"/>
    <cellStyle name="Normal 2 2 56" xfId="7620" xr:uid="{00000000-0005-0000-0000-000002250000}"/>
    <cellStyle name="Normal 2 2 56 2" xfId="7621" xr:uid="{00000000-0005-0000-0000-000003250000}"/>
    <cellStyle name="Normal 2 2 57" xfId="7622" xr:uid="{00000000-0005-0000-0000-000004250000}"/>
    <cellStyle name="Normal 2 2 57 10" xfId="7623" xr:uid="{00000000-0005-0000-0000-000005250000}"/>
    <cellStyle name="Normal 2 2 57 11" xfId="7624" xr:uid="{00000000-0005-0000-0000-000006250000}"/>
    <cellStyle name="Normal 2 2 57 12" xfId="7625" xr:uid="{00000000-0005-0000-0000-000007250000}"/>
    <cellStyle name="Normal 2 2 57 2" xfId="7626" xr:uid="{00000000-0005-0000-0000-000008250000}"/>
    <cellStyle name="Normal 2 2 57 2 2" xfId="7627" xr:uid="{00000000-0005-0000-0000-000009250000}"/>
    <cellStyle name="Normal 2 2 57 2 2 2" xfId="7628" xr:uid="{00000000-0005-0000-0000-00000A250000}"/>
    <cellStyle name="Normal 2 2 57 2 2 3" xfId="7629" xr:uid="{00000000-0005-0000-0000-00000B250000}"/>
    <cellStyle name="Normal 2 2 57 3" xfId="7630" xr:uid="{00000000-0005-0000-0000-00000C250000}"/>
    <cellStyle name="Normal 2 2 57 4" xfId="7631" xr:uid="{00000000-0005-0000-0000-00000D250000}"/>
    <cellStyle name="Normal 2 2 57 5" xfId="7632" xr:uid="{00000000-0005-0000-0000-00000E250000}"/>
    <cellStyle name="Normal 2 2 57 6" xfId="7633" xr:uid="{00000000-0005-0000-0000-00000F250000}"/>
    <cellStyle name="Normal 2 2 57 7" xfId="7634" xr:uid="{00000000-0005-0000-0000-000010250000}"/>
    <cellStyle name="Normal 2 2 57 8" xfId="7635" xr:uid="{00000000-0005-0000-0000-000011250000}"/>
    <cellStyle name="Normal 2 2 57 9" xfId="7636" xr:uid="{00000000-0005-0000-0000-000012250000}"/>
    <cellStyle name="Normal 2 2 58" xfId="7637" xr:uid="{00000000-0005-0000-0000-000013250000}"/>
    <cellStyle name="Normal 2 2 58 10" xfId="7638" xr:uid="{00000000-0005-0000-0000-000014250000}"/>
    <cellStyle name="Normal 2 2 58 11" xfId="7639" xr:uid="{00000000-0005-0000-0000-000015250000}"/>
    <cellStyle name="Normal 2 2 58 2" xfId="7640" xr:uid="{00000000-0005-0000-0000-000016250000}"/>
    <cellStyle name="Normal 2 2 58 2 2" xfId="7641" xr:uid="{00000000-0005-0000-0000-000017250000}"/>
    <cellStyle name="Normal 2 2 58 2 2 2" xfId="7642" xr:uid="{00000000-0005-0000-0000-000018250000}"/>
    <cellStyle name="Normal 2 2 58 3" xfId="7643" xr:uid="{00000000-0005-0000-0000-000019250000}"/>
    <cellStyle name="Normal 2 2 58 4" xfId="7644" xr:uid="{00000000-0005-0000-0000-00001A250000}"/>
    <cellStyle name="Normal 2 2 58 5" xfId="7645" xr:uid="{00000000-0005-0000-0000-00001B250000}"/>
    <cellStyle name="Normal 2 2 58 6" xfId="7646" xr:uid="{00000000-0005-0000-0000-00001C250000}"/>
    <cellStyle name="Normal 2 2 58 7" xfId="7647" xr:uid="{00000000-0005-0000-0000-00001D250000}"/>
    <cellStyle name="Normal 2 2 58 8" xfId="7648" xr:uid="{00000000-0005-0000-0000-00001E250000}"/>
    <cellStyle name="Normal 2 2 58 9" xfId="7649" xr:uid="{00000000-0005-0000-0000-00001F250000}"/>
    <cellStyle name="Normal 2 2 59" xfId="7650" xr:uid="{00000000-0005-0000-0000-000020250000}"/>
    <cellStyle name="Normal 2 2 6" xfId="7651" xr:uid="{00000000-0005-0000-0000-000021250000}"/>
    <cellStyle name="Normal 2 2 6 2" xfId="7652" xr:uid="{00000000-0005-0000-0000-000022250000}"/>
    <cellStyle name="Normal 2 2 6 2 2" xfId="7653" xr:uid="{00000000-0005-0000-0000-000023250000}"/>
    <cellStyle name="Normal 2 2 6 2 2 2" xfId="17501" xr:uid="{00000000-0005-0000-0000-000024250000}"/>
    <cellStyle name="Normal 2 2 6 2 2 2 2" xfId="17214" xr:uid="{00000000-0005-0000-0000-000025250000}"/>
    <cellStyle name="Normal 2 2 6 2 2 2 2 2" xfId="16584" xr:uid="{00000000-0005-0000-0000-000026250000}"/>
    <cellStyle name="Normal 2 2 6 2 2 2 2 2 2" xfId="15211" xr:uid="{00000000-0005-0000-0000-000027250000}"/>
    <cellStyle name="Normal 2 2 6 2 2 2 2 2 2 2" xfId="21252" xr:uid="{5F6F5D60-1597-4E3D-98DF-2EB57D412C03}"/>
    <cellStyle name="Normal 2 2 6 2 2 2 2 2 3" xfId="19890" xr:uid="{769F0C6D-6676-4DC9-A19D-57BF847EA66A}"/>
    <cellStyle name="Normal 2 2 6 2 2 2 2 3" xfId="15907" xr:uid="{00000000-0005-0000-0000-000028250000}"/>
    <cellStyle name="Normal 2 2 6 2 2 2 2 3 2" xfId="20564" xr:uid="{C9E5F479-0F40-4F01-BA1B-A7E6B7341BBF}"/>
    <cellStyle name="Normal 2 2 6 2 2 2 2 4" xfId="19247" xr:uid="{702D3F2F-EEF2-44B6-8A22-D2D5FD48EFEA}"/>
    <cellStyle name="Normal 2 2 6 2 2 2 3" xfId="16917" xr:uid="{00000000-0005-0000-0000-000029250000}"/>
    <cellStyle name="Normal 2 2 6 2 2 2 3 2" xfId="15557" xr:uid="{00000000-0005-0000-0000-00002A250000}"/>
    <cellStyle name="Normal 2 2 6 2 2 2 3 2 2" xfId="20906" xr:uid="{1EFD96D1-100A-4D61-AAC4-BEB78D9740C3}"/>
    <cellStyle name="Normal 2 2 6 2 2 2 3 3" xfId="19560" xr:uid="{C014E1CC-BB90-40F7-BC76-D7F77798B046}"/>
    <cellStyle name="Normal 2 2 6 2 2 2 4" xfId="16256" xr:uid="{00000000-0005-0000-0000-00002B250000}"/>
    <cellStyle name="Normal 2 2 6 2 2 2 4 2" xfId="20218" xr:uid="{890799E6-0D15-4E85-A34B-20CAA776E485}"/>
    <cellStyle name="Normal 2 2 6 2 2 2 5" xfId="18952" xr:uid="{670ADE82-5ABC-49BB-B847-226B76C5837C}"/>
    <cellStyle name="Normal 2 2 6 2 2 3" xfId="17934" xr:uid="{00000000-0005-0000-0000-00002C250000}"/>
    <cellStyle name="Normal 2 2 6 2 2 3 2" xfId="16747" xr:uid="{00000000-0005-0000-0000-00002D250000}"/>
    <cellStyle name="Normal 2 2 6 2 2 3 2 2" xfId="15384" xr:uid="{00000000-0005-0000-0000-00002E250000}"/>
    <cellStyle name="Normal 2 2 6 2 2 3 2 2 2" xfId="21076" xr:uid="{680CC80D-C78E-4B81-8336-8F38671D9C81}"/>
    <cellStyle name="Normal 2 2 6 2 2 3 2 3" xfId="19722" xr:uid="{9AAEA8EF-9657-40E8-8E77-472F9A0CBF51}"/>
    <cellStyle name="Normal 2 2 6 2 2 3 3" xfId="16082" xr:uid="{00000000-0005-0000-0000-00002F250000}"/>
    <cellStyle name="Normal 2 2 6 2 2 3 3 2" xfId="20389" xr:uid="{7B5E4595-EDBA-425B-8E94-741B1958F0C7}"/>
    <cellStyle name="Normal 2 2 6 2 2 3 4" xfId="19088" xr:uid="{A6FFB535-0537-4005-BDC5-D7201A4B035E}"/>
    <cellStyle name="Normal 2 2 6 2 2 4" xfId="17068" xr:uid="{00000000-0005-0000-0000-000030250000}"/>
    <cellStyle name="Normal 2 2 6 2 2 4 2" xfId="15732" xr:uid="{00000000-0005-0000-0000-000031250000}"/>
    <cellStyle name="Normal 2 2 6 2 2 4 2 2" xfId="20731" xr:uid="{97533851-AF42-43BA-99F9-3FB84507C041}"/>
    <cellStyle name="Normal 2 2 6 2 2 4 3" xfId="19394" xr:uid="{9667C198-D5FD-446E-A3FA-B33CFC46D8F5}"/>
    <cellStyle name="Normal 2 2 6 2 2 5" xfId="16425" xr:uid="{00000000-0005-0000-0000-000032250000}"/>
    <cellStyle name="Normal 2 2 6 2 2 5 2" xfId="20051" xr:uid="{EE767BC8-B9C7-49B5-A276-A509B29ED86A}"/>
    <cellStyle name="Normal 2 2 6 2 2 6" xfId="17676" xr:uid="{00000000-0005-0000-0000-000033250000}"/>
    <cellStyle name="Normal 2 2 6 2 3" xfId="7654" xr:uid="{00000000-0005-0000-0000-000034250000}"/>
    <cellStyle name="Normal 2 2 6 2 3 2" xfId="17900" xr:uid="{00000000-0005-0000-0000-000035250000}"/>
    <cellStyle name="Normal 2 2 6 2 3 2 2" xfId="16669" xr:uid="{00000000-0005-0000-0000-000036250000}"/>
    <cellStyle name="Normal 2 2 6 2 3 2 2 2" xfId="15297" xr:uid="{00000000-0005-0000-0000-000037250000}"/>
    <cellStyle name="Normal 2 2 6 2 3 2 2 2 2" xfId="21164" xr:uid="{DC600F65-DF6D-4476-876D-1FD25E9EE5B4}"/>
    <cellStyle name="Normal 2 2 6 2 3 2 2 3" xfId="19804" xr:uid="{8E893901-358C-4133-A1EC-CF8C6FB8899A}"/>
    <cellStyle name="Normal 2 2 6 2 3 2 3" xfId="15995" xr:uid="{00000000-0005-0000-0000-000038250000}"/>
    <cellStyle name="Normal 2 2 6 2 3 2 3 2" xfId="20476" xr:uid="{BBF960C3-34C7-4985-9B18-9857B8E292EF}"/>
    <cellStyle name="Normal 2 2 6 2 3 2 4" xfId="19165" xr:uid="{71A68356-8E6D-488C-BF12-E90872890D6C}"/>
    <cellStyle name="Normal 2 2 6 2 3 3" xfId="16993" xr:uid="{00000000-0005-0000-0000-000039250000}"/>
    <cellStyle name="Normal 2 2 6 2 3 3 2" xfId="15645" xr:uid="{00000000-0005-0000-0000-00003A250000}"/>
    <cellStyle name="Normal 2 2 6 2 3 3 2 2" xfId="20819" xr:uid="{055171B1-2964-4B35-A071-1F86228DA14C}"/>
    <cellStyle name="Normal 2 2 6 2 3 3 3" xfId="19475" xr:uid="{CA32C801-DADA-4FDE-8670-EA0DBA40A86D}"/>
    <cellStyle name="Normal 2 2 6 2 3 4" xfId="16340" xr:uid="{00000000-0005-0000-0000-00003B250000}"/>
    <cellStyle name="Normal 2 2 6 2 3 4 2" xfId="20132" xr:uid="{C6030FE4-D512-41A5-A3E9-34422C44006A}"/>
    <cellStyle name="Normal 2 2 6 2 3 5" xfId="17589" xr:uid="{00000000-0005-0000-0000-00003C250000}"/>
    <cellStyle name="Normal 2 2 6 2 4" xfId="7655" xr:uid="{00000000-0005-0000-0000-00003D250000}"/>
    <cellStyle name="Normal 2 2 6 2 4 2" xfId="16832" xr:uid="{00000000-0005-0000-0000-00003E250000}"/>
    <cellStyle name="Normal 2 2 6 2 4 2 2" xfId="15471" xr:uid="{00000000-0005-0000-0000-00003F250000}"/>
    <cellStyle name="Normal 2 2 6 2 4 2 2 2" xfId="20988" xr:uid="{108BC23C-7365-4A40-A775-25800407B306}"/>
    <cellStyle name="Normal 2 2 6 2 4 2 3" xfId="19635" xr:uid="{5D9E3948-B1CE-4A0A-A3DE-DF697AF83C3D}"/>
    <cellStyle name="Normal 2 2 6 2 4 3" xfId="16169" xr:uid="{00000000-0005-0000-0000-000040250000}"/>
    <cellStyle name="Normal 2 2 6 2 4 3 2" xfId="20301" xr:uid="{39D6BD8F-E36E-4073-BAA5-15E8031D2ECD}"/>
    <cellStyle name="Normal 2 2 6 2 4 4" xfId="17415" xr:uid="{00000000-0005-0000-0000-000041250000}"/>
    <cellStyle name="Normal 2 2 6 2 5" xfId="17143" xr:uid="{00000000-0005-0000-0000-000042250000}"/>
    <cellStyle name="Normal 2 2 6 2 5 2" xfId="15819" xr:uid="{00000000-0005-0000-0000-000043250000}"/>
    <cellStyle name="Normal 2 2 6 2 5 2 2" xfId="20644" xr:uid="{FCE9CFFC-C9A9-423A-86C4-E7552051B39F}"/>
    <cellStyle name="Normal 2 2 6 2 5 3" xfId="19314" xr:uid="{6E7C769D-0CD5-49F4-95A6-BA06AF92CBA0}"/>
    <cellStyle name="Normal 2 2 6 2 6" xfId="16498" xr:uid="{00000000-0005-0000-0000-000044250000}"/>
    <cellStyle name="Normal 2 2 6 2 6 2" xfId="19968" xr:uid="{94EA631F-38F6-43BC-9BE2-2F4FCD7C0ABF}"/>
    <cellStyle name="Normal 2 2 6 2 7" xfId="17761" xr:uid="{00000000-0005-0000-0000-000045250000}"/>
    <cellStyle name="Normal 2 2 6 3" xfId="7656" xr:uid="{00000000-0005-0000-0000-000046250000}"/>
    <cellStyle name="Normal 2 2 6 3 2" xfId="7657" xr:uid="{00000000-0005-0000-0000-000047250000}"/>
    <cellStyle name="Normal 2 2 6 3 2 2" xfId="17907" xr:uid="{00000000-0005-0000-0000-000048250000}"/>
    <cellStyle name="Normal 2 2 6 3 2 2 2" xfId="16627" xr:uid="{00000000-0005-0000-0000-000049250000}"/>
    <cellStyle name="Normal 2 2 6 3 2 2 2 2" xfId="15253" xr:uid="{00000000-0005-0000-0000-00004A250000}"/>
    <cellStyle name="Normal 2 2 6 3 2 2 2 2 2" xfId="21208" xr:uid="{1E1AD555-E151-4A3F-A4C8-E8A638046BC7}"/>
    <cellStyle name="Normal 2 2 6 3 2 2 2 3" xfId="19846" xr:uid="{4F79C3AC-BA57-4261-BE83-03168BE59213}"/>
    <cellStyle name="Normal 2 2 6 3 2 2 3" xfId="15951" xr:uid="{00000000-0005-0000-0000-00004B250000}"/>
    <cellStyle name="Normal 2 2 6 3 2 2 3 2" xfId="20520" xr:uid="{39ABCBCE-0153-4A9B-B347-5A455E1BEB64}"/>
    <cellStyle name="Normal 2 2 6 3 2 2 4" xfId="19203" xr:uid="{5E97E078-8A2D-484E-B56A-F44C5EEE8264}"/>
    <cellStyle name="Normal 2 2 6 3 2 3" xfId="16950" xr:uid="{00000000-0005-0000-0000-00004C250000}"/>
    <cellStyle name="Normal 2 2 6 3 2 3 2" xfId="15601" xr:uid="{00000000-0005-0000-0000-00004D250000}"/>
    <cellStyle name="Normal 2 2 6 3 2 3 2 2" xfId="20862" xr:uid="{DCC7C23F-9881-4444-A186-7C79609DDDDF}"/>
    <cellStyle name="Normal 2 2 6 3 2 3 3" xfId="19516" xr:uid="{1F8EB763-B51A-42FC-BADD-A86B7D41F8FE}"/>
    <cellStyle name="Normal 2 2 6 3 2 4" xfId="16298" xr:uid="{00000000-0005-0000-0000-00004E250000}"/>
    <cellStyle name="Normal 2 2 6 3 2 4 2" xfId="20174" xr:uid="{C8493F75-4EBE-4DF3-894C-D773A15132F9}"/>
    <cellStyle name="Normal 2 2 6 3 2 5" xfId="17545" xr:uid="{00000000-0005-0000-0000-00004F250000}"/>
    <cellStyle name="Normal 2 2 6 3 3" xfId="17373" xr:uid="{00000000-0005-0000-0000-000050250000}"/>
    <cellStyle name="Normal 2 2 6 3 3 2" xfId="16789" xr:uid="{00000000-0005-0000-0000-000051250000}"/>
    <cellStyle name="Normal 2 2 6 3 3 2 2" xfId="15428" xr:uid="{00000000-0005-0000-0000-000052250000}"/>
    <cellStyle name="Normal 2 2 6 3 3 2 2 2" xfId="21032" xr:uid="{5CAB3C1C-10A5-4AA3-B5DE-3DA8BF94CD3C}"/>
    <cellStyle name="Normal 2 2 6 3 3 2 3" xfId="19678" xr:uid="{FBF33CBC-B906-4C08-98D3-841A7914C6D2}"/>
    <cellStyle name="Normal 2 2 6 3 3 3" xfId="16126" xr:uid="{00000000-0005-0000-0000-000053250000}"/>
    <cellStyle name="Normal 2 2 6 3 3 3 2" xfId="20345" xr:uid="{0718D8BD-C829-4DDC-AFB1-6B22C7323873}"/>
    <cellStyle name="Normal 2 2 6 3 3 4" xfId="19046" xr:uid="{8727A3C5-A9DB-42C1-B94C-61D08DE08A12}"/>
    <cellStyle name="Normal 2 2 6 3 4" xfId="17103" xr:uid="{00000000-0005-0000-0000-000054250000}"/>
    <cellStyle name="Normal 2 2 6 3 4 2" xfId="15776" xr:uid="{00000000-0005-0000-0000-000055250000}"/>
    <cellStyle name="Normal 2 2 6 3 4 2 2" xfId="20687" xr:uid="{CBE7AE52-56AB-4CC7-B145-F4006076F9B4}"/>
    <cellStyle name="Normal 2 2 6 3 4 3" xfId="19352" xr:uid="{4F3AAA3A-7F40-43AF-BD74-FF7B5497C07C}"/>
    <cellStyle name="Normal 2 2 6 3 5" xfId="16466" xr:uid="{00000000-0005-0000-0000-000056250000}"/>
    <cellStyle name="Normal 2 2 6 3 5 2" xfId="20007" xr:uid="{E5820DD4-BEA5-4681-916F-4BEAC76D93DD}"/>
    <cellStyle name="Normal 2 2 6 3 6" xfId="17718" xr:uid="{00000000-0005-0000-0000-000057250000}"/>
    <cellStyle name="Normal 2 2 6 4" xfId="7658" xr:uid="{00000000-0005-0000-0000-000058250000}"/>
    <cellStyle name="Normal 2 2 6 4 2" xfId="17296" xr:uid="{00000000-0005-0000-0000-000059250000}"/>
    <cellStyle name="Normal 2 2 6 4 2 2" xfId="16708" xr:uid="{00000000-0005-0000-0000-00005A250000}"/>
    <cellStyle name="Normal 2 2 6 4 2 2 2" xfId="15340" xr:uid="{00000000-0005-0000-0000-00005B250000}"/>
    <cellStyle name="Normal 2 2 6 4 2 2 2 2" xfId="21120" xr:uid="{F7F3FD75-CDAE-4020-8260-666FADCA837D}"/>
    <cellStyle name="Normal 2 2 6 4 2 2 3" xfId="19761" xr:uid="{238CAF10-ED01-458B-B061-EA14A61D5BD2}"/>
    <cellStyle name="Normal 2 2 6 4 2 3" xfId="16038" xr:uid="{00000000-0005-0000-0000-00005C250000}"/>
    <cellStyle name="Normal 2 2 6 4 2 3 2" xfId="20432" xr:uid="{567DC20B-FE35-4874-8E59-460E6BD37754}"/>
    <cellStyle name="Normal 2 2 6 4 2 4" xfId="19124" xr:uid="{71DD8300-5DA0-421C-9C72-CEBAD3129028}"/>
    <cellStyle name="Normal 2 2 6 4 3" xfId="17034" xr:uid="{00000000-0005-0000-0000-00005D250000}"/>
    <cellStyle name="Normal 2 2 6 4 3 2" xfId="15689" xr:uid="{00000000-0005-0000-0000-00005E250000}"/>
    <cellStyle name="Normal 2 2 6 4 3 2 2" xfId="20775" xr:uid="{A3BA22EA-0048-4B80-AA2B-397D8EE7E554}"/>
    <cellStyle name="Normal 2 2 6 4 3 3" xfId="19432" xr:uid="{61A33F13-5EE3-45EC-8190-4ED217777C7E}"/>
    <cellStyle name="Normal 2 2 6 4 4" xfId="16381" xr:uid="{00000000-0005-0000-0000-00005F250000}"/>
    <cellStyle name="Normal 2 2 6 4 4 2" xfId="20089" xr:uid="{E1D97257-5620-449B-B0BB-94CA6F4D2BD4}"/>
    <cellStyle name="Normal 2 2 6 4 5" xfId="17632" xr:uid="{00000000-0005-0000-0000-000060250000}"/>
    <cellStyle name="Normal 2 2 6 5" xfId="7659" xr:uid="{00000000-0005-0000-0000-000061250000}"/>
    <cellStyle name="Normal 2 2 6 5 2" xfId="16876" xr:uid="{00000000-0005-0000-0000-000062250000}"/>
    <cellStyle name="Normal 2 2 6 5 2 2" xfId="15515" xr:uid="{00000000-0005-0000-0000-000063250000}"/>
    <cellStyle name="Normal 2 2 6 5 2 2 2" xfId="20945" xr:uid="{74F84E74-E080-439D-8335-54F345116C29}"/>
    <cellStyle name="Normal 2 2 6 5 2 3" xfId="19596" xr:uid="{65FD48F0-87C6-4858-B9FD-928F0B99E371}"/>
    <cellStyle name="Normal 2 2 6 5 3" xfId="16213" xr:uid="{00000000-0005-0000-0000-000064250000}"/>
    <cellStyle name="Normal 2 2 6 5 3 2" xfId="20257" xr:uid="{BF3A0C79-744A-4492-BFE9-C58123AAA2B1}"/>
    <cellStyle name="Normal 2 2 6 5 4" xfId="17460" xr:uid="{00000000-0005-0000-0000-000065250000}"/>
    <cellStyle name="Normal 2 2 6 6" xfId="17183" xr:uid="{00000000-0005-0000-0000-000066250000}"/>
    <cellStyle name="Normal 2 2 6 6 2" xfId="15863" xr:uid="{00000000-0005-0000-0000-000067250000}"/>
    <cellStyle name="Normal 2 2 6 6 2 2" xfId="20604" xr:uid="{E59879FB-A4DF-41EC-BB58-03364F9C2E04}"/>
    <cellStyle name="Normal 2 2 6 6 3" xfId="19279" xr:uid="{04DA64F4-5CB2-4B86-82B1-8B06349B1E73}"/>
    <cellStyle name="Normal 2 2 6 7" xfId="16541" xr:uid="{00000000-0005-0000-0000-000068250000}"/>
    <cellStyle name="Normal 2 2 6 7 2" xfId="19927" xr:uid="{C7BFA40D-8A71-408F-8DD5-0B82F061BF44}"/>
    <cellStyle name="Normal 2 2 6 8" xfId="17813" xr:uid="{00000000-0005-0000-0000-000069250000}"/>
    <cellStyle name="Normal 2 2 60" xfId="7660" xr:uid="{00000000-0005-0000-0000-00006A250000}"/>
    <cellStyle name="Normal 2 2 61" xfId="7661" xr:uid="{00000000-0005-0000-0000-00006B250000}"/>
    <cellStyle name="Normal 2 2 62" xfId="7662" xr:uid="{00000000-0005-0000-0000-00006C250000}"/>
    <cellStyle name="Normal 2 2 63" xfId="7663" xr:uid="{00000000-0005-0000-0000-00006D250000}"/>
    <cellStyle name="Normal 2 2 64" xfId="7664" xr:uid="{00000000-0005-0000-0000-00006E250000}"/>
    <cellStyle name="Normal 2 2 65" xfId="7665" xr:uid="{00000000-0005-0000-0000-00006F250000}"/>
    <cellStyle name="Normal 2 2 66" xfId="7666" xr:uid="{00000000-0005-0000-0000-000070250000}"/>
    <cellStyle name="Normal 2 2 67" xfId="7667" xr:uid="{00000000-0005-0000-0000-000071250000}"/>
    <cellStyle name="Normal 2 2 67 2" xfId="7668" xr:uid="{00000000-0005-0000-0000-000072250000}"/>
    <cellStyle name="Normal 2 2 67 2 2" xfId="7669" xr:uid="{00000000-0005-0000-0000-000073250000}"/>
    <cellStyle name="Normal 2 2 68" xfId="7670" xr:uid="{00000000-0005-0000-0000-000074250000}"/>
    <cellStyle name="Normal 2 2 69" xfId="7671" xr:uid="{00000000-0005-0000-0000-000075250000}"/>
    <cellStyle name="Normal 2 2 7" xfId="7672" xr:uid="{00000000-0005-0000-0000-000076250000}"/>
    <cellStyle name="Normal 2 2 7 2" xfId="7673" xr:uid="{00000000-0005-0000-0000-000077250000}"/>
    <cellStyle name="Normal 2 2 7 2 2" xfId="17674" xr:uid="{00000000-0005-0000-0000-000078250000}"/>
    <cellStyle name="Normal 2 2 7 2 2 2" xfId="17499" xr:uid="{00000000-0005-0000-0000-000079250000}"/>
    <cellStyle name="Normal 2 2 7 2 2 2 2" xfId="17212" xr:uid="{00000000-0005-0000-0000-00007A250000}"/>
    <cellStyle name="Normal 2 2 7 2 2 2 2 2" xfId="16582" xr:uid="{00000000-0005-0000-0000-00007B250000}"/>
    <cellStyle name="Normal 2 2 7 2 2 2 2 2 2" xfId="15209" xr:uid="{00000000-0005-0000-0000-00007C250000}"/>
    <cellStyle name="Normal 2 2 7 2 2 2 2 2 2 2" xfId="21254" xr:uid="{C483F200-44C6-4C1C-903D-3AAB536977F3}"/>
    <cellStyle name="Normal 2 2 7 2 2 2 2 2 3" xfId="19892" xr:uid="{BE64726C-E6AF-4858-8A5C-C3BAEE25DE2D}"/>
    <cellStyle name="Normal 2 2 7 2 2 2 2 3" xfId="15905" xr:uid="{00000000-0005-0000-0000-00007D250000}"/>
    <cellStyle name="Normal 2 2 7 2 2 2 2 3 2" xfId="20566" xr:uid="{1E978900-D4A2-4F40-8948-99FB5AD651D4}"/>
    <cellStyle name="Normal 2 2 7 2 2 2 2 4" xfId="19249" xr:uid="{75F5D7C5-FDA3-4A10-97A3-CC19FE5FDB9B}"/>
    <cellStyle name="Normal 2 2 7 2 2 2 3" xfId="16915" xr:uid="{00000000-0005-0000-0000-00007E250000}"/>
    <cellStyle name="Normal 2 2 7 2 2 2 3 2" xfId="15555" xr:uid="{00000000-0005-0000-0000-00007F250000}"/>
    <cellStyle name="Normal 2 2 7 2 2 2 3 2 2" xfId="20908" xr:uid="{2E0A8253-F13E-4625-9F03-8D34E1A4CE93}"/>
    <cellStyle name="Normal 2 2 7 2 2 2 3 3" xfId="19562" xr:uid="{207EE324-0B3C-4BA3-903F-33DFE28DCC75}"/>
    <cellStyle name="Normal 2 2 7 2 2 2 4" xfId="16254" xr:uid="{00000000-0005-0000-0000-000080250000}"/>
    <cellStyle name="Normal 2 2 7 2 2 2 4 2" xfId="20220" xr:uid="{6F801AA2-FB8C-4770-BF4A-EC3037B7AED9}"/>
    <cellStyle name="Normal 2 2 7 2 2 2 5" xfId="18954" xr:uid="{7007EF83-589F-4B6D-A5A0-768445A26A47}"/>
    <cellStyle name="Normal 2 2 7 2 2 3" xfId="17334" xr:uid="{00000000-0005-0000-0000-000081250000}"/>
    <cellStyle name="Normal 2 2 7 2 2 3 2" xfId="16745" xr:uid="{00000000-0005-0000-0000-000082250000}"/>
    <cellStyle name="Normal 2 2 7 2 2 3 2 2" xfId="15382" xr:uid="{00000000-0005-0000-0000-000083250000}"/>
    <cellStyle name="Normal 2 2 7 2 2 3 2 2 2" xfId="21078" xr:uid="{E3709730-BB4D-4D8F-BEB6-8025F7647E77}"/>
    <cellStyle name="Normal 2 2 7 2 2 3 2 3" xfId="19724" xr:uid="{1916A503-8F37-4264-8272-86AB3425FD46}"/>
    <cellStyle name="Normal 2 2 7 2 2 3 3" xfId="16080" xr:uid="{00000000-0005-0000-0000-000084250000}"/>
    <cellStyle name="Normal 2 2 7 2 2 3 3 2" xfId="20391" xr:uid="{DEE83717-C39E-4C29-817C-26A9CE3BE20C}"/>
    <cellStyle name="Normal 2 2 7 2 2 3 4" xfId="19090" xr:uid="{5A9BD2E4-94DF-4EDD-BF95-9BAE97AD63DD}"/>
    <cellStyle name="Normal 2 2 7 2 2 4" xfId="17066" xr:uid="{00000000-0005-0000-0000-000085250000}"/>
    <cellStyle name="Normal 2 2 7 2 2 4 2" xfId="15730" xr:uid="{00000000-0005-0000-0000-000086250000}"/>
    <cellStyle name="Normal 2 2 7 2 2 4 2 2" xfId="20733" xr:uid="{042E1E5F-9CB9-44A0-8328-C374683D3EAC}"/>
    <cellStyle name="Normal 2 2 7 2 2 4 3" xfId="19396" xr:uid="{A1F5B30F-E9FD-4E75-ADC1-C5ADD2A38D1F}"/>
    <cellStyle name="Normal 2 2 7 2 2 5" xfId="16423" xr:uid="{00000000-0005-0000-0000-000087250000}"/>
    <cellStyle name="Normal 2 2 7 2 2 5 2" xfId="20053" xr:uid="{C927ED05-1C5A-42DD-A879-8F80D236B672}"/>
    <cellStyle name="Normal 2 2 7 2 2 6" xfId="18833" xr:uid="{28505EFF-3E77-4290-9AFB-672B0CDCCCAB}"/>
    <cellStyle name="Normal 2 2 7 2 3" xfId="17587" xr:uid="{00000000-0005-0000-0000-000088250000}"/>
    <cellStyle name="Normal 2 2 7 2 3 2" xfId="17270" xr:uid="{00000000-0005-0000-0000-000089250000}"/>
    <cellStyle name="Normal 2 2 7 2 3 2 2" xfId="16668" xr:uid="{00000000-0005-0000-0000-00008A250000}"/>
    <cellStyle name="Normal 2 2 7 2 3 2 2 2" xfId="15295" xr:uid="{00000000-0005-0000-0000-00008B250000}"/>
    <cellStyle name="Normal 2 2 7 2 3 2 2 2 2" xfId="21166" xr:uid="{41A67793-4F08-4B67-9B88-AD3405821D33}"/>
    <cellStyle name="Normal 2 2 7 2 3 2 2 3" xfId="19806" xr:uid="{C8A28E98-940E-464A-9945-E77957849CF9}"/>
    <cellStyle name="Normal 2 2 7 2 3 2 3" xfId="15993" xr:uid="{00000000-0005-0000-0000-00008C250000}"/>
    <cellStyle name="Normal 2 2 7 2 3 2 3 2" xfId="20478" xr:uid="{3D38AE10-B4DA-4D9D-BD56-61665AC6EA0C}"/>
    <cellStyle name="Normal 2 2 7 2 3 2 4" xfId="19167" xr:uid="{94A4EF48-1D2B-4EA2-9B06-8ADD020CC9F2}"/>
    <cellStyle name="Normal 2 2 7 2 3 3" xfId="16991" xr:uid="{00000000-0005-0000-0000-00008D250000}"/>
    <cellStyle name="Normal 2 2 7 2 3 3 2" xfId="15643" xr:uid="{00000000-0005-0000-0000-00008E250000}"/>
    <cellStyle name="Normal 2 2 7 2 3 3 2 2" xfId="20821" xr:uid="{0357C450-575E-4124-BA69-FE51C7587970}"/>
    <cellStyle name="Normal 2 2 7 2 3 3 3" xfId="19477" xr:uid="{0587941D-AA69-4837-BF67-6ECECAAA0870}"/>
    <cellStyle name="Normal 2 2 7 2 3 4" xfId="16338" xr:uid="{00000000-0005-0000-0000-00008F250000}"/>
    <cellStyle name="Normal 2 2 7 2 3 4 2" xfId="20134" xr:uid="{A7BDC9EF-B053-47CA-BD66-5C8397C2D8E3}"/>
    <cellStyle name="Normal 2 2 7 2 3 5" xfId="18885" xr:uid="{59D1CD44-09E0-4993-BCFC-B6E6CCEC7B4A}"/>
    <cellStyle name="Normal 2 2 7 2 4" xfId="17414" xr:uid="{00000000-0005-0000-0000-000090250000}"/>
    <cellStyle name="Normal 2 2 7 2 4 2" xfId="16830" xr:uid="{00000000-0005-0000-0000-000091250000}"/>
    <cellStyle name="Normal 2 2 7 2 4 2 2" xfId="15469" xr:uid="{00000000-0005-0000-0000-000092250000}"/>
    <cellStyle name="Normal 2 2 7 2 4 2 2 2" xfId="20990" xr:uid="{21194F07-4BAF-4512-B9C5-F717CE4096BA}"/>
    <cellStyle name="Normal 2 2 7 2 4 2 3" xfId="19637" xr:uid="{F59D3BEE-19F8-4211-ABC9-9ED8A7E2A8AF}"/>
    <cellStyle name="Normal 2 2 7 2 4 3" xfId="16167" xr:uid="{00000000-0005-0000-0000-000093250000}"/>
    <cellStyle name="Normal 2 2 7 2 4 3 2" xfId="20303" xr:uid="{43919385-711A-478B-8D30-22C9DFD7E84A}"/>
    <cellStyle name="Normal 2 2 7 2 4 4" xfId="19013" xr:uid="{00054794-9BF4-4E37-B6A3-6C2B39EB5E22}"/>
    <cellStyle name="Normal 2 2 7 2 5" xfId="17141" xr:uid="{00000000-0005-0000-0000-000094250000}"/>
    <cellStyle name="Normal 2 2 7 2 5 2" xfId="15818" xr:uid="{00000000-0005-0000-0000-000095250000}"/>
    <cellStyle name="Normal 2 2 7 2 5 2 2" xfId="20646" xr:uid="{A86AD768-EFDB-45C3-8AC3-AA909438970B}"/>
    <cellStyle name="Normal 2 2 7 2 5 3" xfId="19316" xr:uid="{B7DC990B-2FB5-46B8-8D91-C30177E80E84}"/>
    <cellStyle name="Normal 2 2 7 2 6" xfId="16496" xr:uid="{00000000-0005-0000-0000-000096250000}"/>
    <cellStyle name="Normal 2 2 7 2 6 2" xfId="19970" xr:uid="{6C4CC202-7353-4B45-80FD-D8D1E6685793}"/>
    <cellStyle name="Normal 2 2 7 2 7" xfId="17759" xr:uid="{00000000-0005-0000-0000-000097250000}"/>
    <cellStyle name="Normal 2 2 7 3" xfId="17716" xr:uid="{00000000-0005-0000-0000-000098250000}"/>
    <cellStyle name="Normal 2 2 7 3 2" xfId="17543" xr:uid="{00000000-0005-0000-0000-000099250000}"/>
    <cellStyle name="Normal 2 2 7 3 2 2" xfId="17239" xr:uid="{00000000-0005-0000-0000-00009A250000}"/>
    <cellStyle name="Normal 2 2 7 3 2 2 2" xfId="16626" xr:uid="{00000000-0005-0000-0000-00009B250000}"/>
    <cellStyle name="Normal 2 2 7 3 2 2 2 2" xfId="15251" xr:uid="{00000000-0005-0000-0000-00009C250000}"/>
    <cellStyle name="Normal 2 2 7 3 2 2 2 2 2" xfId="21210" xr:uid="{0331F440-2FE2-4B18-9A2F-3989751CF020}"/>
    <cellStyle name="Normal 2 2 7 3 2 2 2 3" xfId="19848" xr:uid="{F795F2C9-26FF-4005-B8A8-A80D8B2A3B43}"/>
    <cellStyle name="Normal 2 2 7 3 2 2 3" xfId="15949" xr:uid="{00000000-0005-0000-0000-00009D250000}"/>
    <cellStyle name="Normal 2 2 7 3 2 2 3 2" xfId="20522" xr:uid="{8424211B-F6F0-4BBE-B644-37EE32FD8379}"/>
    <cellStyle name="Normal 2 2 7 3 2 2 4" xfId="19205" xr:uid="{6352CF20-A7E9-44D2-8510-78E60239B1CC}"/>
    <cellStyle name="Normal 2 2 7 3 2 3" xfId="16948" xr:uid="{00000000-0005-0000-0000-00009E250000}"/>
    <cellStyle name="Normal 2 2 7 3 2 3 2" xfId="15599" xr:uid="{00000000-0005-0000-0000-00009F250000}"/>
    <cellStyle name="Normal 2 2 7 3 2 3 2 2" xfId="20864" xr:uid="{04985BE7-1FD0-40D7-9459-6E6237299858}"/>
    <cellStyle name="Normal 2 2 7 3 2 3 3" xfId="19518" xr:uid="{9B44E587-31C7-4039-8D0A-DD20814F5C88}"/>
    <cellStyle name="Normal 2 2 7 3 2 4" xfId="16296" xr:uid="{00000000-0005-0000-0000-0000A0250000}"/>
    <cellStyle name="Normal 2 2 7 3 2 4 2" xfId="20176" xr:uid="{305E04F3-40DA-4DD7-A7E8-5B5D22833986}"/>
    <cellStyle name="Normal 2 2 7 3 2 5" xfId="18916" xr:uid="{48B95434-35AD-4176-83BF-CFB47F10B8EF}"/>
    <cellStyle name="Normal 2 2 7 3 3" xfId="17371" xr:uid="{00000000-0005-0000-0000-0000A1250000}"/>
    <cellStyle name="Normal 2 2 7 3 3 2" xfId="16787" xr:uid="{00000000-0005-0000-0000-0000A2250000}"/>
    <cellStyle name="Normal 2 2 7 3 3 2 2" xfId="15426" xr:uid="{00000000-0005-0000-0000-0000A3250000}"/>
    <cellStyle name="Normal 2 2 7 3 3 2 2 2" xfId="21034" xr:uid="{1712ED9A-47C3-4261-A102-BE90D555EDFC}"/>
    <cellStyle name="Normal 2 2 7 3 3 2 3" xfId="19680" xr:uid="{414E5BD3-64CA-44ED-9B89-01F9697E66F8}"/>
    <cellStyle name="Normal 2 2 7 3 3 3" xfId="16124" xr:uid="{00000000-0005-0000-0000-0000A4250000}"/>
    <cellStyle name="Normal 2 2 7 3 3 3 2" xfId="20347" xr:uid="{DF4CE6C2-E942-4980-8F8E-EE23B52D9032}"/>
    <cellStyle name="Normal 2 2 7 3 3 4" xfId="19048" xr:uid="{C5B3A6D9-3C2F-47D6-B300-683CEC7E8530}"/>
    <cellStyle name="Normal 2 2 7 3 4" xfId="17101" xr:uid="{00000000-0005-0000-0000-0000A5250000}"/>
    <cellStyle name="Normal 2 2 7 3 4 2" xfId="15774" xr:uid="{00000000-0005-0000-0000-0000A6250000}"/>
    <cellStyle name="Normal 2 2 7 3 4 2 2" xfId="20689" xr:uid="{1773558B-BD67-465D-B746-91585A811C4F}"/>
    <cellStyle name="Normal 2 2 7 3 4 3" xfId="19354" xr:uid="{FBCBFF05-5C0B-48E7-A530-F80F05118B17}"/>
    <cellStyle name="Normal 2 2 7 3 5" xfId="16464" xr:uid="{00000000-0005-0000-0000-0000A7250000}"/>
    <cellStyle name="Normal 2 2 7 3 5 2" xfId="20009" xr:uid="{88637D42-A1C6-4B2C-B35F-05A836CF5840}"/>
    <cellStyle name="Normal 2 2 7 3 6" xfId="18808" xr:uid="{FEBC27FE-6D0B-463B-B95F-E1F6A19F858F}"/>
    <cellStyle name="Normal 2 2 7 4" xfId="17630" xr:uid="{00000000-0005-0000-0000-0000A8250000}"/>
    <cellStyle name="Normal 2 2 7 4 2" xfId="14960" xr:uid="{00000000-0005-0000-0000-0000A9250000}"/>
    <cellStyle name="Normal 2 2 7 4 2 2" xfId="16707" xr:uid="{00000000-0005-0000-0000-0000AA250000}"/>
    <cellStyle name="Normal 2 2 7 4 2 2 2" xfId="17857" xr:uid="{00000000-0005-0000-0000-0000AB250000}"/>
    <cellStyle name="Normal 2 2 7 4 2 2 2 2" xfId="21122" xr:uid="{CE53E44C-EB23-4690-89C0-F1A2F10D805A}"/>
    <cellStyle name="Normal 2 2 7 4 2 2 3" xfId="19762" xr:uid="{E34A1C4B-DBF4-4932-974C-C80B90EBFA3F}"/>
    <cellStyle name="Normal 2 2 7 4 2 3" xfId="16036" xr:uid="{00000000-0005-0000-0000-0000AC250000}"/>
    <cellStyle name="Normal 2 2 7 4 2 3 2" xfId="20434" xr:uid="{14B2C598-15E5-4D06-B4E1-BD7836148E06}"/>
    <cellStyle name="Normal 2 2 7 4 2 4" xfId="19125" xr:uid="{C1FED978-9404-4ECC-AD9A-3159267CEB5E}"/>
    <cellStyle name="Normal 2 2 7 4 3" xfId="17032" xr:uid="{00000000-0005-0000-0000-0000AD250000}"/>
    <cellStyle name="Normal 2 2 7 4 3 2" xfId="15687" xr:uid="{00000000-0005-0000-0000-0000AE250000}"/>
    <cellStyle name="Normal 2 2 7 4 3 2 2" xfId="20777" xr:uid="{0173C113-4321-4FE7-A7D9-88079C941AC7}"/>
    <cellStyle name="Normal 2 2 7 4 3 3" xfId="19433" xr:uid="{42CCB6F0-2944-4F31-863A-DD02B8953BBC}"/>
    <cellStyle name="Normal 2 2 7 4 4" xfId="16379" xr:uid="{00000000-0005-0000-0000-0000AF250000}"/>
    <cellStyle name="Normal 2 2 7 4 4 2" xfId="20090" xr:uid="{2C40E7F7-6BA6-4715-9F58-C5CCF38D4136}"/>
    <cellStyle name="Normal 2 2 7 4 5" xfId="18853" xr:uid="{A418A5BD-8A9A-4DA3-9CAC-1E22D20D83AB}"/>
    <cellStyle name="Normal 2 2 7 5" xfId="17458" xr:uid="{00000000-0005-0000-0000-0000B0250000}"/>
    <cellStyle name="Normal 2 2 7 5 2" xfId="16874" xr:uid="{00000000-0005-0000-0000-0000B1250000}"/>
    <cellStyle name="Normal 2 2 7 5 2 2" xfId="15513" xr:uid="{00000000-0005-0000-0000-0000B2250000}"/>
    <cellStyle name="Normal 2 2 7 5 2 2 2" xfId="20946" xr:uid="{6CAAAAA5-9A9C-415A-A3D5-B9F126EF1112}"/>
    <cellStyle name="Normal 2 2 7 5 2 3" xfId="19597" xr:uid="{727E158F-9B3B-42E7-BFE1-3E1FB13A15B4}"/>
    <cellStyle name="Normal 2 2 7 5 3" xfId="16211" xr:uid="{00000000-0005-0000-0000-0000B3250000}"/>
    <cellStyle name="Normal 2 2 7 5 3 2" xfId="20259" xr:uid="{31C84EAE-5F7E-4089-B022-21608ED528FE}"/>
    <cellStyle name="Normal 2 2 7 5 4" xfId="18981" xr:uid="{8A22B70C-952D-4CD8-8D1B-04EE1DF65A8C}"/>
    <cellStyle name="Normal 2 2 7 6" xfId="17181" xr:uid="{00000000-0005-0000-0000-0000B4250000}"/>
    <cellStyle name="Normal 2 2 7 6 2" xfId="15861" xr:uid="{00000000-0005-0000-0000-0000B5250000}"/>
    <cellStyle name="Normal 2 2 7 6 2 2" xfId="20606" xr:uid="{6BC5DDCE-6701-474A-9159-004BA7BA462C}"/>
    <cellStyle name="Normal 2 2 7 6 3" xfId="19280" xr:uid="{A57A5BB7-8CA6-4053-92BB-79733E89091E}"/>
    <cellStyle name="Normal 2 2 7 7" xfId="16539" xr:uid="{00000000-0005-0000-0000-0000B6250000}"/>
    <cellStyle name="Normal 2 2 7 7 2" xfId="19929" xr:uid="{26B3007E-F628-4D22-A9E8-4368BA69E574}"/>
    <cellStyle name="Normal 2 2 7 8" xfId="17799" xr:uid="{00000000-0005-0000-0000-0000B7250000}"/>
    <cellStyle name="Normal 2 2 70" xfId="7674" xr:uid="{00000000-0005-0000-0000-0000B8250000}"/>
    <cellStyle name="Normal 2 2 71" xfId="7675" xr:uid="{00000000-0005-0000-0000-0000B9250000}"/>
    <cellStyle name="Normal 2 2 72" xfId="7676" xr:uid="{00000000-0005-0000-0000-0000BA250000}"/>
    <cellStyle name="Normal 2 2 73" xfId="7677" xr:uid="{00000000-0005-0000-0000-0000BB250000}"/>
    <cellStyle name="Normal 2 2 74" xfId="7678" xr:uid="{00000000-0005-0000-0000-0000BC250000}"/>
    <cellStyle name="Normal 2 2 75" xfId="7679" xr:uid="{00000000-0005-0000-0000-0000BD250000}"/>
    <cellStyle name="Normal 2 2 76" xfId="7680" xr:uid="{00000000-0005-0000-0000-0000BE250000}"/>
    <cellStyle name="Normal 2 2 77" xfId="7681" xr:uid="{00000000-0005-0000-0000-0000BF250000}"/>
    <cellStyle name="Normal 2 2 78" xfId="7682" xr:uid="{00000000-0005-0000-0000-0000C0250000}"/>
    <cellStyle name="Normal 2 2 79" xfId="7683" xr:uid="{00000000-0005-0000-0000-0000C1250000}"/>
    <cellStyle name="Normal 2 2 8" xfId="7684" xr:uid="{00000000-0005-0000-0000-0000C2250000}"/>
    <cellStyle name="Normal 2 2 8 10" xfId="7685" xr:uid="{00000000-0005-0000-0000-0000C3250000}"/>
    <cellStyle name="Normal 2 2 8 11" xfId="7686" xr:uid="{00000000-0005-0000-0000-0000C4250000}"/>
    <cellStyle name="Normal 2 2 8 12" xfId="7687" xr:uid="{00000000-0005-0000-0000-0000C5250000}"/>
    <cellStyle name="Normal 2 2 8 13" xfId="17838" xr:uid="{00000000-0005-0000-0000-0000C6250000}"/>
    <cellStyle name="Normal 2 2 8 2" xfId="7688" xr:uid="{00000000-0005-0000-0000-0000C7250000}"/>
    <cellStyle name="Normal 2 2 8 2 10" xfId="7689" xr:uid="{00000000-0005-0000-0000-0000C8250000}"/>
    <cellStyle name="Normal 2 2 8 2 10 2" xfId="7690" xr:uid="{00000000-0005-0000-0000-0000C9250000}"/>
    <cellStyle name="Normal 2 2 8 2 11" xfId="7691" xr:uid="{00000000-0005-0000-0000-0000CA250000}"/>
    <cellStyle name="Normal 2 2 8 2 11 2" xfId="7692" xr:uid="{00000000-0005-0000-0000-0000CB250000}"/>
    <cellStyle name="Normal 2 2 8 2 12" xfId="7693" xr:uid="{00000000-0005-0000-0000-0000CC250000}"/>
    <cellStyle name="Normal 2 2 8 2 12 2" xfId="7694" xr:uid="{00000000-0005-0000-0000-0000CD250000}"/>
    <cellStyle name="Normal 2 2 8 2 13" xfId="7695" xr:uid="{00000000-0005-0000-0000-0000CE250000}"/>
    <cellStyle name="Normal 2 2 8 2 13 2" xfId="7696" xr:uid="{00000000-0005-0000-0000-0000CF250000}"/>
    <cellStyle name="Normal 2 2 8 2 14" xfId="7697" xr:uid="{00000000-0005-0000-0000-0000D0250000}"/>
    <cellStyle name="Normal 2 2 8 2 14 2" xfId="7698" xr:uid="{00000000-0005-0000-0000-0000D1250000}"/>
    <cellStyle name="Normal 2 2 8 2 15" xfId="7699" xr:uid="{00000000-0005-0000-0000-0000D2250000}"/>
    <cellStyle name="Normal 2 2 8 2 15 2" xfId="7700" xr:uid="{00000000-0005-0000-0000-0000D3250000}"/>
    <cellStyle name="Normal 2 2 8 2 16" xfId="7701" xr:uid="{00000000-0005-0000-0000-0000D4250000}"/>
    <cellStyle name="Normal 2 2 8 2 16 2" xfId="7702" xr:uid="{00000000-0005-0000-0000-0000D5250000}"/>
    <cellStyle name="Normal 2 2 8 2 17" xfId="7703" xr:uid="{00000000-0005-0000-0000-0000D6250000}"/>
    <cellStyle name="Normal 2 2 8 2 17 2" xfId="7704" xr:uid="{00000000-0005-0000-0000-0000D7250000}"/>
    <cellStyle name="Normal 2 2 8 2 18" xfId="7705" xr:uid="{00000000-0005-0000-0000-0000D8250000}"/>
    <cellStyle name="Normal 2 2 8 2 18 2" xfId="7706" xr:uid="{00000000-0005-0000-0000-0000D9250000}"/>
    <cellStyle name="Normal 2 2 8 2 19" xfId="7707" xr:uid="{00000000-0005-0000-0000-0000DA250000}"/>
    <cellStyle name="Normal 2 2 8 2 2" xfId="7708" xr:uid="{00000000-0005-0000-0000-0000DB250000}"/>
    <cellStyle name="Normal 2 2 8 2 20" xfId="7709" xr:uid="{00000000-0005-0000-0000-0000DC250000}"/>
    <cellStyle name="Normal 2 2 8 2 3" xfId="7710" xr:uid="{00000000-0005-0000-0000-0000DD250000}"/>
    <cellStyle name="Normal 2 2 8 2 4" xfId="7711" xr:uid="{00000000-0005-0000-0000-0000DE250000}"/>
    <cellStyle name="Normal 2 2 8 2 4 2" xfId="7712" xr:uid="{00000000-0005-0000-0000-0000DF250000}"/>
    <cellStyle name="Normal 2 2 8 2 5" xfId="7713" xr:uid="{00000000-0005-0000-0000-0000E0250000}"/>
    <cellStyle name="Normal 2 2 8 2 5 2" xfId="7714" xr:uid="{00000000-0005-0000-0000-0000E1250000}"/>
    <cellStyle name="Normal 2 2 8 2 6" xfId="7715" xr:uid="{00000000-0005-0000-0000-0000E2250000}"/>
    <cellStyle name="Normal 2 2 8 2 6 2" xfId="7716" xr:uid="{00000000-0005-0000-0000-0000E3250000}"/>
    <cellStyle name="Normal 2 2 8 2 7" xfId="7717" xr:uid="{00000000-0005-0000-0000-0000E4250000}"/>
    <cellStyle name="Normal 2 2 8 2 7 2" xfId="7718" xr:uid="{00000000-0005-0000-0000-0000E5250000}"/>
    <cellStyle name="Normal 2 2 8 2 8" xfId="7719" xr:uid="{00000000-0005-0000-0000-0000E6250000}"/>
    <cellStyle name="Normal 2 2 8 2 8 2" xfId="7720" xr:uid="{00000000-0005-0000-0000-0000E7250000}"/>
    <cellStyle name="Normal 2 2 8 2 9" xfId="7721" xr:uid="{00000000-0005-0000-0000-0000E8250000}"/>
    <cellStyle name="Normal 2 2 8 2 9 2" xfId="7722" xr:uid="{00000000-0005-0000-0000-0000E9250000}"/>
    <cellStyle name="Normal 2 2 8 3" xfId="7723" xr:uid="{00000000-0005-0000-0000-0000EA250000}"/>
    <cellStyle name="Normal 2 2 8 4" xfId="7724" xr:uid="{00000000-0005-0000-0000-0000EB250000}"/>
    <cellStyle name="Normal 2 2 8 5" xfId="7725" xr:uid="{00000000-0005-0000-0000-0000EC250000}"/>
    <cellStyle name="Normal 2 2 8 6" xfId="7726" xr:uid="{00000000-0005-0000-0000-0000ED250000}"/>
    <cellStyle name="Normal 2 2 8 7" xfId="7727" xr:uid="{00000000-0005-0000-0000-0000EE250000}"/>
    <cellStyle name="Normal 2 2 8 8" xfId="7728" xr:uid="{00000000-0005-0000-0000-0000EF250000}"/>
    <cellStyle name="Normal 2 2 8 8 10" xfId="7729" xr:uid="{00000000-0005-0000-0000-0000F0250000}"/>
    <cellStyle name="Normal 2 2 8 8 10 2" xfId="7730" xr:uid="{00000000-0005-0000-0000-0000F1250000}"/>
    <cellStyle name="Normal 2 2 8 8 11" xfId="7731" xr:uid="{00000000-0005-0000-0000-0000F2250000}"/>
    <cellStyle name="Normal 2 2 8 8 11 2" xfId="7732" xr:uid="{00000000-0005-0000-0000-0000F3250000}"/>
    <cellStyle name="Normal 2 2 8 8 12" xfId="7733" xr:uid="{00000000-0005-0000-0000-0000F4250000}"/>
    <cellStyle name="Normal 2 2 8 8 12 2" xfId="7734" xr:uid="{00000000-0005-0000-0000-0000F5250000}"/>
    <cellStyle name="Normal 2 2 8 8 13" xfId="7735" xr:uid="{00000000-0005-0000-0000-0000F6250000}"/>
    <cellStyle name="Normal 2 2 8 8 13 2" xfId="7736" xr:uid="{00000000-0005-0000-0000-0000F7250000}"/>
    <cellStyle name="Normal 2 2 8 8 14" xfId="7737" xr:uid="{00000000-0005-0000-0000-0000F8250000}"/>
    <cellStyle name="Normal 2 2 8 8 14 2" xfId="7738" xr:uid="{00000000-0005-0000-0000-0000F9250000}"/>
    <cellStyle name="Normal 2 2 8 8 15" xfId="7739" xr:uid="{00000000-0005-0000-0000-0000FA250000}"/>
    <cellStyle name="Normal 2 2 8 8 15 2" xfId="7740" xr:uid="{00000000-0005-0000-0000-0000FB250000}"/>
    <cellStyle name="Normal 2 2 8 8 16" xfId="7741" xr:uid="{00000000-0005-0000-0000-0000FC250000}"/>
    <cellStyle name="Normal 2 2 8 8 16 2" xfId="7742" xr:uid="{00000000-0005-0000-0000-0000FD250000}"/>
    <cellStyle name="Normal 2 2 8 8 17" xfId="7743" xr:uid="{00000000-0005-0000-0000-0000FE250000}"/>
    <cellStyle name="Normal 2 2 8 8 18" xfId="7744" xr:uid="{00000000-0005-0000-0000-0000FF250000}"/>
    <cellStyle name="Normal 2 2 8 8 2" xfId="7745" xr:uid="{00000000-0005-0000-0000-000000260000}"/>
    <cellStyle name="Normal 2 2 8 8 2 2" xfId="7746" xr:uid="{00000000-0005-0000-0000-000001260000}"/>
    <cellStyle name="Normal 2 2 8 8 3" xfId="7747" xr:uid="{00000000-0005-0000-0000-000002260000}"/>
    <cellStyle name="Normal 2 2 8 8 3 2" xfId="7748" xr:uid="{00000000-0005-0000-0000-000003260000}"/>
    <cellStyle name="Normal 2 2 8 8 4" xfId="7749" xr:uid="{00000000-0005-0000-0000-000004260000}"/>
    <cellStyle name="Normal 2 2 8 8 4 2" xfId="7750" xr:uid="{00000000-0005-0000-0000-000005260000}"/>
    <cellStyle name="Normal 2 2 8 8 5" xfId="7751" xr:uid="{00000000-0005-0000-0000-000006260000}"/>
    <cellStyle name="Normal 2 2 8 8 5 2" xfId="7752" xr:uid="{00000000-0005-0000-0000-000007260000}"/>
    <cellStyle name="Normal 2 2 8 8 6" xfId="7753" xr:uid="{00000000-0005-0000-0000-000008260000}"/>
    <cellStyle name="Normal 2 2 8 8 6 2" xfId="7754" xr:uid="{00000000-0005-0000-0000-000009260000}"/>
    <cellStyle name="Normal 2 2 8 8 7" xfId="7755" xr:uid="{00000000-0005-0000-0000-00000A260000}"/>
    <cellStyle name="Normal 2 2 8 8 7 2" xfId="7756" xr:uid="{00000000-0005-0000-0000-00000B260000}"/>
    <cellStyle name="Normal 2 2 8 8 8" xfId="7757" xr:uid="{00000000-0005-0000-0000-00000C260000}"/>
    <cellStyle name="Normal 2 2 8 8 8 2" xfId="7758" xr:uid="{00000000-0005-0000-0000-00000D260000}"/>
    <cellStyle name="Normal 2 2 8 8 9" xfId="7759" xr:uid="{00000000-0005-0000-0000-00000E260000}"/>
    <cellStyle name="Normal 2 2 8 8 9 2" xfId="7760" xr:uid="{00000000-0005-0000-0000-00000F260000}"/>
    <cellStyle name="Normal 2 2 8 9" xfId="7761" xr:uid="{00000000-0005-0000-0000-000010260000}"/>
    <cellStyle name="Normal 2 2 8 9 2" xfId="7762" xr:uid="{00000000-0005-0000-0000-000011260000}"/>
    <cellStyle name="Normal 2 2 8 9 3" xfId="7763" xr:uid="{00000000-0005-0000-0000-000012260000}"/>
    <cellStyle name="Normal 2 2 8 9 4" xfId="7764" xr:uid="{00000000-0005-0000-0000-000013260000}"/>
    <cellStyle name="Normal 2 2 80" xfId="7765" xr:uid="{00000000-0005-0000-0000-000014260000}"/>
    <cellStyle name="Normal 2 2 81" xfId="7766" xr:uid="{00000000-0005-0000-0000-000015260000}"/>
    <cellStyle name="Normal 2 2 82" xfId="14782" xr:uid="{00000000-0005-0000-0000-000016260000}"/>
    <cellStyle name="Normal 2 2 9" xfId="7767" xr:uid="{00000000-0005-0000-0000-000017260000}"/>
    <cellStyle name="Normal 2 2 9 2" xfId="7768" xr:uid="{00000000-0005-0000-0000-000018260000}"/>
    <cellStyle name="Normal 2 2 9 2 2" xfId="7769" xr:uid="{00000000-0005-0000-0000-000019260000}"/>
    <cellStyle name="Normal 2 2 9 2 3" xfId="7770" xr:uid="{00000000-0005-0000-0000-00001A260000}"/>
    <cellStyle name="Normal 2 2 9 2 4" xfId="7771" xr:uid="{00000000-0005-0000-0000-00001B260000}"/>
    <cellStyle name="Normal 2 2 9 3" xfId="7772" xr:uid="{00000000-0005-0000-0000-00001C260000}"/>
    <cellStyle name="Normal 2 2 9 4" xfId="7773" xr:uid="{00000000-0005-0000-0000-00001D260000}"/>
    <cellStyle name="Normal 2 2 9 5" xfId="7774" xr:uid="{00000000-0005-0000-0000-00001E260000}"/>
    <cellStyle name="Normal 2 2_Niveles de Servicio y Productividad - JULIO 2011 (20)" xfId="81" xr:uid="{00000000-0005-0000-0000-00001F260000}"/>
    <cellStyle name="Normal 2 20" xfId="82" xr:uid="{00000000-0005-0000-0000-000020260000}"/>
    <cellStyle name="Normal 2 20 10" xfId="7775" xr:uid="{00000000-0005-0000-0000-000021260000}"/>
    <cellStyle name="Normal 2 20 2" xfId="7776" xr:uid="{00000000-0005-0000-0000-000022260000}"/>
    <cellStyle name="Normal 2 20 2 2" xfId="7777" xr:uid="{00000000-0005-0000-0000-000023260000}"/>
    <cellStyle name="Normal 2 20 2 3" xfId="7778" xr:uid="{00000000-0005-0000-0000-000024260000}"/>
    <cellStyle name="Normal 2 20 2 4" xfId="7779" xr:uid="{00000000-0005-0000-0000-000025260000}"/>
    <cellStyle name="Normal 2 20 3" xfId="7780" xr:uid="{00000000-0005-0000-0000-000026260000}"/>
    <cellStyle name="Normal 2 20 4" xfId="7781" xr:uid="{00000000-0005-0000-0000-000027260000}"/>
    <cellStyle name="Normal 2 20 5" xfId="7782" xr:uid="{00000000-0005-0000-0000-000028260000}"/>
    <cellStyle name="Normal 2 20 6" xfId="7783" xr:uid="{00000000-0005-0000-0000-000029260000}"/>
    <cellStyle name="Normal 2 20 7" xfId="7784" xr:uid="{00000000-0005-0000-0000-00002A260000}"/>
    <cellStyle name="Normal 2 20 8" xfId="14836" xr:uid="{00000000-0005-0000-0000-00002B260000}"/>
    <cellStyle name="Normal 2 20 9" xfId="18002" xr:uid="{00000000-0005-0000-0000-00002C260000}"/>
    <cellStyle name="Normal 2 21" xfId="83" xr:uid="{00000000-0005-0000-0000-00002D260000}"/>
    <cellStyle name="Normal 2 21 10" xfId="7785" xr:uid="{00000000-0005-0000-0000-00002E260000}"/>
    <cellStyle name="Normal 2 21 2" xfId="7786" xr:uid="{00000000-0005-0000-0000-00002F260000}"/>
    <cellStyle name="Normal 2 21 2 2" xfId="7787" xr:uid="{00000000-0005-0000-0000-000030260000}"/>
    <cellStyle name="Normal 2 21 2 3" xfId="7788" xr:uid="{00000000-0005-0000-0000-000031260000}"/>
    <cellStyle name="Normal 2 21 2 4" xfId="7789" xr:uid="{00000000-0005-0000-0000-000032260000}"/>
    <cellStyle name="Normal 2 21 3" xfId="7790" xr:uid="{00000000-0005-0000-0000-000033260000}"/>
    <cellStyle name="Normal 2 21 4" xfId="7791" xr:uid="{00000000-0005-0000-0000-000034260000}"/>
    <cellStyle name="Normal 2 21 5" xfId="7792" xr:uid="{00000000-0005-0000-0000-000035260000}"/>
    <cellStyle name="Normal 2 21 6" xfId="7793" xr:uid="{00000000-0005-0000-0000-000036260000}"/>
    <cellStyle name="Normal 2 21 7" xfId="7794" xr:uid="{00000000-0005-0000-0000-000037260000}"/>
    <cellStyle name="Normal 2 21 8" xfId="14881" xr:uid="{00000000-0005-0000-0000-000038260000}"/>
    <cellStyle name="Normal 2 21 9" xfId="18003" xr:uid="{00000000-0005-0000-0000-000039260000}"/>
    <cellStyle name="Normal 2 22" xfId="416" xr:uid="{00000000-0005-0000-0000-00003A260000}"/>
    <cellStyle name="Normal 2 22 2" xfId="7796" xr:uid="{00000000-0005-0000-0000-00003B260000}"/>
    <cellStyle name="Normal 2 22 2 2" xfId="7797" xr:uid="{00000000-0005-0000-0000-00003C260000}"/>
    <cellStyle name="Normal 2 22 2 3" xfId="7798" xr:uid="{00000000-0005-0000-0000-00003D260000}"/>
    <cellStyle name="Normal 2 22 2 4" xfId="7799" xr:uid="{00000000-0005-0000-0000-00003E260000}"/>
    <cellStyle name="Normal 2 22 3" xfId="7800" xr:uid="{00000000-0005-0000-0000-00003F260000}"/>
    <cellStyle name="Normal 2 22 4" xfId="7801" xr:uid="{00000000-0005-0000-0000-000040260000}"/>
    <cellStyle name="Normal 2 22 5" xfId="7802" xr:uid="{00000000-0005-0000-0000-000041260000}"/>
    <cellStyle name="Normal 2 22 6" xfId="7803" xr:uid="{00000000-0005-0000-0000-000042260000}"/>
    <cellStyle name="Normal 2 22 7" xfId="7804" xr:uid="{00000000-0005-0000-0000-000043260000}"/>
    <cellStyle name="Normal 2 22 8" xfId="14882" xr:uid="{00000000-0005-0000-0000-000044260000}"/>
    <cellStyle name="Normal 2 22 9" xfId="7795" xr:uid="{00000000-0005-0000-0000-000045260000}"/>
    <cellStyle name="Normal 2 23" xfId="488" xr:uid="{00000000-0005-0000-0000-000046260000}"/>
    <cellStyle name="Normal 2 23 2" xfId="7806" xr:uid="{00000000-0005-0000-0000-000047260000}"/>
    <cellStyle name="Normal 2 23 2 2" xfId="7807" xr:uid="{00000000-0005-0000-0000-000048260000}"/>
    <cellStyle name="Normal 2 23 2 3" xfId="7808" xr:uid="{00000000-0005-0000-0000-000049260000}"/>
    <cellStyle name="Normal 2 23 2 4" xfId="7809" xr:uid="{00000000-0005-0000-0000-00004A260000}"/>
    <cellStyle name="Normal 2 23 3" xfId="7810" xr:uid="{00000000-0005-0000-0000-00004B260000}"/>
    <cellStyle name="Normal 2 23 4" xfId="7811" xr:uid="{00000000-0005-0000-0000-00004C260000}"/>
    <cellStyle name="Normal 2 23 5" xfId="7812" xr:uid="{00000000-0005-0000-0000-00004D260000}"/>
    <cellStyle name="Normal 2 23 6" xfId="7813" xr:uid="{00000000-0005-0000-0000-00004E260000}"/>
    <cellStyle name="Normal 2 23 7" xfId="7814" xr:uid="{00000000-0005-0000-0000-00004F260000}"/>
    <cellStyle name="Normal 2 23 8" xfId="14904" xr:uid="{00000000-0005-0000-0000-000050260000}"/>
    <cellStyle name="Normal 2 23 9" xfId="7805" xr:uid="{00000000-0005-0000-0000-000051260000}"/>
    <cellStyle name="Normal 2 24" xfId="489" xr:uid="{00000000-0005-0000-0000-000052260000}"/>
    <cellStyle name="Normal 2 24 2" xfId="7816" xr:uid="{00000000-0005-0000-0000-000053260000}"/>
    <cellStyle name="Normal 2 24 2 2" xfId="7817" xr:uid="{00000000-0005-0000-0000-000054260000}"/>
    <cellStyle name="Normal 2 24 2 3" xfId="7818" xr:uid="{00000000-0005-0000-0000-000055260000}"/>
    <cellStyle name="Normal 2 24 2 4" xfId="7819" xr:uid="{00000000-0005-0000-0000-000056260000}"/>
    <cellStyle name="Normal 2 24 3" xfId="7820" xr:uid="{00000000-0005-0000-0000-000057260000}"/>
    <cellStyle name="Normal 2 24 4" xfId="7821" xr:uid="{00000000-0005-0000-0000-000058260000}"/>
    <cellStyle name="Normal 2 24 5" xfId="7822" xr:uid="{00000000-0005-0000-0000-000059260000}"/>
    <cellStyle name="Normal 2 24 6" xfId="14905" xr:uid="{00000000-0005-0000-0000-00005A260000}"/>
    <cellStyle name="Normal 2 24 7" xfId="7815" xr:uid="{00000000-0005-0000-0000-00005B260000}"/>
    <cellStyle name="Normal 2 25" xfId="490" xr:uid="{00000000-0005-0000-0000-00005C260000}"/>
    <cellStyle name="Normal 2 25 2" xfId="7824" xr:uid="{00000000-0005-0000-0000-00005D260000}"/>
    <cellStyle name="Normal 2 25 2 2" xfId="7825" xr:uid="{00000000-0005-0000-0000-00005E260000}"/>
    <cellStyle name="Normal 2 25 2 3" xfId="7826" xr:uid="{00000000-0005-0000-0000-00005F260000}"/>
    <cellStyle name="Normal 2 25 2 4" xfId="7827" xr:uid="{00000000-0005-0000-0000-000060260000}"/>
    <cellStyle name="Normal 2 25 3" xfId="7828" xr:uid="{00000000-0005-0000-0000-000061260000}"/>
    <cellStyle name="Normal 2 25 4" xfId="7829" xr:uid="{00000000-0005-0000-0000-000062260000}"/>
    <cellStyle name="Normal 2 25 5" xfId="7830" xr:uid="{00000000-0005-0000-0000-000063260000}"/>
    <cellStyle name="Normal 2 25 6" xfId="14906" xr:uid="{00000000-0005-0000-0000-000064260000}"/>
    <cellStyle name="Normal 2 25 7" xfId="7823" xr:uid="{00000000-0005-0000-0000-000065260000}"/>
    <cellStyle name="Normal 2 26" xfId="7831" xr:uid="{00000000-0005-0000-0000-000066260000}"/>
    <cellStyle name="Normal 2 26 2" xfId="7832" xr:uid="{00000000-0005-0000-0000-000067260000}"/>
    <cellStyle name="Normal 2 26 2 2" xfId="7833" xr:uid="{00000000-0005-0000-0000-000068260000}"/>
    <cellStyle name="Normal 2 26 2 3" xfId="7834" xr:uid="{00000000-0005-0000-0000-000069260000}"/>
    <cellStyle name="Normal 2 26 2 4" xfId="7835" xr:uid="{00000000-0005-0000-0000-00006A260000}"/>
    <cellStyle name="Normal 2 26 3" xfId="7836" xr:uid="{00000000-0005-0000-0000-00006B260000}"/>
    <cellStyle name="Normal 2 26 4" xfId="7837" xr:uid="{00000000-0005-0000-0000-00006C260000}"/>
    <cellStyle name="Normal 2 26 5" xfId="7838" xr:uid="{00000000-0005-0000-0000-00006D260000}"/>
    <cellStyle name="Normal 2 27" xfId="7839" xr:uid="{00000000-0005-0000-0000-00006E260000}"/>
    <cellStyle name="Normal 2 27 2" xfId="7840" xr:uid="{00000000-0005-0000-0000-00006F260000}"/>
    <cellStyle name="Normal 2 27 2 2" xfId="7841" xr:uid="{00000000-0005-0000-0000-000070260000}"/>
    <cellStyle name="Normal 2 27 2 2 2" xfId="7842" xr:uid="{00000000-0005-0000-0000-000071260000}"/>
    <cellStyle name="Normal 2 27 2 3" xfId="7843" xr:uid="{00000000-0005-0000-0000-000072260000}"/>
    <cellStyle name="Normal 2 27 2 4" xfId="7844" xr:uid="{00000000-0005-0000-0000-000073260000}"/>
    <cellStyle name="Normal 2 27 3" xfId="7845" xr:uid="{00000000-0005-0000-0000-000074260000}"/>
    <cellStyle name="Normal 2 28" xfId="7846" xr:uid="{00000000-0005-0000-0000-000075260000}"/>
    <cellStyle name="Normal 2 28 2" xfId="7847" xr:uid="{00000000-0005-0000-0000-000076260000}"/>
    <cellStyle name="Normal 2 28 2 2" xfId="7848" xr:uid="{00000000-0005-0000-0000-000077260000}"/>
    <cellStyle name="Normal 2 28 2 3" xfId="7849" xr:uid="{00000000-0005-0000-0000-000078260000}"/>
    <cellStyle name="Normal 2 28 2 4" xfId="7850" xr:uid="{00000000-0005-0000-0000-000079260000}"/>
    <cellStyle name="Normal 2 28 3" xfId="7851" xr:uid="{00000000-0005-0000-0000-00007A260000}"/>
    <cellStyle name="Normal 2 29" xfId="7852" xr:uid="{00000000-0005-0000-0000-00007B260000}"/>
    <cellStyle name="Normal 2 29 2" xfId="7853" xr:uid="{00000000-0005-0000-0000-00007C260000}"/>
    <cellStyle name="Normal 2 29 2 2" xfId="7854" xr:uid="{00000000-0005-0000-0000-00007D260000}"/>
    <cellStyle name="Normal 2 29 2 3" xfId="7855" xr:uid="{00000000-0005-0000-0000-00007E260000}"/>
    <cellStyle name="Normal 2 29 2 4" xfId="7856" xr:uid="{00000000-0005-0000-0000-00007F260000}"/>
    <cellStyle name="Normal 2 29 3" xfId="7857" xr:uid="{00000000-0005-0000-0000-000080260000}"/>
    <cellStyle name="Normal 2 3" xfId="84" xr:uid="{00000000-0005-0000-0000-000081260000}"/>
    <cellStyle name="Normal 2 3 10" xfId="7858" xr:uid="{00000000-0005-0000-0000-000082260000}"/>
    <cellStyle name="Normal 2 3 10 2" xfId="7859" xr:uid="{00000000-0005-0000-0000-000083260000}"/>
    <cellStyle name="Normal 2 3 10 3" xfId="7860" xr:uid="{00000000-0005-0000-0000-000084260000}"/>
    <cellStyle name="Normal 2 3 10 4" xfId="7861" xr:uid="{00000000-0005-0000-0000-000085260000}"/>
    <cellStyle name="Normal 2 3 11" xfId="7862" xr:uid="{00000000-0005-0000-0000-000086260000}"/>
    <cellStyle name="Normal 2 3 11 2" xfId="7863" xr:uid="{00000000-0005-0000-0000-000087260000}"/>
    <cellStyle name="Normal 2 3 11 3" xfId="7864" xr:uid="{00000000-0005-0000-0000-000088260000}"/>
    <cellStyle name="Normal 2 3 11 4" xfId="7865" xr:uid="{00000000-0005-0000-0000-000089260000}"/>
    <cellStyle name="Normal 2 3 12" xfId="7866" xr:uid="{00000000-0005-0000-0000-00008A260000}"/>
    <cellStyle name="Normal 2 3 13" xfId="7867" xr:uid="{00000000-0005-0000-0000-00008B260000}"/>
    <cellStyle name="Normal 2 3 14" xfId="7868" xr:uid="{00000000-0005-0000-0000-00008C260000}"/>
    <cellStyle name="Normal 2 3 15" xfId="7869" xr:uid="{00000000-0005-0000-0000-00008D260000}"/>
    <cellStyle name="Normal 2 3 16" xfId="7870" xr:uid="{00000000-0005-0000-0000-00008E260000}"/>
    <cellStyle name="Normal 2 3 17" xfId="7871" xr:uid="{00000000-0005-0000-0000-00008F260000}"/>
    <cellStyle name="Normal 2 3 18" xfId="7872" xr:uid="{00000000-0005-0000-0000-000090260000}"/>
    <cellStyle name="Normal 2 3 19" xfId="7873" xr:uid="{00000000-0005-0000-0000-000091260000}"/>
    <cellStyle name="Normal 2 3 2" xfId="152" xr:uid="{00000000-0005-0000-0000-000092260000}"/>
    <cellStyle name="Normal 2 3 2 2" xfId="478" xr:uid="{00000000-0005-0000-0000-000093260000}"/>
    <cellStyle name="Normal 2 3 2 2 2" xfId="7875" xr:uid="{00000000-0005-0000-0000-000094260000}"/>
    <cellStyle name="Normal 2 3 2 2 3" xfId="7874" xr:uid="{00000000-0005-0000-0000-000095260000}"/>
    <cellStyle name="Normal 2 3 2 3" xfId="7876" xr:uid="{00000000-0005-0000-0000-000096260000}"/>
    <cellStyle name="Normal 2 3 2 4" xfId="7877" xr:uid="{00000000-0005-0000-0000-000097260000}"/>
    <cellStyle name="Normal 2 3 2 5" xfId="14896" xr:uid="{00000000-0005-0000-0000-000098260000}"/>
    <cellStyle name="Normal 2 3 20" xfId="7878" xr:uid="{00000000-0005-0000-0000-000099260000}"/>
    <cellStyle name="Normal 2 3 21" xfId="7879" xr:uid="{00000000-0005-0000-0000-00009A260000}"/>
    <cellStyle name="Normal 2 3 22" xfId="7880" xr:uid="{00000000-0005-0000-0000-00009B260000}"/>
    <cellStyle name="Normal 2 3 23" xfId="7881" xr:uid="{00000000-0005-0000-0000-00009C260000}"/>
    <cellStyle name="Normal 2 3 24" xfId="7882" xr:uid="{00000000-0005-0000-0000-00009D260000}"/>
    <cellStyle name="Normal 2 3 25" xfId="7883" xr:uid="{00000000-0005-0000-0000-00009E260000}"/>
    <cellStyle name="Normal 2 3 26" xfId="7884" xr:uid="{00000000-0005-0000-0000-00009F260000}"/>
    <cellStyle name="Normal 2 3 27" xfId="7885" xr:uid="{00000000-0005-0000-0000-0000A0260000}"/>
    <cellStyle name="Normal 2 3 28" xfId="7886" xr:uid="{00000000-0005-0000-0000-0000A1260000}"/>
    <cellStyle name="Normal 2 3 29" xfId="7887" xr:uid="{00000000-0005-0000-0000-0000A2260000}"/>
    <cellStyle name="Normal 2 3 3" xfId="496" xr:uid="{00000000-0005-0000-0000-0000A3260000}"/>
    <cellStyle name="Normal 2 3 3 2" xfId="7889" xr:uid="{00000000-0005-0000-0000-0000A4260000}"/>
    <cellStyle name="Normal 2 3 3 3" xfId="7890" xr:uid="{00000000-0005-0000-0000-0000A5260000}"/>
    <cellStyle name="Normal 2 3 3 4" xfId="7891" xr:uid="{00000000-0005-0000-0000-0000A6260000}"/>
    <cellStyle name="Normal 2 3 3 5" xfId="14909" xr:uid="{00000000-0005-0000-0000-0000A7260000}"/>
    <cellStyle name="Normal 2 3 3 6" xfId="7888" xr:uid="{00000000-0005-0000-0000-0000A8260000}"/>
    <cellStyle name="Normal 2 3 30" xfId="7892" xr:uid="{00000000-0005-0000-0000-0000A9260000}"/>
    <cellStyle name="Normal 2 3 31" xfId="7893" xr:uid="{00000000-0005-0000-0000-0000AA260000}"/>
    <cellStyle name="Normal 2 3 32" xfId="7894" xr:uid="{00000000-0005-0000-0000-0000AB260000}"/>
    <cellStyle name="Normal 2 3 33" xfId="7895" xr:uid="{00000000-0005-0000-0000-0000AC260000}"/>
    <cellStyle name="Normal 2 3 34" xfId="7896" xr:uid="{00000000-0005-0000-0000-0000AD260000}"/>
    <cellStyle name="Normal 2 3 35" xfId="7897" xr:uid="{00000000-0005-0000-0000-0000AE260000}"/>
    <cellStyle name="Normal 2 3 36" xfId="7898" xr:uid="{00000000-0005-0000-0000-0000AF260000}"/>
    <cellStyle name="Normal 2 3 37" xfId="7899" xr:uid="{00000000-0005-0000-0000-0000B0260000}"/>
    <cellStyle name="Normal 2 3 38" xfId="14794" xr:uid="{00000000-0005-0000-0000-0000B1260000}"/>
    <cellStyle name="Normal 2 3 39" xfId="14837" xr:uid="{00000000-0005-0000-0000-0000B2260000}"/>
    <cellStyle name="Normal 2 3 4" xfId="311" xr:uid="{00000000-0005-0000-0000-0000B3260000}"/>
    <cellStyle name="Normal 2 3 4 2" xfId="7901" xr:uid="{00000000-0005-0000-0000-0000B4260000}"/>
    <cellStyle name="Normal 2 3 4 3" xfId="7902" xr:uid="{00000000-0005-0000-0000-0000B5260000}"/>
    <cellStyle name="Normal 2 3 4 4" xfId="7903" xr:uid="{00000000-0005-0000-0000-0000B6260000}"/>
    <cellStyle name="Normal 2 3 4 5" xfId="7900" xr:uid="{00000000-0005-0000-0000-0000B7260000}"/>
    <cellStyle name="Normal 2 3 5" xfId="7904" xr:uid="{00000000-0005-0000-0000-0000B8260000}"/>
    <cellStyle name="Normal 2 3 6" xfId="7905" xr:uid="{00000000-0005-0000-0000-0000B9260000}"/>
    <cellStyle name="Normal 2 3 7" xfId="7906" xr:uid="{00000000-0005-0000-0000-0000BA260000}"/>
    <cellStyle name="Normal 2 3 8" xfId="7907" xr:uid="{00000000-0005-0000-0000-0000BB260000}"/>
    <cellStyle name="Normal 2 3 9" xfId="7908" xr:uid="{00000000-0005-0000-0000-0000BC260000}"/>
    <cellStyle name="Normal 2 30" xfId="7909" xr:uid="{00000000-0005-0000-0000-0000BD260000}"/>
    <cellStyle name="Normal 2 30 2" xfId="7910" xr:uid="{00000000-0005-0000-0000-0000BE260000}"/>
    <cellStyle name="Normal 2 30 2 2" xfId="7911" xr:uid="{00000000-0005-0000-0000-0000BF260000}"/>
    <cellStyle name="Normal 2 30 2 3" xfId="7912" xr:uid="{00000000-0005-0000-0000-0000C0260000}"/>
    <cellStyle name="Normal 2 30 2 4" xfId="7913" xr:uid="{00000000-0005-0000-0000-0000C1260000}"/>
    <cellStyle name="Normal 2 30 3" xfId="7914" xr:uid="{00000000-0005-0000-0000-0000C2260000}"/>
    <cellStyle name="Normal 2 31" xfId="7915" xr:uid="{00000000-0005-0000-0000-0000C3260000}"/>
    <cellStyle name="Normal 2 31 2" xfId="7916" xr:uid="{00000000-0005-0000-0000-0000C4260000}"/>
    <cellStyle name="Normal 2 31 2 2" xfId="7917" xr:uid="{00000000-0005-0000-0000-0000C5260000}"/>
    <cellStyle name="Normal 2 31 2 3" xfId="7918" xr:uid="{00000000-0005-0000-0000-0000C6260000}"/>
    <cellStyle name="Normal 2 31 2 4" xfId="7919" xr:uid="{00000000-0005-0000-0000-0000C7260000}"/>
    <cellStyle name="Normal 2 31 3" xfId="7920" xr:uid="{00000000-0005-0000-0000-0000C8260000}"/>
    <cellStyle name="Normal 2 32" xfId="7921" xr:uid="{00000000-0005-0000-0000-0000C9260000}"/>
    <cellStyle name="Normal 2 32 2" xfId="7922" xr:uid="{00000000-0005-0000-0000-0000CA260000}"/>
    <cellStyle name="Normal 2 32 2 2" xfId="7923" xr:uid="{00000000-0005-0000-0000-0000CB260000}"/>
    <cellStyle name="Normal 2 32 2 3" xfId="7924" xr:uid="{00000000-0005-0000-0000-0000CC260000}"/>
    <cellStyle name="Normal 2 32 2 4" xfId="7925" xr:uid="{00000000-0005-0000-0000-0000CD260000}"/>
    <cellStyle name="Normal 2 32 3" xfId="7926" xr:uid="{00000000-0005-0000-0000-0000CE260000}"/>
    <cellStyle name="Normal 2 33" xfId="7927" xr:uid="{00000000-0005-0000-0000-0000CF260000}"/>
    <cellStyle name="Normal 2 33 2" xfId="7928" xr:uid="{00000000-0005-0000-0000-0000D0260000}"/>
    <cellStyle name="Normal 2 33 2 2" xfId="7929" xr:uid="{00000000-0005-0000-0000-0000D1260000}"/>
    <cellStyle name="Normal 2 34" xfId="7930" xr:uid="{00000000-0005-0000-0000-0000D2260000}"/>
    <cellStyle name="Normal 2 34 2" xfId="7931" xr:uid="{00000000-0005-0000-0000-0000D3260000}"/>
    <cellStyle name="Normal 2 35" xfId="7932" xr:uid="{00000000-0005-0000-0000-0000D4260000}"/>
    <cellStyle name="Normal 2 35 2" xfId="7933" xr:uid="{00000000-0005-0000-0000-0000D5260000}"/>
    <cellStyle name="Normal 2 35 3" xfId="7934" xr:uid="{00000000-0005-0000-0000-0000D6260000}"/>
    <cellStyle name="Normal 2 35 4" xfId="7935" xr:uid="{00000000-0005-0000-0000-0000D7260000}"/>
    <cellStyle name="Normal 2 36" xfId="7936" xr:uid="{00000000-0005-0000-0000-0000D8260000}"/>
    <cellStyle name="Normal 2 36 2" xfId="7937" xr:uid="{00000000-0005-0000-0000-0000D9260000}"/>
    <cellStyle name="Normal 2 36 3" xfId="7938" xr:uid="{00000000-0005-0000-0000-0000DA260000}"/>
    <cellStyle name="Normal 2 36 4" xfId="7939" xr:uid="{00000000-0005-0000-0000-0000DB260000}"/>
    <cellStyle name="Normal 2 37" xfId="7940" xr:uid="{00000000-0005-0000-0000-0000DC260000}"/>
    <cellStyle name="Normal 2 38" xfId="7941" xr:uid="{00000000-0005-0000-0000-0000DD260000}"/>
    <cellStyle name="Normal 2 38 2" xfId="7942" xr:uid="{00000000-0005-0000-0000-0000DE260000}"/>
    <cellStyle name="Normal 2 38 3" xfId="7943" xr:uid="{00000000-0005-0000-0000-0000DF260000}"/>
    <cellStyle name="Normal 2 38 4" xfId="7944" xr:uid="{00000000-0005-0000-0000-0000E0260000}"/>
    <cellStyle name="Normal 2 39" xfId="7945" xr:uid="{00000000-0005-0000-0000-0000E1260000}"/>
    <cellStyle name="Normal 2 39 2" xfId="7946" xr:uid="{00000000-0005-0000-0000-0000E2260000}"/>
    <cellStyle name="Normal 2 39 3" xfId="7947" xr:uid="{00000000-0005-0000-0000-0000E3260000}"/>
    <cellStyle name="Normal 2 39 4" xfId="7948" xr:uid="{00000000-0005-0000-0000-0000E4260000}"/>
    <cellStyle name="Normal 2 4" xfId="21" xr:uid="{00000000-0005-0000-0000-0000E5260000}"/>
    <cellStyle name="Normal 2 4 10" xfId="7950" xr:uid="{00000000-0005-0000-0000-0000E6260000}"/>
    <cellStyle name="Normal 2 4 11" xfId="7951" xr:uid="{00000000-0005-0000-0000-0000E7260000}"/>
    <cellStyle name="Normal 2 4 12" xfId="7952" xr:uid="{00000000-0005-0000-0000-0000E8260000}"/>
    <cellStyle name="Normal 2 4 13" xfId="7953" xr:uid="{00000000-0005-0000-0000-0000E9260000}"/>
    <cellStyle name="Normal 2 4 14" xfId="7954" xr:uid="{00000000-0005-0000-0000-0000EA260000}"/>
    <cellStyle name="Normal 2 4 15" xfId="7955" xr:uid="{00000000-0005-0000-0000-0000EB260000}"/>
    <cellStyle name="Normal 2 4 16" xfId="7956" xr:uid="{00000000-0005-0000-0000-0000EC260000}"/>
    <cellStyle name="Normal 2 4 17" xfId="7957" xr:uid="{00000000-0005-0000-0000-0000ED260000}"/>
    <cellStyle name="Normal 2 4 18" xfId="7958" xr:uid="{00000000-0005-0000-0000-0000EE260000}"/>
    <cellStyle name="Normal 2 4 19" xfId="7959" xr:uid="{00000000-0005-0000-0000-0000EF260000}"/>
    <cellStyle name="Normal 2 4 2" xfId="85" xr:uid="{00000000-0005-0000-0000-0000F0260000}"/>
    <cellStyle name="Normal 2 4 2 2" xfId="7961" xr:uid="{00000000-0005-0000-0000-0000F1260000}"/>
    <cellStyle name="Normal 2 4 2 3" xfId="14910" xr:uid="{00000000-0005-0000-0000-0000F2260000}"/>
    <cellStyle name="Normal 2 4 2 4" xfId="18005" xr:uid="{00000000-0005-0000-0000-0000F3260000}"/>
    <cellStyle name="Normal 2 4 2 5" xfId="7960" xr:uid="{00000000-0005-0000-0000-0000F4260000}"/>
    <cellStyle name="Normal 2 4 20" xfId="14779" xr:uid="{00000000-0005-0000-0000-0000F5260000}"/>
    <cellStyle name="Normal 2 4 21" xfId="14838" xr:uid="{00000000-0005-0000-0000-0000F6260000}"/>
    <cellStyle name="Normal 2 4 22" xfId="18004" xr:uid="{00000000-0005-0000-0000-0000F7260000}"/>
    <cellStyle name="Normal 2 4 23" xfId="7949" xr:uid="{00000000-0005-0000-0000-0000F8260000}"/>
    <cellStyle name="Normal 2 4 3" xfId="186" xr:uid="{00000000-0005-0000-0000-0000F9260000}"/>
    <cellStyle name="Normal 2 4 3 2" xfId="7963" xr:uid="{00000000-0005-0000-0000-0000FA260000}"/>
    <cellStyle name="Normal 2 4 3 3" xfId="15099" xr:uid="{00000000-0005-0000-0000-0000FB260000}"/>
    <cellStyle name="Normal 2 4 3 4" xfId="7962" xr:uid="{00000000-0005-0000-0000-0000FC260000}"/>
    <cellStyle name="Normal 2 4 4" xfId="7964" xr:uid="{00000000-0005-0000-0000-0000FD260000}"/>
    <cellStyle name="Normal 2 4 4 2" xfId="7965" xr:uid="{00000000-0005-0000-0000-0000FE260000}"/>
    <cellStyle name="Normal 2 4 5" xfId="7966" xr:uid="{00000000-0005-0000-0000-0000FF260000}"/>
    <cellStyle name="Normal 2 4 5 2" xfId="7967" xr:uid="{00000000-0005-0000-0000-000000270000}"/>
    <cellStyle name="Normal 2 4 6" xfId="7968" xr:uid="{00000000-0005-0000-0000-000001270000}"/>
    <cellStyle name="Normal 2 4 6 2" xfId="7969" xr:uid="{00000000-0005-0000-0000-000002270000}"/>
    <cellStyle name="Normal 2 4 7" xfId="7970" xr:uid="{00000000-0005-0000-0000-000003270000}"/>
    <cellStyle name="Normal 2 4 7 2" xfId="7971" xr:uid="{00000000-0005-0000-0000-000004270000}"/>
    <cellStyle name="Normal 2 4 8" xfId="7972" xr:uid="{00000000-0005-0000-0000-000005270000}"/>
    <cellStyle name="Normal 2 4 8 2" xfId="7973" xr:uid="{00000000-0005-0000-0000-000006270000}"/>
    <cellStyle name="Normal 2 4 9" xfId="7974" xr:uid="{00000000-0005-0000-0000-000007270000}"/>
    <cellStyle name="Normal 2 40" xfId="7975" xr:uid="{00000000-0005-0000-0000-000008270000}"/>
    <cellStyle name="Normal 2 40 2" xfId="7976" xr:uid="{00000000-0005-0000-0000-000009270000}"/>
    <cellStyle name="Normal 2 40 3" xfId="7977" xr:uid="{00000000-0005-0000-0000-00000A270000}"/>
    <cellStyle name="Normal 2 40 4" xfId="7978" xr:uid="{00000000-0005-0000-0000-00000B270000}"/>
    <cellStyle name="Normal 2 41" xfId="7979" xr:uid="{00000000-0005-0000-0000-00000C270000}"/>
    <cellStyle name="Normal 2 42" xfId="7980" xr:uid="{00000000-0005-0000-0000-00000D270000}"/>
    <cellStyle name="Normal 2 43" xfId="7981" xr:uid="{00000000-0005-0000-0000-00000E270000}"/>
    <cellStyle name="Normal 2 44" xfId="7982" xr:uid="{00000000-0005-0000-0000-00000F270000}"/>
    <cellStyle name="Normal 2 45" xfId="7983" xr:uid="{00000000-0005-0000-0000-000010270000}"/>
    <cellStyle name="Normal 2 46" xfId="7984" xr:uid="{00000000-0005-0000-0000-000011270000}"/>
    <cellStyle name="Normal 2 47" xfId="7985" xr:uid="{00000000-0005-0000-0000-000012270000}"/>
    <cellStyle name="Normal 2 48" xfId="7986" xr:uid="{00000000-0005-0000-0000-000013270000}"/>
    <cellStyle name="Normal 2 49" xfId="7987" xr:uid="{00000000-0005-0000-0000-000014270000}"/>
    <cellStyle name="Normal 2 5" xfId="16" xr:uid="{00000000-0005-0000-0000-000015270000}"/>
    <cellStyle name="Normal 2 5 2" xfId="7988" xr:uid="{00000000-0005-0000-0000-000016270000}"/>
    <cellStyle name="Normal 2 5 2 2" xfId="7989" xr:uid="{00000000-0005-0000-0000-000017270000}"/>
    <cellStyle name="Normal 2 5 2 3" xfId="7990" xr:uid="{00000000-0005-0000-0000-000018270000}"/>
    <cellStyle name="Normal 2 5 2 4" xfId="7991" xr:uid="{00000000-0005-0000-0000-000019270000}"/>
    <cellStyle name="Normal 2 5 3" xfId="7992" xr:uid="{00000000-0005-0000-0000-00001A270000}"/>
    <cellStyle name="Normal 2 5 4" xfId="7993" xr:uid="{00000000-0005-0000-0000-00001B270000}"/>
    <cellStyle name="Normal 2 5 5" xfId="7994" xr:uid="{00000000-0005-0000-0000-00001C270000}"/>
    <cellStyle name="Normal 2 5 6" xfId="7995" xr:uid="{00000000-0005-0000-0000-00001D270000}"/>
    <cellStyle name="Normal 2 5 7" xfId="7996" xr:uid="{00000000-0005-0000-0000-00001E270000}"/>
    <cellStyle name="Normal 2 5 8" xfId="7997" xr:uid="{00000000-0005-0000-0000-00001F270000}"/>
    <cellStyle name="Normal 2 50" xfId="7998" xr:uid="{00000000-0005-0000-0000-000020270000}"/>
    <cellStyle name="Normal 2 51" xfId="7999" xr:uid="{00000000-0005-0000-0000-000021270000}"/>
    <cellStyle name="Normal 2 52" xfId="8000" xr:uid="{00000000-0005-0000-0000-000022270000}"/>
    <cellStyle name="Normal 2 53" xfId="8001" xr:uid="{00000000-0005-0000-0000-000023270000}"/>
    <cellStyle name="Normal 2 54" xfId="8002" xr:uid="{00000000-0005-0000-0000-000024270000}"/>
    <cellStyle name="Normal 2 55" xfId="8003" xr:uid="{00000000-0005-0000-0000-000025270000}"/>
    <cellStyle name="Normal 2 56" xfId="8004" xr:uid="{00000000-0005-0000-0000-000026270000}"/>
    <cellStyle name="Normal 2 56 10" xfId="8005" xr:uid="{00000000-0005-0000-0000-000027270000}"/>
    <cellStyle name="Normal 2 56 11" xfId="8006" xr:uid="{00000000-0005-0000-0000-000028270000}"/>
    <cellStyle name="Normal 2 56 2" xfId="8007" xr:uid="{00000000-0005-0000-0000-000029270000}"/>
    <cellStyle name="Normal 2 56 2 2" xfId="8008" xr:uid="{00000000-0005-0000-0000-00002A270000}"/>
    <cellStyle name="Normal 2 56 2 2 2" xfId="8009" xr:uid="{00000000-0005-0000-0000-00002B270000}"/>
    <cellStyle name="Normal 2 56 3" xfId="8010" xr:uid="{00000000-0005-0000-0000-00002C270000}"/>
    <cellStyle name="Normal 2 56 4" xfId="8011" xr:uid="{00000000-0005-0000-0000-00002D270000}"/>
    <cellStyle name="Normal 2 56 5" xfId="8012" xr:uid="{00000000-0005-0000-0000-00002E270000}"/>
    <cellStyle name="Normal 2 56 6" xfId="8013" xr:uid="{00000000-0005-0000-0000-00002F270000}"/>
    <cellStyle name="Normal 2 56 7" xfId="8014" xr:uid="{00000000-0005-0000-0000-000030270000}"/>
    <cellStyle name="Normal 2 56 8" xfId="8015" xr:uid="{00000000-0005-0000-0000-000031270000}"/>
    <cellStyle name="Normal 2 56 9" xfId="8016" xr:uid="{00000000-0005-0000-0000-000032270000}"/>
    <cellStyle name="Normal 2 57" xfId="8017" xr:uid="{00000000-0005-0000-0000-000033270000}"/>
    <cellStyle name="Normal 2 58" xfId="8018" xr:uid="{00000000-0005-0000-0000-000034270000}"/>
    <cellStyle name="Normal 2 59" xfId="8019" xr:uid="{00000000-0005-0000-0000-000035270000}"/>
    <cellStyle name="Normal 2 6" xfId="86" xr:uid="{00000000-0005-0000-0000-000036270000}"/>
    <cellStyle name="Normal 2 6 10" xfId="14839" xr:uid="{00000000-0005-0000-0000-000037270000}"/>
    <cellStyle name="Normal 2 6 11" xfId="18006" xr:uid="{00000000-0005-0000-0000-000038270000}"/>
    <cellStyle name="Normal 2 6 12" xfId="8020" xr:uid="{00000000-0005-0000-0000-000039270000}"/>
    <cellStyle name="Normal 2 6 2" xfId="498" xr:uid="{00000000-0005-0000-0000-00003A270000}"/>
    <cellStyle name="Normal 2 6 2 2" xfId="8022" xr:uid="{00000000-0005-0000-0000-00003B270000}"/>
    <cellStyle name="Normal 2 6 2 3" xfId="8023" xr:uid="{00000000-0005-0000-0000-00003C270000}"/>
    <cellStyle name="Normal 2 6 2 4" xfId="8024" xr:uid="{00000000-0005-0000-0000-00003D270000}"/>
    <cellStyle name="Normal 2 6 2 5" xfId="14911" xr:uid="{00000000-0005-0000-0000-00003E270000}"/>
    <cellStyle name="Normal 2 6 2 6" xfId="8021" xr:uid="{00000000-0005-0000-0000-00003F270000}"/>
    <cellStyle name="Normal 2 6 3" xfId="313" xr:uid="{00000000-0005-0000-0000-000040270000}"/>
    <cellStyle name="Normal 2 6 3 2" xfId="8025" xr:uid="{00000000-0005-0000-0000-000041270000}"/>
    <cellStyle name="Normal 2 6 4" xfId="8026" xr:uid="{00000000-0005-0000-0000-000042270000}"/>
    <cellStyle name="Normal 2 6 5" xfId="8027" xr:uid="{00000000-0005-0000-0000-000043270000}"/>
    <cellStyle name="Normal 2 6 6" xfId="8028" xr:uid="{00000000-0005-0000-0000-000044270000}"/>
    <cellStyle name="Normal 2 6 7" xfId="8029" xr:uid="{00000000-0005-0000-0000-000045270000}"/>
    <cellStyle name="Normal 2 6 8" xfId="8030" xr:uid="{00000000-0005-0000-0000-000046270000}"/>
    <cellStyle name="Normal 2 6 9" xfId="14795" xr:uid="{00000000-0005-0000-0000-000047270000}"/>
    <cellStyle name="Normal 2 60" xfId="8031" xr:uid="{00000000-0005-0000-0000-000048270000}"/>
    <cellStyle name="Normal 2 61" xfId="8032" xr:uid="{00000000-0005-0000-0000-000049270000}"/>
    <cellStyle name="Normal 2 62" xfId="8033" xr:uid="{00000000-0005-0000-0000-00004A270000}"/>
    <cellStyle name="Normal 2 63" xfId="8034" xr:uid="{00000000-0005-0000-0000-00004B270000}"/>
    <cellStyle name="Normal 2 64" xfId="8035" xr:uid="{00000000-0005-0000-0000-00004C270000}"/>
    <cellStyle name="Normal 2 65" xfId="8036" xr:uid="{00000000-0005-0000-0000-00004D270000}"/>
    <cellStyle name="Normal 2 66" xfId="8037" xr:uid="{00000000-0005-0000-0000-00004E270000}"/>
    <cellStyle name="Normal 2 66 2" xfId="8038" xr:uid="{00000000-0005-0000-0000-00004F270000}"/>
    <cellStyle name="Normal 2 66 2 2" xfId="8039" xr:uid="{00000000-0005-0000-0000-000050270000}"/>
    <cellStyle name="Normal 2 67" xfId="8040" xr:uid="{00000000-0005-0000-0000-000051270000}"/>
    <cellStyle name="Normal 2 68" xfId="8041" xr:uid="{00000000-0005-0000-0000-000052270000}"/>
    <cellStyle name="Normal 2 69" xfId="8042" xr:uid="{00000000-0005-0000-0000-000053270000}"/>
    <cellStyle name="Normal 2 7" xfId="87" xr:uid="{00000000-0005-0000-0000-000054270000}"/>
    <cellStyle name="Normal 2 7 10" xfId="14840" xr:uid="{00000000-0005-0000-0000-000055270000}"/>
    <cellStyle name="Normal 2 7 11" xfId="18007" xr:uid="{00000000-0005-0000-0000-000056270000}"/>
    <cellStyle name="Normal 2 7 12" xfId="8043" xr:uid="{00000000-0005-0000-0000-000057270000}"/>
    <cellStyle name="Normal 2 7 2" xfId="88" xr:uid="{00000000-0005-0000-0000-000058270000}"/>
    <cellStyle name="Normal 2 7 2 2" xfId="89" xr:uid="{00000000-0005-0000-0000-000059270000}"/>
    <cellStyle name="Normal 2 7 2 2 2" xfId="14798" xr:uid="{00000000-0005-0000-0000-00005A270000}"/>
    <cellStyle name="Normal 2 7 2 2 3" xfId="18009" xr:uid="{00000000-0005-0000-0000-00005B270000}"/>
    <cellStyle name="Normal 2 7 2 2 4" xfId="8045" xr:uid="{00000000-0005-0000-0000-00005C270000}"/>
    <cellStyle name="Normal 2 7 2 3" xfId="8046" xr:uid="{00000000-0005-0000-0000-00005D270000}"/>
    <cellStyle name="Normal 2 7 2 4" xfId="8047" xr:uid="{00000000-0005-0000-0000-00005E270000}"/>
    <cellStyle name="Normal 2 7 2 5" xfId="14797" xr:uid="{00000000-0005-0000-0000-00005F270000}"/>
    <cellStyle name="Normal 2 7 2 6" xfId="18008" xr:uid="{00000000-0005-0000-0000-000060270000}"/>
    <cellStyle name="Normal 2 7 2 7" xfId="8044" xr:uid="{00000000-0005-0000-0000-000061270000}"/>
    <cellStyle name="Normal 2 7 3" xfId="499" xr:uid="{00000000-0005-0000-0000-000062270000}"/>
    <cellStyle name="Normal 2 7 3 2" xfId="14912" xr:uid="{00000000-0005-0000-0000-000063270000}"/>
    <cellStyle name="Normal 2 7 3 3" xfId="8048" xr:uid="{00000000-0005-0000-0000-000064270000}"/>
    <cellStyle name="Normal 2 7 4" xfId="8049" xr:uid="{00000000-0005-0000-0000-000065270000}"/>
    <cellStyle name="Normal 2 7 5" xfId="8050" xr:uid="{00000000-0005-0000-0000-000066270000}"/>
    <cellStyle name="Normal 2 7 6" xfId="8051" xr:uid="{00000000-0005-0000-0000-000067270000}"/>
    <cellStyle name="Normal 2 7 7" xfId="8052" xr:uid="{00000000-0005-0000-0000-000068270000}"/>
    <cellStyle name="Normal 2 7 8" xfId="8053" xr:uid="{00000000-0005-0000-0000-000069270000}"/>
    <cellStyle name="Normal 2 7 9" xfId="14796" xr:uid="{00000000-0005-0000-0000-00006A270000}"/>
    <cellStyle name="Normal 2 70" xfId="8054" xr:uid="{00000000-0005-0000-0000-00006B270000}"/>
    <cellStyle name="Normal 2 71" xfId="8055" xr:uid="{00000000-0005-0000-0000-00006C270000}"/>
    <cellStyle name="Normal 2 72" xfId="8056" xr:uid="{00000000-0005-0000-0000-00006D270000}"/>
    <cellStyle name="Normal 2 73" xfId="8057" xr:uid="{00000000-0005-0000-0000-00006E270000}"/>
    <cellStyle name="Normal 2 74" xfId="8058" xr:uid="{00000000-0005-0000-0000-00006F270000}"/>
    <cellStyle name="Normal 2 75" xfId="8059" xr:uid="{00000000-0005-0000-0000-000070270000}"/>
    <cellStyle name="Normal 2 75 2" xfId="8060" xr:uid="{00000000-0005-0000-0000-000071270000}"/>
    <cellStyle name="Normal 2 76" xfId="8061" xr:uid="{00000000-0005-0000-0000-000072270000}"/>
    <cellStyle name="Normal 2 76 2" xfId="8062" xr:uid="{00000000-0005-0000-0000-000073270000}"/>
    <cellStyle name="Normal 2 77" xfId="8063" xr:uid="{00000000-0005-0000-0000-000074270000}"/>
    <cellStyle name="Normal 2 78" xfId="8064" xr:uid="{00000000-0005-0000-0000-000075270000}"/>
    <cellStyle name="Normal 2 79" xfId="8065" xr:uid="{00000000-0005-0000-0000-000076270000}"/>
    <cellStyle name="Normal 2 8" xfId="90" xr:uid="{00000000-0005-0000-0000-000077270000}"/>
    <cellStyle name="Normal 2 8 10" xfId="18011" xr:uid="{00000000-0005-0000-0000-000078270000}"/>
    <cellStyle name="Normal 2 8 11" xfId="8066" xr:uid="{00000000-0005-0000-0000-000079270000}"/>
    <cellStyle name="Normal 2 8 2" xfId="8067" xr:uid="{00000000-0005-0000-0000-00007A270000}"/>
    <cellStyle name="Normal 2 8 2 2" xfId="8068" xr:uid="{00000000-0005-0000-0000-00007B270000}"/>
    <cellStyle name="Normal 2 8 2 2 2" xfId="17687" xr:uid="{00000000-0005-0000-0000-00007C270000}"/>
    <cellStyle name="Normal 2 8 2 2 2 2" xfId="17512" xr:uid="{00000000-0005-0000-0000-00007D270000}"/>
    <cellStyle name="Normal 2 8 2 2 2 2 2" xfId="17984" xr:uid="{00000000-0005-0000-0000-00007E270000}"/>
    <cellStyle name="Normal 2 8 2 2 2 2 2 2" xfId="16595" xr:uid="{00000000-0005-0000-0000-00007F270000}"/>
    <cellStyle name="Normal 2 8 2 2 2 2 2 2 2" xfId="15222" xr:uid="{00000000-0005-0000-0000-000080270000}"/>
    <cellStyle name="Normal 2 8 2 2 2 2 2 2 2 2" xfId="21241" xr:uid="{DE66F73D-F932-49BA-BBF2-3998C605542A}"/>
    <cellStyle name="Normal 2 8 2 2 2 2 2 2 3" xfId="19879" xr:uid="{CC78AE6A-E853-42D0-9ED0-78CC1BD3EAF4}"/>
    <cellStyle name="Normal 2 8 2 2 2 2 2 3" xfId="15918" xr:uid="{00000000-0005-0000-0000-000081270000}"/>
    <cellStyle name="Normal 2 8 2 2 2 2 2 3 2" xfId="20553" xr:uid="{615F446C-63BE-443F-BB36-2E9AC64DE9C3}"/>
    <cellStyle name="Normal 2 8 2 2 2 2 2 4" xfId="19236" xr:uid="{7E2251E8-7593-4DAC-BF97-9566B705167E}"/>
    <cellStyle name="Normal 2 8 2 2 2 2 3" xfId="17860" xr:uid="{00000000-0005-0000-0000-000082270000}"/>
    <cellStyle name="Normal 2 8 2 2 2 2 3 2" xfId="15568" xr:uid="{00000000-0005-0000-0000-000083270000}"/>
    <cellStyle name="Normal 2 8 2 2 2 2 3 2 2" xfId="20895" xr:uid="{B7097600-DA00-4F6E-8509-5979DA00ED3E}"/>
    <cellStyle name="Normal 2 8 2 2 2 2 3 3" xfId="19549" xr:uid="{D8E40BE1-CFBC-40FD-BA10-9704ADAB6858}"/>
    <cellStyle name="Normal 2 8 2 2 2 2 4" xfId="16266" xr:uid="{00000000-0005-0000-0000-000084270000}"/>
    <cellStyle name="Normal 2 8 2 2 2 2 4 2" xfId="20207" xr:uid="{F99115F3-CB80-433E-8322-E150C1210FE8}"/>
    <cellStyle name="Normal 2 8 2 2 2 2 5" xfId="18941" xr:uid="{E50453F5-E8D1-4C2F-8431-4ED421638F96}"/>
    <cellStyle name="Normal 2 8 2 2 2 3" xfId="17345" xr:uid="{00000000-0005-0000-0000-000085270000}"/>
    <cellStyle name="Normal 2 8 2 2 2 3 2" xfId="16758" xr:uid="{00000000-0005-0000-0000-000086270000}"/>
    <cellStyle name="Normal 2 8 2 2 2 3 2 2" xfId="15395" xr:uid="{00000000-0005-0000-0000-000087270000}"/>
    <cellStyle name="Normal 2 8 2 2 2 3 2 2 2" xfId="21065" xr:uid="{E43495EB-CA2D-426D-B9F4-457E461C3052}"/>
    <cellStyle name="Normal 2 8 2 2 2 3 2 3" xfId="19711" xr:uid="{E6D1F0BD-A4A7-4EC9-B3A6-4A2BBB21C9B7}"/>
    <cellStyle name="Normal 2 8 2 2 2 3 3" xfId="16093" xr:uid="{00000000-0005-0000-0000-000088270000}"/>
    <cellStyle name="Normal 2 8 2 2 2 3 3 2" xfId="20378" xr:uid="{4C4C2173-0880-4322-9B06-617DFA4A9250}"/>
    <cellStyle name="Normal 2 8 2 2 2 3 4" xfId="19077" xr:uid="{2F88B49C-5C5C-438F-95BF-CA722F3E3063}"/>
    <cellStyle name="Normal 2 8 2 2 2 4" xfId="17957" xr:uid="{00000000-0005-0000-0000-000089270000}"/>
    <cellStyle name="Normal 2 8 2 2 2 4 2" xfId="15743" xr:uid="{00000000-0005-0000-0000-00008A270000}"/>
    <cellStyle name="Normal 2 8 2 2 2 4 2 2" xfId="20720" xr:uid="{A90F0106-5409-4C46-AB04-7DFBC0ACE8CF}"/>
    <cellStyle name="Normal 2 8 2 2 2 4 3" xfId="19383" xr:uid="{27242DB7-7B1E-45DE-BBCE-32CB65E23EC3}"/>
    <cellStyle name="Normal 2 8 2 2 2 5" xfId="16434" xr:uid="{00000000-0005-0000-0000-00008B270000}"/>
    <cellStyle name="Normal 2 8 2 2 2 5 2" xfId="20040" xr:uid="{C062FEB4-7971-4A47-B718-075A82F571AB}"/>
    <cellStyle name="Normal 2 8 2 2 2 6" xfId="18824" xr:uid="{C35A0344-8ED2-4C56-84B8-289CEC5B0C61}"/>
    <cellStyle name="Normal 2 8 2 2 3" xfId="17600" xr:uid="{00000000-0005-0000-0000-00008C270000}"/>
    <cellStyle name="Normal 2 8 2 2 3 2" xfId="17903" xr:uid="{00000000-0005-0000-0000-00008D270000}"/>
    <cellStyle name="Normal 2 8 2 2 3 2 2" xfId="16680" xr:uid="{00000000-0005-0000-0000-00008E270000}"/>
    <cellStyle name="Normal 2 8 2 2 3 2 2 2" xfId="15308" xr:uid="{00000000-0005-0000-0000-00008F270000}"/>
    <cellStyle name="Normal 2 8 2 2 3 2 2 2 2" xfId="21153" xr:uid="{A3789C18-D297-4FDC-9267-604E14EBE0CB}"/>
    <cellStyle name="Normal 2 8 2 2 3 2 2 3" xfId="19793" xr:uid="{8FF9D439-8EDF-44E9-A934-DB70BED5EF20}"/>
    <cellStyle name="Normal 2 8 2 2 3 2 3" xfId="16005" xr:uid="{00000000-0005-0000-0000-000090270000}"/>
    <cellStyle name="Normal 2 8 2 2 3 2 3 2" xfId="20465" xr:uid="{06A34102-B6DF-4DA6-A7DA-F160852AFE9A}"/>
    <cellStyle name="Normal 2 8 2 2 3 2 4" xfId="19154" xr:uid="{BACEB736-194F-44D6-9E71-7DC6730F89C5}"/>
    <cellStyle name="Normal 2 8 2 2 3 3" xfId="17003" xr:uid="{00000000-0005-0000-0000-000091270000}"/>
    <cellStyle name="Normal 2 8 2 2 3 3 2" xfId="15656" xr:uid="{00000000-0005-0000-0000-000092270000}"/>
    <cellStyle name="Normal 2 8 2 2 3 3 2 2" xfId="20808" xr:uid="{CE603AF7-9141-428F-A4A4-44FB1014E47D}"/>
    <cellStyle name="Normal 2 8 2 2 3 3 3" xfId="19464" xr:uid="{106313A4-49D8-41AF-89F8-4E92DA3F810C}"/>
    <cellStyle name="Normal 2 8 2 2 3 4" xfId="16351" xr:uid="{00000000-0005-0000-0000-000093270000}"/>
    <cellStyle name="Normal 2 8 2 2 3 4 2" xfId="20121" xr:uid="{0A4684A1-3C1D-40AF-8EEC-20FF3FA79CEF}"/>
    <cellStyle name="Normal 2 8 2 2 3 5" xfId="18873" xr:uid="{11084EA3-3A2E-4E57-99B7-5C0EC94367C9}"/>
    <cellStyle name="Normal 2 8 2 2 4" xfId="17426" xr:uid="{00000000-0005-0000-0000-000094270000}"/>
    <cellStyle name="Normal 2 8 2 2 4 2" xfId="16843" xr:uid="{00000000-0005-0000-0000-000095270000}"/>
    <cellStyle name="Normal 2 8 2 2 4 2 2" xfId="15482" xr:uid="{00000000-0005-0000-0000-000096270000}"/>
    <cellStyle name="Normal 2 8 2 2 4 2 2 2" xfId="20977" xr:uid="{7230DF4C-9917-422C-BCCE-10079DA1035D}"/>
    <cellStyle name="Normal 2 8 2 2 4 2 3" xfId="19624" xr:uid="{81AB093A-76DF-4D1E-A75B-F782168052F6}"/>
    <cellStyle name="Normal 2 8 2 2 4 3" xfId="16180" xr:uid="{00000000-0005-0000-0000-000097270000}"/>
    <cellStyle name="Normal 2 8 2 2 4 3 2" xfId="20290" xr:uid="{76F1F76A-6BBD-420A-9D07-F225E6FAA015}"/>
    <cellStyle name="Normal 2 8 2 2 4 4" xfId="19001" xr:uid="{8896DE81-996B-4635-B032-7D5AFB2DB43D}"/>
    <cellStyle name="Normal 2 8 2 2 5" xfId="17152" xr:uid="{00000000-0005-0000-0000-000098270000}"/>
    <cellStyle name="Normal 2 8 2 2 5 2" xfId="15830" xr:uid="{00000000-0005-0000-0000-000099270000}"/>
    <cellStyle name="Normal 2 8 2 2 5 2 2" xfId="20633" xr:uid="{BA8B3EAD-4BE2-4E1C-9D98-57A7A73C0D7B}"/>
    <cellStyle name="Normal 2 8 2 2 5 3" xfId="19303" xr:uid="{D5451042-878D-4F36-A831-62B79AD72203}"/>
    <cellStyle name="Normal 2 8 2 2 6" xfId="16508" xr:uid="{00000000-0005-0000-0000-00009A270000}"/>
    <cellStyle name="Normal 2 8 2 2 6 2" xfId="19957" xr:uid="{5AED6857-E071-415B-A966-9B2A44DEFDBB}"/>
    <cellStyle name="Normal 2 8 2 2 7" xfId="17772" xr:uid="{00000000-0005-0000-0000-00009B270000}"/>
    <cellStyle name="Normal 2 8 2 3" xfId="8069" xr:uid="{00000000-0005-0000-0000-00009C270000}"/>
    <cellStyle name="Normal 2 8 2 3 2" xfId="17556" xr:uid="{00000000-0005-0000-0000-00009D270000}"/>
    <cellStyle name="Normal 2 8 2 3 2 2" xfId="14944" xr:uid="{00000000-0005-0000-0000-00009E270000}"/>
    <cellStyle name="Normal 2 8 2 3 2 2 2" xfId="16638" xr:uid="{00000000-0005-0000-0000-00009F270000}"/>
    <cellStyle name="Normal 2 8 2 3 2 2 2 2" xfId="15264" xr:uid="{00000000-0005-0000-0000-0000A0270000}"/>
    <cellStyle name="Normal 2 8 2 3 2 2 2 2 2" xfId="21197" xr:uid="{8874C9D6-A8E4-4E47-B3EA-0D245F886B15}"/>
    <cellStyle name="Normal 2 8 2 3 2 2 2 3" xfId="19835" xr:uid="{3A276A26-334A-4DFE-AECF-A878DA4B1D77}"/>
    <cellStyle name="Normal 2 8 2 3 2 2 3" xfId="15962" xr:uid="{00000000-0005-0000-0000-0000A1270000}"/>
    <cellStyle name="Normal 2 8 2 3 2 2 3 2" xfId="20509" xr:uid="{D8E4400D-5892-47F0-8701-8E8A45107259}"/>
    <cellStyle name="Normal 2 8 2 3 2 2 4" xfId="19192" xr:uid="{6AAF5A1A-B697-42BE-B057-8732C8B7C238}"/>
    <cellStyle name="Normal 2 8 2 3 2 3" xfId="16961" xr:uid="{00000000-0005-0000-0000-0000A2270000}"/>
    <cellStyle name="Normal 2 8 2 3 2 3 2" xfId="15612" xr:uid="{00000000-0005-0000-0000-0000A3270000}"/>
    <cellStyle name="Normal 2 8 2 3 2 3 2 2" xfId="20851" xr:uid="{EC7B111B-B249-47A5-96CC-0B55A104B879}"/>
    <cellStyle name="Normal 2 8 2 3 2 3 3" xfId="19505" xr:uid="{D4F7CE6C-2E2B-465D-8398-854DD725897E}"/>
    <cellStyle name="Normal 2 8 2 3 2 4" xfId="16309" xr:uid="{00000000-0005-0000-0000-0000A4270000}"/>
    <cellStyle name="Normal 2 8 2 3 2 4 2" xfId="20163" xr:uid="{4A8183BD-1F74-4ED8-B1E9-6EAEB55AF586}"/>
    <cellStyle name="Normal 2 8 2 3 2 5" xfId="18906" xr:uid="{89CDFECF-0D59-4342-BCFC-4000C877C9B0}"/>
    <cellStyle name="Normal 2 8 2 3 3" xfId="17384" xr:uid="{00000000-0005-0000-0000-0000A5270000}"/>
    <cellStyle name="Normal 2 8 2 3 3 2" xfId="16800" xr:uid="{00000000-0005-0000-0000-0000A6270000}"/>
    <cellStyle name="Normal 2 8 2 3 3 2 2" xfId="15439" xr:uid="{00000000-0005-0000-0000-0000A7270000}"/>
    <cellStyle name="Normal 2 8 2 3 3 2 2 2" xfId="21021" xr:uid="{D09B00A0-0856-455D-ADB4-30BAD92064B0}"/>
    <cellStyle name="Normal 2 8 2 3 3 2 3" xfId="19667" xr:uid="{52A9FBC2-2379-4F65-9082-2627BA1806C8}"/>
    <cellStyle name="Normal 2 8 2 3 3 3" xfId="16137" xr:uid="{00000000-0005-0000-0000-0000A8270000}"/>
    <cellStyle name="Normal 2 8 2 3 3 3 2" xfId="20334" xr:uid="{DC7EE1CB-AAC1-402A-B527-415EBC3DD34D}"/>
    <cellStyle name="Normal 2 8 2 3 3 4" xfId="19035" xr:uid="{F4C49C32-105D-47D5-9EC0-A058A9D3F5A3}"/>
    <cellStyle name="Normal 2 8 2 3 4" xfId="17112" xr:uid="{00000000-0005-0000-0000-0000A9270000}"/>
    <cellStyle name="Normal 2 8 2 3 4 2" xfId="15787" xr:uid="{00000000-0005-0000-0000-0000AA270000}"/>
    <cellStyle name="Normal 2 8 2 3 4 2 2" xfId="20676" xr:uid="{465BFF0B-25A1-4A11-A0B0-0B2E50B22EC6}"/>
    <cellStyle name="Normal 2 8 2 3 4 3" xfId="19341" xr:uid="{78C5CE59-4E2D-4E6F-BF5A-9BD1C04276FF}"/>
    <cellStyle name="Normal 2 8 2 3 5" xfId="16477" xr:uid="{00000000-0005-0000-0000-0000AB270000}"/>
    <cellStyle name="Normal 2 8 2 3 5 2" xfId="19996" xr:uid="{4FC76083-DD41-4C73-B655-244207FD8F1C}"/>
    <cellStyle name="Normal 2 8 2 3 6" xfId="17729" xr:uid="{00000000-0005-0000-0000-0000AC270000}"/>
    <cellStyle name="Normal 2 8 2 4" xfId="8070" xr:uid="{00000000-0005-0000-0000-0000AD270000}"/>
    <cellStyle name="Normal 2 8 2 4 2" xfId="17971" xr:uid="{00000000-0005-0000-0000-0000AE270000}"/>
    <cellStyle name="Normal 2 8 2 4 2 2" xfId="17915" xr:uid="{00000000-0005-0000-0000-0000AF270000}"/>
    <cellStyle name="Normal 2 8 2 4 2 2 2" xfId="15351" xr:uid="{00000000-0005-0000-0000-0000B0270000}"/>
    <cellStyle name="Normal 2 8 2 4 2 2 2 2" xfId="21109" xr:uid="{3EE138C2-D6D3-4A27-B14C-8751EB6206E6}"/>
    <cellStyle name="Normal 2 8 2 4 2 2 3" xfId="19750" xr:uid="{D63A4E2F-2AD9-488B-97AA-6D63D326BE4E}"/>
    <cellStyle name="Normal 2 8 2 4 2 3" xfId="16049" xr:uid="{00000000-0005-0000-0000-0000B1270000}"/>
    <cellStyle name="Normal 2 8 2 4 2 3 2" xfId="20421" xr:uid="{F5A37323-BDFC-4399-B83A-6D5E69323144}"/>
    <cellStyle name="Normal 2 8 2 4 2 4" xfId="19114" xr:uid="{B065CBC7-FA2F-4E95-8982-62F1AC0C85D9}"/>
    <cellStyle name="Normal 2 8 2 4 3" xfId="17042" xr:uid="{00000000-0005-0000-0000-0000B2270000}"/>
    <cellStyle name="Normal 2 8 2 4 3 2" xfId="15700" xr:uid="{00000000-0005-0000-0000-0000B3270000}"/>
    <cellStyle name="Normal 2 8 2 4 3 2 2" xfId="20764" xr:uid="{CCD459C2-7E45-47F6-8C07-B55A2DA73E2C}"/>
    <cellStyle name="Normal 2 8 2 4 3 3" xfId="19422" xr:uid="{9CFD79B4-3B07-4B9F-846B-0A129ABDB517}"/>
    <cellStyle name="Normal 2 8 2 4 4" xfId="16392" xr:uid="{00000000-0005-0000-0000-0000B4270000}"/>
    <cellStyle name="Normal 2 8 2 4 4 2" xfId="20079" xr:uid="{375C75F1-D4B0-4711-B52E-901C39718994}"/>
    <cellStyle name="Normal 2 8 2 4 5" xfId="17643" xr:uid="{00000000-0005-0000-0000-0000B5270000}"/>
    <cellStyle name="Normal 2 8 2 5" xfId="17470" xr:uid="{00000000-0005-0000-0000-0000B6270000}"/>
    <cellStyle name="Normal 2 8 2 5 2" xfId="16887" xr:uid="{00000000-0005-0000-0000-0000B7270000}"/>
    <cellStyle name="Normal 2 8 2 5 2 2" xfId="15526" xr:uid="{00000000-0005-0000-0000-0000B8270000}"/>
    <cellStyle name="Normal 2 8 2 5 2 2 2" xfId="20934" xr:uid="{FC15DCA0-8B12-48A0-B89A-490EC7CD6F05}"/>
    <cellStyle name="Normal 2 8 2 5 2 3" xfId="19586" xr:uid="{3B1797F9-6805-41D1-B23E-AFF4DD01AC8D}"/>
    <cellStyle name="Normal 2 8 2 5 3" xfId="16224" xr:uid="{00000000-0005-0000-0000-0000B9270000}"/>
    <cellStyle name="Normal 2 8 2 5 3 2" xfId="20246" xr:uid="{426BF172-CDBD-43A3-95E0-0AB4263550ED}"/>
    <cellStyle name="Normal 2 8 2 5 4" xfId="18972" xr:uid="{DE88EA7C-1E4E-47E3-88B4-DAB55DC7E6EA}"/>
    <cellStyle name="Normal 2 8 2 6" xfId="17190" xr:uid="{00000000-0005-0000-0000-0000BA270000}"/>
    <cellStyle name="Normal 2 8 2 6 2" xfId="15874" xr:uid="{00000000-0005-0000-0000-0000BB270000}"/>
    <cellStyle name="Normal 2 8 2 6 2 2" xfId="20594" xr:uid="{3DAAC22A-5DDF-485A-9450-A4C28F363302}"/>
    <cellStyle name="Normal 2 8 2 6 3" xfId="19269" xr:uid="{143FEAE7-233C-43AA-A35C-A1ECD9569B2F}"/>
    <cellStyle name="Normal 2 8 2 7" xfId="16552" xr:uid="{00000000-0005-0000-0000-0000BC270000}"/>
    <cellStyle name="Normal 2 8 2 7 2" xfId="19916" xr:uid="{FFC34C23-7CB3-49A3-A345-472F2E154572}"/>
    <cellStyle name="Normal 2 8 2 8" xfId="17822" xr:uid="{00000000-0005-0000-0000-0000BD270000}"/>
    <cellStyle name="Normal 2 8 3" xfId="8071" xr:uid="{00000000-0005-0000-0000-0000BE270000}"/>
    <cellStyle name="Normal 2 8 3 2" xfId="17703" xr:uid="{00000000-0005-0000-0000-0000BF270000}"/>
    <cellStyle name="Normal 2 8 3 2 2" xfId="17529" xr:uid="{00000000-0005-0000-0000-0000C0270000}"/>
    <cellStyle name="Normal 2 8 3 2 2 2" xfId="17933" xr:uid="{00000000-0005-0000-0000-0000C1270000}"/>
    <cellStyle name="Normal 2 8 3 2 2 2 2" xfId="16612" xr:uid="{00000000-0005-0000-0000-0000C2270000}"/>
    <cellStyle name="Normal 2 8 3 2 2 2 2 2" xfId="15239" xr:uid="{00000000-0005-0000-0000-0000C3270000}"/>
    <cellStyle name="Normal 2 8 3 2 2 2 2 2 2" xfId="21224" xr:uid="{59D276C9-0FD8-42B3-9716-464225192E3B}"/>
    <cellStyle name="Normal 2 8 3 2 2 2 2 3" xfId="19862" xr:uid="{3D4E8388-E5D5-49C9-B2B0-6E6CA5C3E8A7}"/>
    <cellStyle name="Normal 2 8 3 2 2 2 3" xfId="15935" xr:uid="{00000000-0005-0000-0000-0000C4270000}"/>
    <cellStyle name="Normal 2 8 3 2 2 2 3 2" xfId="20536" xr:uid="{BE622559-299C-4C70-BF9C-BE0540F68FB9}"/>
    <cellStyle name="Normal 2 8 3 2 2 2 4" xfId="19219" xr:uid="{157696C7-6A1F-4FFA-A2CB-8F290B7D4008}"/>
    <cellStyle name="Normal 2 8 3 2 2 3" xfId="16934" xr:uid="{00000000-0005-0000-0000-0000C5270000}"/>
    <cellStyle name="Normal 2 8 3 2 2 3 2" xfId="15585" xr:uid="{00000000-0005-0000-0000-0000C6270000}"/>
    <cellStyle name="Normal 2 8 3 2 2 3 2 2" xfId="20878" xr:uid="{6D38350A-B6FF-462D-8D7B-84594B482972}"/>
    <cellStyle name="Normal 2 8 3 2 2 3 3" xfId="19532" xr:uid="{A70B7FFE-34B1-4B92-BC12-CF22D5520503}"/>
    <cellStyle name="Normal 2 8 3 2 2 4" xfId="16282" xr:uid="{00000000-0005-0000-0000-0000C7270000}"/>
    <cellStyle name="Normal 2 8 3 2 2 4 2" xfId="20190" xr:uid="{531C066E-F333-4AF7-A5A9-D88C711F36D3}"/>
    <cellStyle name="Normal 2 8 3 2 2 5" xfId="18925" xr:uid="{927F590B-5BDB-4E9D-BF5A-6C67640E8C8D}"/>
    <cellStyle name="Normal 2 8 3 2 3" xfId="17358" xr:uid="{00000000-0005-0000-0000-0000C8270000}"/>
    <cellStyle name="Normal 2 8 3 2 3 2" xfId="17887" xr:uid="{00000000-0005-0000-0000-0000C9270000}"/>
    <cellStyle name="Normal 2 8 3 2 3 2 2" xfId="15412" xr:uid="{00000000-0005-0000-0000-0000CA270000}"/>
    <cellStyle name="Normal 2 8 3 2 3 2 2 2" xfId="21048" xr:uid="{92643C2A-670C-465B-A297-EFA8C8AF6074}"/>
    <cellStyle name="Normal 2 8 3 2 3 2 3" xfId="19694" xr:uid="{A6E34104-237F-4057-9A99-68CE575D3055}"/>
    <cellStyle name="Normal 2 8 3 2 3 3" xfId="16110" xr:uid="{00000000-0005-0000-0000-0000CB270000}"/>
    <cellStyle name="Normal 2 8 3 2 3 3 2" xfId="20361" xr:uid="{B6D8EB4E-DA4B-4197-BB39-97DB03B9C6C3}"/>
    <cellStyle name="Normal 2 8 3 2 3 4" xfId="19060" xr:uid="{C724FBF9-307A-4416-A04B-06040D616D77}"/>
    <cellStyle name="Normal 2 8 3 2 4" xfId="17087" xr:uid="{00000000-0005-0000-0000-0000CC270000}"/>
    <cellStyle name="Normal 2 8 3 2 4 2" xfId="15760" xr:uid="{00000000-0005-0000-0000-0000CD270000}"/>
    <cellStyle name="Normal 2 8 3 2 4 2 2" xfId="20703" xr:uid="{17FA2473-5289-4060-A11D-63B8902CA0CA}"/>
    <cellStyle name="Normal 2 8 3 2 4 3" xfId="19366" xr:uid="{FEA8E9BE-7F9E-4A63-B052-82C24AF16657}"/>
    <cellStyle name="Normal 2 8 3 2 5" xfId="16450" xr:uid="{00000000-0005-0000-0000-0000CE270000}"/>
    <cellStyle name="Normal 2 8 3 2 5 2" xfId="20023" xr:uid="{F4011538-9769-480E-A9FB-50E12A7219AA}"/>
    <cellStyle name="Normal 2 8 3 2 6" xfId="18815" xr:uid="{36147921-F88F-46E9-AF5A-6CF61BF3A845}"/>
    <cellStyle name="Normal 2 8 3 3" xfId="17617" xr:uid="{00000000-0005-0000-0000-0000CF270000}"/>
    <cellStyle name="Normal 2 8 3 3 2" xfId="14956" xr:uid="{00000000-0005-0000-0000-0000D0270000}"/>
    <cellStyle name="Normal 2 8 3 3 2 2" xfId="16695" xr:uid="{00000000-0005-0000-0000-0000D1270000}"/>
    <cellStyle name="Normal 2 8 3 3 2 2 2" xfId="15325" xr:uid="{00000000-0005-0000-0000-0000D2270000}"/>
    <cellStyle name="Normal 2 8 3 3 2 2 2 2" xfId="21136" xr:uid="{0D3E95BD-AB1D-4E93-A76B-5972568F493E}"/>
    <cellStyle name="Normal 2 8 3 3 2 2 3" xfId="19776" xr:uid="{2C3B2E5C-ED85-4085-BA34-5DD4D7D5E0F9}"/>
    <cellStyle name="Normal 2 8 3 3 2 3" xfId="16022" xr:uid="{00000000-0005-0000-0000-0000D3270000}"/>
    <cellStyle name="Normal 2 8 3 3 2 3 2" xfId="20448" xr:uid="{0FB87AD9-54ED-4CCB-9C35-DD6B4D256340}"/>
    <cellStyle name="Normal 2 8 3 3 2 4" xfId="19137" xr:uid="{B4CEBC05-878A-4128-BC97-8F3B62BA8EFD}"/>
    <cellStyle name="Normal 2 8 3 3 3" xfId="17018" xr:uid="{00000000-0005-0000-0000-0000D4270000}"/>
    <cellStyle name="Normal 2 8 3 3 3 2" xfId="15673" xr:uid="{00000000-0005-0000-0000-0000D5270000}"/>
    <cellStyle name="Normal 2 8 3 3 3 2 2" xfId="20791" xr:uid="{DCDED1D9-EF57-492A-81A3-4AB04CC05B57}"/>
    <cellStyle name="Normal 2 8 3 3 3 3" xfId="19447" xr:uid="{717DA416-D5FA-4B6D-A8A5-3C19422D9B08}"/>
    <cellStyle name="Normal 2 8 3 3 4" xfId="16366" xr:uid="{00000000-0005-0000-0000-0000D6270000}"/>
    <cellStyle name="Normal 2 8 3 3 4 2" xfId="20104" xr:uid="{BB887BCE-2B5F-4BBE-8D30-1AE4633EE9A2}"/>
    <cellStyle name="Normal 2 8 3 3 5" xfId="18861" xr:uid="{E0521C19-3FB4-49D6-84AD-7C4DD7C02444}"/>
    <cellStyle name="Normal 2 8 3 4" xfId="17443" xr:uid="{00000000-0005-0000-0000-0000D7270000}"/>
    <cellStyle name="Normal 2 8 3 4 2" xfId="16860" xr:uid="{00000000-0005-0000-0000-0000D8270000}"/>
    <cellStyle name="Normal 2 8 3 4 2 2" xfId="15499" xr:uid="{00000000-0005-0000-0000-0000D9270000}"/>
    <cellStyle name="Normal 2 8 3 4 2 2 2" xfId="20960" xr:uid="{A7851BDC-D2C5-430B-A46C-6F4CB6913551}"/>
    <cellStyle name="Normal 2 8 3 4 2 3" xfId="19608" xr:uid="{4AA1D1B9-97AF-4BC5-9A9D-F172BDF5D373}"/>
    <cellStyle name="Normal 2 8 3 4 3" xfId="16197" xr:uid="{00000000-0005-0000-0000-0000DA270000}"/>
    <cellStyle name="Normal 2 8 3 4 3 2" xfId="20273" xr:uid="{D526B57F-854B-4BAB-8B1D-404AA855265B}"/>
    <cellStyle name="Normal 2 8 3 4 4" xfId="18989" xr:uid="{A0655C16-411C-46C2-B806-9B6E8FA93AE2}"/>
    <cellStyle name="Normal 2 8 3 5" xfId="17167" xr:uid="{00000000-0005-0000-0000-0000DB270000}"/>
    <cellStyle name="Normal 2 8 3 5 2" xfId="15847" xr:uid="{00000000-0005-0000-0000-0000DC270000}"/>
    <cellStyle name="Normal 2 8 3 5 2 2" xfId="20617" xr:uid="{AEE55061-D200-49D3-A5A7-C17164A199F9}"/>
    <cellStyle name="Normal 2 8 3 5 3" xfId="19288" xr:uid="{812DAC1E-496A-4D72-8A99-052172602D69}"/>
    <cellStyle name="Normal 2 8 3 6" xfId="16525" xr:uid="{00000000-0005-0000-0000-0000DD270000}"/>
    <cellStyle name="Normal 2 8 3 6 2" xfId="19940" xr:uid="{576593E5-8A8C-49FE-B77B-E609259AEA7C}"/>
    <cellStyle name="Normal 2 8 3 7" xfId="17786" xr:uid="{00000000-0005-0000-0000-0000DE270000}"/>
    <cellStyle name="Normal 2 8 4" xfId="8072" xr:uid="{00000000-0005-0000-0000-0000DF270000}"/>
    <cellStyle name="Normal 2 8 4 2" xfId="17573" xr:uid="{00000000-0005-0000-0000-0000E0270000}"/>
    <cellStyle name="Normal 2 8 4 2 2" xfId="17260" xr:uid="{00000000-0005-0000-0000-0000E1270000}"/>
    <cellStyle name="Normal 2 8 4 2 2 2" xfId="16654" xr:uid="{00000000-0005-0000-0000-0000E2270000}"/>
    <cellStyle name="Normal 2 8 4 2 2 2 2" xfId="15281" xr:uid="{00000000-0005-0000-0000-0000E3270000}"/>
    <cellStyle name="Normal 2 8 4 2 2 2 2 2" xfId="21180" xr:uid="{1CF9102C-F68A-4FA2-910E-31D20969FB13}"/>
    <cellStyle name="Normal 2 8 4 2 2 2 3" xfId="19818" xr:uid="{532B43FF-423E-465B-B5F1-A137F1B528FE}"/>
    <cellStyle name="Normal 2 8 4 2 2 3" xfId="15979" xr:uid="{00000000-0005-0000-0000-0000E4270000}"/>
    <cellStyle name="Normal 2 8 4 2 2 3 2" xfId="20492" xr:uid="{1599B7D7-EAD3-41A7-A717-7A4CE65BC9FA}"/>
    <cellStyle name="Normal 2 8 4 2 2 4" xfId="19178" xr:uid="{4291D601-C197-467F-872D-D9360ED5F029}"/>
    <cellStyle name="Normal 2 8 4 2 3" xfId="16977" xr:uid="{00000000-0005-0000-0000-0000E5270000}"/>
    <cellStyle name="Normal 2 8 4 2 3 2" xfId="15629" xr:uid="{00000000-0005-0000-0000-0000E6270000}"/>
    <cellStyle name="Normal 2 8 4 2 3 2 2" xfId="20834" xr:uid="{C0E7B968-C6DA-4A2F-B33F-E8E7859DC884}"/>
    <cellStyle name="Normal 2 8 4 2 3 3" xfId="19488" xr:uid="{93FFE662-FE18-499B-83B3-6868EDBAF161}"/>
    <cellStyle name="Normal 2 8 4 2 4" xfId="16324" xr:uid="{00000000-0005-0000-0000-0000E7270000}"/>
    <cellStyle name="Normal 2 8 4 2 4 2" xfId="20146" xr:uid="{583B36E1-D025-4718-8890-7F755755DDB9}"/>
    <cellStyle name="Normal 2 8 4 2 5" xfId="18893" xr:uid="{714589FA-33AA-4E6A-948D-0CA50C30805E}"/>
    <cellStyle name="Normal 2 8 4 3" xfId="17400" xr:uid="{00000000-0005-0000-0000-0000E8270000}"/>
    <cellStyle name="Normal 2 8 4 3 2" xfId="16817" xr:uid="{00000000-0005-0000-0000-0000E9270000}"/>
    <cellStyle name="Normal 2 8 4 3 2 2" xfId="15455" xr:uid="{00000000-0005-0000-0000-0000EA270000}"/>
    <cellStyle name="Normal 2 8 4 3 2 2 2" xfId="21004" xr:uid="{27B6B95E-B4D2-4DA3-A162-E4A6926E099C}"/>
    <cellStyle name="Normal 2 8 4 3 2 3" xfId="19650" xr:uid="{EB5C6243-81B4-4D40-8233-102B3D2C960F}"/>
    <cellStyle name="Normal 2 8 4 3 3" xfId="16153" xr:uid="{00000000-0005-0000-0000-0000EB270000}"/>
    <cellStyle name="Normal 2 8 4 3 3 2" xfId="20317" xr:uid="{9BACACEB-7C33-44A1-BC8E-32C64CB481CA}"/>
    <cellStyle name="Normal 2 8 4 3 4" xfId="19021" xr:uid="{92D53928-4BCA-4CEE-9DC7-12BC4C141BD7}"/>
    <cellStyle name="Normal 2 8 4 4" xfId="17128" xr:uid="{00000000-0005-0000-0000-0000EC270000}"/>
    <cellStyle name="Normal 2 8 4 4 2" xfId="15804" xr:uid="{00000000-0005-0000-0000-0000ED270000}"/>
    <cellStyle name="Normal 2 8 4 4 2 2" xfId="20659" xr:uid="{C07913F0-7C51-4976-82A3-BBF9CC234AA2}"/>
    <cellStyle name="Normal 2 8 4 4 3" xfId="19327" xr:uid="{92E4B92F-1E7B-4149-B2BB-214518738777}"/>
    <cellStyle name="Normal 2 8 4 5" xfId="16489" xr:uid="{00000000-0005-0000-0000-0000EE270000}"/>
    <cellStyle name="Normal 2 8 4 5 2" xfId="19982" xr:uid="{30B660E2-455E-4AEF-8083-0A6787E33ACF}"/>
    <cellStyle name="Normal 2 8 4 6" xfId="17745" xr:uid="{00000000-0005-0000-0000-0000EF270000}"/>
    <cellStyle name="Normal 2 8 5" xfId="8073" xr:uid="{00000000-0005-0000-0000-0000F0270000}"/>
    <cellStyle name="Normal 2 8 5 2" xfId="17321" xr:uid="{00000000-0005-0000-0000-0000F1270000}"/>
    <cellStyle name="Normal 2 8 5 2 2" xfId="16731" xr:uid="{00000000-0005-0000-0000-0000F2270000}"/>
    <cellStyle name="Normal 2 8 5 2 2 2" xfId="15368" xr:uid="{00000000-0005-0000-0000-0000F3270000}"/>
    <cellStyle name="Normal 2 8 5 2 2 2 2" xfId="21092" xr:uid="{5A978BC2-F2DF-470D-912E-C4794BEDA1B6}"/>
    <cellStyle name="Normal 2 8 5 2 2 3" xfId="19736" xr:uid="{37C8781A-C8E3-49C5-AC07-CC4FFC789B51}"/>
    <cellStyle name="Normal 2 8 5 2 3" xfId="16066" xr:uid="{00000000-0005-0000-0000-0000F4270000}"/>
    <cellStyle name="Normal 2 8 5 2 3 2" xfId="20404" xr:uid="{A90075CD-8AC6-48FC-95E1-73AE89AA84CD}"/>
    <cellStyle name="Normal 2 8 5 2 4" xfId="19101" xr:uid="{3E712386-24D7-4683-AD56-127CCAEEC1AF}"/>
    <cellStyle name="Normal 2 8 5 3" xfId="17053" xr:uid="{00000000-0005-0000-0000-0000F5270000}"/>
    <cellStyle name="Normal 2 8 5 3 2" xfId="15716" xr:uid="{00000000-0005-0000-0000-0000F6270000}"/>
    <cellStyle name="Normal 2 8 5 3 2 2" xfId="20747" xr:uid="{AC184859-7C5F-4243-8F75-B6F8D0B4BC65}"/>
    <cellStyle name="Normal 2 8 5 3 3" xfId="19407" xr:uid="{ECB3C15F-BE31-4F70-A605-5D1A3D74A0AD}"/>
    <cellStyle name="Normal 2 8 5 4" xfId="16409" xr:uid="{00000000-0005-0000-0000-0000F7270000}"/>
    <cellStyle name="Normal 2 8 5 4 2" xfId="20064" xr:uid="{DB36F1DF-7093-4BCC-92B1-24E29A0CB1A6}"/>
    <cellStyle name="Normal 2 8 5 5" xfId="17659" xr:uid="{00000000-0005-0000-0000-0000F8270000}"/>
    <cellStyle name="Normal 2 8 6" xfId="8074" xr:uid="{00000000-0005-0000-0000-0000F9270000}"/>
    <cellStyle name="Normal 2 8 6 2" xfId="17858" xr:uid="{00000000-0005-0000-0000-0000FA270000}"/>
    <cellStyle name="Normal 2 8 6 2 2" xfId="15543" xr:uid="{00000000-0005-0000-0000-0000FB270000}"/>
    <cellStyle name="Normal 2 8 6 2 2 2" xfId="20920" xr:uid="{8596BDBE-C37D-470D-862D-E2335E8B0FBE}"/>
    <cellStyle name="Normal 2 8 6 2 3" xfId="19573" xr:uid="{9C0EEE75-27CB-4462-A4A1-962542C8ED3D}"/>
    <cellStyle name="Normal 2 8 6 3" xfId="16241" xr:uid="{00000000-0005-0000-0000-0000FC270000}"/>
    <cellStyle name="Normal 2 8 6 3 2" xfId="20231" xr:uid="{1FFFCC1C-D9FC-4A16-906F-18DF391A6F7D}"/>
    <cellStyle name="Normal 2 8 6 4" xfId="17484" xr:uid="{00000000-0005-0000-0000-0000FD270000}"/>
    <cellStyle name="Normal 2 8 7" xfId="8075" xr:uid="{00000000-0005-0000-0000-0000FE270000}"/>
    <cellStyle name="Normal 2 8 7 2" xfId="15891" xr:uid="{00000000-0005-0000-0000-0000FF270000}"/>
    <cellStyle name="Normal 2 8 7 2 2" xfId="20578" xr:uid="{38C75A49-45E8-4166-9513-2C4740BB14DC}"/>
    <cellStyle name="Normal 2 8 7 3" xfId="17203" xr:uid="{00000000-0005-0000-0000-000000280000}"/>
    <cellStyle name="Normal 2 8 8" xfId="8076" xr:uid="{00000000-0005-0000-0000-000001280000}"/>
    <cellStyle name="Normal 2 8 8 2" xfId="16568" xr:uid="{00000000-0005-0000-0000-000002280000}"/>
    <cellStyle name="Normal 2 8 9" xfId="14802" xr:uid="{00000000-0005-0000-0000-000003280000}"/>
    <cellStyle name="Normal 2 80" xfId="8077" xr:uid="{00000000-0005-0000-0000-000004280000}"/>
    <cellStyle name="Normal 2 81" xfId="8078" xr:uid="{00000000-0005-0000-0000-000005280000}"/>
    <cellStyle name="Normal 2 9" xfId="91" xr:uid="{00000000-0005-0000-0000-000006280000}"/>
    <cellStyle name="Normal 2 9 10" xfId="18013" xr:uid="{00000000-0005-0000-0000-000007280000}"/>
    <cellStyle name="Normal 2 9 11" xfId="8079" xr:uid="{00000000-0005-0000-0000-000008280000}"/>
    <cellStyle name="Normal 2 9 2" xfId="8080" xr:uid="{00000000-0005-0000-0000-000009280000}"/>
    <cellStyle name="Normal 2 9 2 2" xfId="8081" xr:uid="{00000000-0005-0000-0000-00000A280000}"/>
    <cellStyle name="Normal 2 9 2 2 2" xfId="17683" xr:uid="{00000000-0005-0000-0000-00000B280000}"/>
    <cellStyle name="Normal 2 9 2 2 2 2" xfId="17508" xr:uid="{00000000-0005-0000-0000-00000C280000}"/>
    <cellStyle name="Normal 2 9 2 2 2 2 2" xfId="17219" xr:uid="{00000000-0005-0000-0000-00000D280000}"/>
    <cellStyle name="Normal 2 9 2 2 2 2 2 2" xfId="16591" xr:uid="{00000000-0005-0000-0000-00000E280000}"/>
    <cellStyle name="Normal 2 9 2 2 2 2 2 2 2" xfId="15218" xr:uid="{00000000-0005-0000-0000-00000F280000}"/>
    <cellStyle name="Normal 2 9 2 2 2 2 2 2 2 2" xfId="21245" xr:uid="{536DA40D-A475-49CC-9F60-5BF71AD7CC50}"/>
    <cellStyle name="Normal 2 9 2 2 2 2 2 2 3" xfId="19883" xr:uid="{32CA87CB-2600-4573-B6A2-C217959B4F9E}"/>
    <cellStyle name="Normal 2 9 2 2 2 2 2 3" xfId="15914" xr:uid="{00000000-0005-0000-0000-000010280000}"/>
    <cellStyle name="Normal 2 9 2 2 2 2 2 3 2" xfId="20557" xr:uid="{D5AC8FE3-881A-4FA3-BF29-8D07D980B07F}"/>
    <cellStyle name="Normal 2 9 2 2 2 2 2 4" xfId="19240" xr:uid="{99F745F2-F125-4B38-80C8-BC9C3F064217}"/>
    <cellStyle name="Normal 2 9 2 2 2 2 3" xfId="14968" xr:uid="{00000000-0005-0000-0000-000011280000}"/>
    <cellStyle name="Normal 2 9 2 2 2 2 3 2" xfId="15564" xr:uid="{00000000-0005-0000-0000-000012280000}"/>
    <cellStyle name="Normal 2 9 2 2 2 2 3 2 2" xfId="20899" xr:uid="{E4C65E41-CCB5-49CA-B10A-3FAAA0392597}"/>
    <cellStyle name="Normal 2 9 2 2 2 2 3 3" xfId="19553" xr:uid="{F1DC95FE-4937-463D-9FA6-D4DAA2AC3055}"/>
    <cellStyle name="Normal 2 9 2 2 2 2 4" xfId="16262" xr:uid="{00000000-0005-0000-0000-000013280000}"/>
    <cellStyle name="Normal 2 9 2 2 2 2 4 2" xfId="20211" xr:uid="{83B0D33D-0AC8-4D51-BAAE-A14CB0A5862B}"/>
    <cellStyle name="Normal 2 9 2 2 2 2 5" xfId="18945" xr:uid="{DDAE73E3-23B8-449A-8EF5-CF73CAE24F97}"/>
    <cellStyle name="Normal 2 9 2 2 2 3" xfId="17341" xr:uid="{00000000-0005-0000-0000-000014280000}"/>
    <cellStyle name="Normal 2 9 2 2 2 3 2" xfId="16754" xr:uid="{00000000-0005-0000-0000-000015280000}"/>
    <cellStyle name="Normal 2 9 2 2 2 3 2 2" xfId="15391" xr:uid="{00000000-0005-0000-0000-000016280000}"/>
    <cellStyle name="Normal 2 9 2 2 2 3 2 2 2" xfId="21069" xr:uid="{AF5B8893-BDFB-4A83-85D7-435FC6EBA65A}"/>
    <cellStyle name="Normal 2 9 2 2 2 3 2 3" xfId="19715" xr:uid="{6E21A8DE-3773-40B9-95CA-84FD9409C3BA}"/>
    <cellStyle name="Normal 2 9 2 2 2 3 3" xfId="16089" xr:uid="{00000000-0005-0000-0000-000017280000}"/>
    <cellStyle name="Normal 2 9 2 2 2 3 3 2" xfId="20382" xr:uid="{D732D651-DCA0-4EBC-8B7A-8469A65636A9}"/>
    <cellStyle name="Normal 2 9 2 2 2 3 4" xfId="19081" xr:uid="{095C3B57-B834-4F31-BE95-65950ADC674F}"/>
    <cellStyle name="Normal 2 9 2 2 2 4" xfId="17073" xr:uid="{00000000-0005-0000-0000-000018280000}"/>
    <cellStyle name="Normal 2 9 2 2 2 4 2" xfId="15739" xr:uid="{00000000-0005-0000-0000-000019280000}"/>
    <cellStyle name="Normal 2 9 2 2 2 4 2 2" xfId="20724" xr:uid="{FABBD9D9-D0F2-4481-A517-FD3FD6C30D72}"/>
    <cellStyle name="Normal 2 9 2 2 2 4 3" xfId="19387" xr:uid="{1C32A4F1-62B7-4724-90C2-F91CA2B48C56}"/>
    <cellStyle name="Normal 2 9 2 2 2 5" xfId="17941" xr:uid="{00000000-0005-0000-0000-00001A280000}"/>
    <cellStyle name="Normal 2 9 2 2 2 5 2" xfId="20044" xr:uid="{B38FC2C9-8192-4D8F-9DA1-7324A969B75E}"/>
    <cellStyle name="Normal 2 9 2 2 2 6" xfId="18827" xr:uid="{8E5DB4EC-D68E-40C6-BE46-258C10BB94A3}"/>
    <cellStyle name="Normal 2 9 2 2 3" xfId="17596" xr:uid="{00000000-0005-0000-0000-00001B280000}"/>
    <cellStyle name="Normal 2 9 2 2 3 2" xfId="17275" xr:uid="{00000000-0005-0000-0000-00001C280000}"/>
    <cellStyle name="Normal 2 9 2 2 3 2 2" xfId="16676" xr:uid="{00000000-0005-0000-0000-00001D280000}"/>
    <cellStyle name="Normal 2 9 2 2 3 2 2 2" xfId="15304" xr:uid="{00000000-0005-0000-0000-00001E280000}"/>
    <cellStyle name="Normal 2 9 2 2 3 2 2 2 2" xfId="21157" xr:uid="{5CA9DFF5-EC47-40DF-8BB0-BA66545B266F}"/>
    <cellStyle name="Normal 2 9 2 2 3 2 2 3" xfId="19797" xr:uid="{3A52A147-AA20-450D-A325-79C8E3B538D0}"/>
    <cellStyle name="Normal 2 9 2 2 3 2 3" xfId="16001" xr:uid="{00000000-0005-0000-0000-00001F280000}"/>
    <cellStyle name="Normal 2 9 2 2 3 2 3 2" xfId="20469" xr:uid="{0D0EB4BD-0F62-4016-AAA9-9A99DA2E1230}"/>
    <cellStyle name="Normal 2 9 2 2 3 2 4" xfId="19158" xr:uid="{FBF738A7-0FD7-4D47-8B96-CBAB8AB54860}"/>
    <cellStyle name="Normal 2 9 2 2 3 3" xfId="17000" xr:uid="{00000000-0005-0000-0000-000020280000}"/>
    <cellStyle name="Normal 2 9 2 2 3 3 2" xfId="15652" xr:uid="{00000000-0005-0000-0000-000021280000}"/>
    <cellStyle name="Normal 2 9 2 2 3 3 2 2" xfId="20812" xr:uid="{B3DA60AB-1FD8-463F-BBCB-71B52ADDF06F}"/>
    <cellStyle name="Normal 2 9 2 2 3 3 3" xfId="19468" xr:uid="{88FB2076-EFFE-4A0E-AE77-3568F4732521}"/>
    <cellStyle name="Normal 2 9 2 2 3 4" xfId="16347" xr:uid="{00000000-0005-0000-0000-000022280000}"/>
    <cellStyle name="Normal 2 9 2 2 3 4 2" xfId="20125" xr:uid="{70471870-3A03-4075-BE14-B11311D5548A}"/>
    <cellStyle name="Normal 2 9 2 2 3 5" xfId="18877" xr:uid="{35F940C6-5C84-4B52-8036-7E95F01BF070}"/>
    <cellStyle name="Normal 2 9 2 2 4" xfId="17422" xr:uid="{00000000-0005-0000-0000-000023280000}"/>
    <cellStyle name="Normal 2 9 2 2 4 2" xfId="16839" xr:uid="{00000000-0005-0000-0000-000024280000}"/>
    <cellStyle name="Normal 2 9 2 2 4 2 2" xfId="15478" xr:uid="{00000000-0005-0000-0000-000025280000}"/>
    <cellStyle name="Normal 2 9 2 2 4 2 2 2" xfId="20981" xr:uid="{D4E6A44F-577E-4B89-B23B-690336532EA1}"/>
    <cellStyle name="Normal 2 9 2 2 4 2 3" xfId="19628" xr:uid="{34CBFAE1-3353-4106-AB51-D3EC7E150A6B}"/>
    <cellStyle name="Normal 2 9 2 2 4 3" xfId="16176" xr:uid="{00000000-0005-0000-0000-000026280000}"/>
    <cellStyle name="Normal 2 9 2 2 4 3 2" xfId="20294" xr:uid="{E170612B-8464-4082-8E79-35550F6CDCD7}"/>
    <cellStyle name="Normal 2 9 2 2 4 4" xfId="19005" xr:uid="{302C561D-6AB9-469A-9A7A-0F124D7419C0}"/>
    <cellStyle name="Normal 2 9 2 2 5" xfId="17149" xr:uid="{00000000-0005-0000-0000-000027280000}"/>
    <cellStyle name="Normal 2 9 2 2 5 2" xfId="15826" xr:uid="{00000000-0005-0000-0000-000028280000}"/>
    <cellStyle name="Normal 2 9 2 2 5 2 2" xfId="20637" xr:uid="{373B8ED8-FB18-4ECB-9850-C4BE955C6769}"/>
    <cellStyle name="Normal 2 9 2 2 5 3" xfId="19307" xr:uid="{68618ABE-988B-4802-B3AA-E3D3CADF54C9}"/>
    <cellStyle name="Normal 2 9 2 2 6" xfId="16504" xr:uid="{00000000-0005-0000-0000-000029280000}"/>
    <cellStyle name="Normal 2 9 2 2 6 2" xfId="19961" xr:uid="{F7BBB789-896F-478D-B4F7-CA8038F44DA9}"/>
    <cellStyle name="Normal 2 9 2 2 7" xfId="17768" xr:uid="{00000000-0005-0000-0000-00002A280000}"/>
    <cellStyle name="Normal 2 9 2 3" xfId="8082" xr:uid="{00000000-0005-0000-0000-00002B280000}"/>
    <cellStyle name="Normal 2 9 2 3 2" xfId="17552" xr:uid="{00000000-0005-0000-0000-00002C280000}"/>
    <cellStyle name="Normal 2 9 2 3 2 2" xfId="14943" xr:uid="{00000000-0005-0000-0000-00002D280000}"/>
    <cellStyle name="Normal 2 9 2 3 2 2 2" xfId="16634" xr:uid="{00000000-0005-0000-0000-00002E280000}"/>
    <cellStyle name="Normal 2 9 2 3 2 2 2 2" xfId="15260" xr:uid="{00000000-0005-0000-0000-00002F280000}"/>
    <cellStyle name="Normal 2 9 2 3 2 2 2 2 2" xfId="21201" xr:uid="{C1D83763-92FE-4813-9E82-58EFB8ABEAD6}"/>
    <cellStyle name="Normal 2 9 2 3 2 2 2 3" xfId="19839" xr:uid="{E44ED5A7-ABD9-4354-8762-B87F5E8CCCD6}"/>
    <cellStyle name="Normal 2 9 2 3 2 2 3" xfId="15958" xr:uid="{00000000-0005-0000-0000-000030280000}"/>
    <cellStyle name="Normal 2 9 2 3 2 2 3 2" xfId="20513" xr:uid="{E24855D6-B275-4CA3-8F70-CD4154B32C12}"/>
    <cellStyle name="Normal 2 9 2 3 2 2 4" xfId="19196" xr:uid="{68EB84B1-A2A7-4802-89E9-0C3C606D5281}"/>
    <cellStyle name="Normal 2 9 2 3 2 3" xfId="16957" xr:uid="{00000000-0005-0000-0000-000031280000}"/>
    <cellStyle name="Normal 2 9 2 3 2 3 2" xfId="15608" xr:uid="{00000000-0005-0000-0000-000032280000}"/>
    <cellStyle name="Normal 2 9 2 3 2 3 2 2" xfId="20855" xr:uid="{00B6586E-46D3-4F03-B1CF-E81F122686B5}"/>
    <cellStyle name="Normal 2 9 2 3 2 3 3" xfId="19509" xr:uid="{9EDF70C6-142F-4038-AE57-F142D0513CAC}"/>
    <cellStyle name="Normal 2 9 2 3 2 4" xfId="16305" xr:uid="{00000000-0005-0000-0000-000033280000}"/>
    <cellStyle name="Normal 2 9 2 3 2 4 2" xfId="20167" xr:uid="{87560417-93C7-4614-A739-DFD1E150A63A}"/>
    <cellStyle name="Normal 2 9 2 3 2 5" xfId="18910" xr:uid="{F534F301-8195-4C6B-AC7D-AAEE65C4D4F2}"/>
    <cellStyle name="Normal 2 9 2 3 3" xfId="17380" xr:uid="{00000000-0005-0000-0000-000034280000}"/>
    <cellStyle name="Normal 2 9 2 3 3 2" xfId="16796" xr:uid="{00000000-0005-0000-0000-000035280000}"/>
    <cellStyle name="Normal 2 9 2 3 3 2 2" xfId="15435" xr:uid="{00000000-0005-0000-0000-000036280000}"/>
    <cellStyle name="Normal 2 9 2 3 3 2 2 2" xfId="21025" xr:uid="{0EEB8488-4EA1-4EBF-B83C-8FD377180C0C}"/>
    <cellStyle name="Normal 2 9 2 3 3 2 3" xfId="19671" xr:uid="{E98CB299-643C-46F5-BA78-9710517B2620}"/>
    <cellStyle name="Normal 2 9 2 3 3 3" xfId="16133" xr:uid="{00000000-0005-0000-0000-000037280000}"/>
    <cellStyle name="Normal 2 9 2 3 3 3 2" xfId="20338" xr:uid="{DE8C06CC-3D89-49A1-AB75-AAC628DB4AA7}"/>
    <cellStyle name="Normal 2 9 2 3 3 4" xfId="19039" xr:uid="{3D079E62-74DD-4954-8F42-A31838E0484C}"/>
    <cellStyle name="Normal 2 9 2 3 4" xfId="17108" xr:uid="{00000000-0005-0000-0000-000038280000}"/>
    <cellStyle name="Normal 2 9 2 3 4 2" xfId="15783" xr:uid="{00000000-0005-0000-0000-000039280000}"/>
    <cellStyle name="Normal 2 9 2 3 4 2 2" xfId="20680" xr:uid="{6B94517A-C0BA-4DFB-90DB-5391DA2AE245}"/>
    <cellStyle name="Normal 2 9 2 3 4 3" xfId="19345" xr:uid="{E59AD6C2-EF08-459F-9630-81769C6B1521}"/>
    <cellStyle name="Normal 2 9 2 3 5" xfId="16473" xr:uid="{00000000-0005-0000-0000-00003A280000}"/>
    <cellStyle name="Normal 2 9 2 3 5 2" xfId="20000" xr:uid="{0FD89C78-57E4-4901-AD70-772F486D81B2}"/>
    <cellStyle name="Normal 2 9 2 3 6" xfId="17725" xr:uid="{00000000-0005-0000-0000-00003B280000}"/>
    <cellStyle name="Normal 2 9 2 4" xfId="8083" xr:uid="{00000000-0005-0000-0000-00003C280000}"/>
    <cellStyle name="Normal 2 9 2 4 2" xfId="17914" xr:uid="{00000000-0005-0000-0000-00003D280000}"/>
    <cellStyle name="Normal 2 9 2 4 2 2" xfId="17912" xr:uid="{00000000-0005-0000-0000-00003E280000}"/>
    <cellStyle name="Normal 2 9 2 4 2 2 2" xfId="15347" xr:uid="{00000000-0005-0000-0000-00003F280000}"/>
    <cellStyle name="Normal 2 9 2 4 2 2 2 2" xfId="21113" xr:uid="{F7CE20C3-B560-4C29-A2E8-B9D433FC53C1}"/>
    <cellStyle name="Normal 2 9 2 4 2 2 3" xfId="19754" xr:uid="{870009A7-C296-41F1-AAAE-8601F6215D59}"/>
    <cellStyle name="Normal 2 9 2 4 2 3" xfId="16045" xr:uid="{00000000-0005-0000-0000-000040280000}"/>
    <cellStyle name="Normal 2 9 2 4 2 3 2" xfId="20425" xr:uid="{EAA7CBCA-556B-4E70-89BE-7088161B8065}"/>
    <cellStyle name="Normal 2 9 2 4 2 4" xfId="19118" xr:uid="{43E7CB49-9F6E-4E0D-9D08-8847EBCA9565}"/>
    <cellStyle name="Normal 2 9 2 4 3" xfId="17039" xr:uid="{00000000-0005-0000-0000-000041280000}"/>
    <cellStyle name="Normal 2 9 2 4 3 2" xfId="15696" xr:uid="{00000000-0005-0000-0000-000042280000}"/>
    <cellStyle name="Normal 2 9 2 4 3 2 2" xfId="20768" xr:uid="{D2543D72-77A9-4259-9F9F-7092A63690F8}"/>
    <cellStyle name="Normal 2 9 2 4 3 3" xfId="19426" xr:uid="{9B43DEBB-5E50-4511-973B-955C4C60298D}"/>
    <cellStyle name="Normal 2 9 2 4 4" xfId="16388" xr:uid="{00000000-0005-0000-0000-000043280000}"/>
    <cellStyle name="Normal 2 9 2 4 4 2" xfId="20083" xr:uid="{2E5E328A-4349-474D-852E-A3B7A431DD65}"/>
    <cellStyle name="Normal 2 9 2 4 5" xfId="17639" xr:uid="{00000000-0005-0000-0000-000044280000}"/>
    <cellStyle name="Normal 2 9 2 5" xfId="17466" xr:uid="{00000000-0005-0000-0000-000045280000}"/>
    <cellStyle name="Normal 2 9 2 5 2" xfId="16883" xr:uid="{00000000-0005-0000-0000-000046280000}"/>
    <cellStyle name="Normal 2 9 2 5 2 2" xfId="15522" xr:uid="{00000000-0005-0000-0000-000047280000}"/>
    <cellStyle name="Normal 2 9 2 5 2 2 2" xfId="20938" xr:uid="{27B6E08D-02FA-4432-A695-A588033F80EB}"/>
    <cellStyle name="Normal 2 9 2 5 2 3" xfId="19590" xr:uid="{EF3FF348-E8B8-408E-B872-672EFA9C78A7}"/>
    <cellStyle name="Normal 2 9 2 5 3" xfId="16220" xr:uid="{00000000-0005-0000-0000-000048280000}"/>
    <cellStyle name="Normal 2 9 2 5 3 2" xfId="20250" xr:uid="{11A67CFE-E0E7-4F98-B55E-32A7D591EDA0}"/>
    <cellStyle name="Normal 2 9 2 5 4" xfId="18975" xr:uid="{47D0E1F8-84E6-4899-9EEB-E94CB2DA8634}"/>
    <cellStyle name="Normal 2 9 2 6" xfId="17893" xr:uid="{00000000-0005-0000-0000-000049280000}"/>
    <cellStyle name="Normal 2 9 2 6 2" xfId="15870" xr:uid="{00000000-0005-0000-0000-00004A280000}"/>
    <cellStyle name="Normal 2 9 2 6 2 2" xfId="20598" xr:uid="{8CADAC28-4C71-48E8-BD39-8AEE65F28031}"/>
    <cellStyle name="Normal 2 9 2 6 3" xfId="19273" xr:uid="{74B01901-A3EC-473E-8B57-AEAF2ABF5823}"/>
    <cellStyle name="Normal 2 9 2 7" xfId="16548" xr:uid="{00000000-0005-0000-0000-00004B280000}"/>
    <cellStyle name="Normal 2 9 2 7 2" xfId="19920" xr:uid="{ED3DDBD4-ECDD-49DF-AC1B-005F681E5BB6}"/>
    <cellStyle name="Normal 2 9 2 8" xfId="17820" xr:uid="{00000000-0005-0000-0000-00004C280000}"/>
    <cellStyle name="Normal 2 9 3" xfId="8084" xr:uid="{00000000-0005-0000-0000-00004D280000}"/>
    <cellStyle name="Normal 2 9 3 2" xfId="17699" xr:uid="{00000000-0005-0000-0000-00004E280000}"/>
    <cellStyle name="Normal 2 9 3 2 2" xfId="17525" xr:uid="{00000000-0005-0000-0000-00004F280000}"/>
    <cellStyle name="Normal 2 9 3 2 2 2" xfId="17902" xr:uid="{00000000-0005-0000-0000-000050280000}"/>
    <cellStyle name="Normal 2 9 3 2 2 2 2" xfId="16608" xr:uid="{00000000-0005-0000-0000-000051280000}"/>
    <cellStyle name="Normal 2 9 3 2 2 2 2 2" xfId="15235" xr:uid="{00000000-0005-0000-0000-000052280000}"/>
    <cellStyle name="Normal 2 9 3 2 2 2 2 2 2" xfId="21228" xr:uid="{E06E3193-F055-4D14-8ABD-6CE37728F9C9}"/>
    <cellStyle name="Normal 2 9 3 2 2 2 2 3" xfId="19866" xr:uid="{E9650631-3FA1-45A3-A057-F9A64EE69E70}"/>
    <cellStyle name="Normal 2 9 3 2 2 2 3" xfId="15931" xr:uid="{00000000-0005-0000-0000-000053280000}"/>
    <cellStyle name="Normal 2 9 3 2 2 2 3 2" xfId="20540" xr:uid="{11E6FE38-CF79-4C25-B681-CA248AF50A03}"/>
    <cellStyle name="Normal 2 9 3 2 2 2 4" xfId="19223" xr:uid="{D500BC88-B64D-4BDA-9823-B771FA471C60}"/>
    <cellStyle name="Normal 2 9 3 2 2 3" xfId="16930" xr:uid="{00000000-0005-0000-0000-000054280000}"/>
    <cellStyle name="Normal 2 9 3 2 2 3 2" xfId="15581" xr:uid="{00000000-0005-0000-0000-000055280000}"/>
    <cellStyle name="Normal 2 9 3 2 2 3 2 2" xfId="20882" xr:uid="{D3D045A3-0802-48C1-865F-FFA46A264662}"/>
    <cellStyle name="Normal 2 9 3 2 2 3 3" xfId="19536" xr:uid="{CE810485-157F-44E2-A8FE-C0723DDB7412}"/>
    <cellStyle name="Normal 2 9 3 2 2 4" xfId="16278" xr:uid="{00000000-0005-0000-0000-000056280000}"/>
    <cellStyle name="Normal 2 9 3 2 2 4 2" xfId="20194" xr:uid="{FDDF3C7C-7D95-4544-A338-23A51EA093A9}"/>
    <cellStyle name="Normal 2 9 3 2 2 5" xfId="18928" xr:uid="{69F51217-57E2-4686-8D56-6227640F538B}"/>
    <cellStyle name="Normal 2 9 3 2 3" xfId="17972" xr:uid="{00000000-0005-0000-0000-000057280000}"/>
    <cellStyle name="Normal 2 9 3 2 3 2" xfId="16771" xr:uid="{00000000-0005-0000-0000-000058280000}"/>
    <cellStyle name="Normal 2 9 3 2 3 2 2" xfId="15408" xr:uid="{00000000-0005-0000-0000-000059280000}"/>
    <cellStyle name="Normal 2 9 3 2 3 2 2 2" xfId="21052" xr:uid="{0105BD4A-6140-4319-A691-FEE01E8DA27E}"/>
    <cellStyle name="Normal 2 9 3 2 3 2 3" xfId="19698" xr:uid="{D2E1BF83-80A2-470E-96DE-7E8CD0203800}"/>
    <cellStyle name="Normal 2 9 3 2 3 3" xfId="16106" xr:uid="{00000000-0005-0000-0000-00005A280000}"/>
    <cellStyle name="Normal 2 9 3 2 3 3 2" xfId="20365" xr:uid="{5A9961A4-203F-45B3-BE86-35C974103D96}"/>
    <cellStyle name="Normal 2 9 3 2 3 4" xfId="19064" xr:uid="{244F95F7-7A06-4919-A27D-810AFE26422C}"/>
    <cellStyle name="Normal 2 9 3 2 4" xfId="17083" xr:uid="{00000000-0005-0000-0000-00005B280000}"/>
    <cellStyle name="Normal 2 9 3 2 4 2" xfId="15756" xr:uid="{00000000-0005-0000-0000-00005C280000}"/>
    <cellStyle name="Normal 2 9 3 2 4 2 2" xfId="20707" xr:uid="{D34A0043-5E89-4682-AABF-F43BC80AFBD9}"/>
    <cellStyle name="Normal 2 9 3 2 4 3" xfId="19370" xr:uid="{1723E748-7224-4FBA-B2E7-F6F3FED03779}"/>
    <cellStyle name="Normal 2 9 3 2 5" xfId="16446" xr:uid="{00000000-0005-0000-0000-00005D280000}"/>
    <cellStyle name="Normal 2 9 3 2 5 2" xfId="20027" xr:uid="{A98719CE-A5C0-4300-95C4-0873A6448167}"/>
    <cellStyle name="Normal 2 9 3 2 6" xfId="18817" xr:uid="{9A9ED2D4-EAC9-4EE0-BB76-F63FEA774E63}"/>
    <cellStyle name="Normal 2 9 3 3" xfId="17613" xr:uid="{00000000-0005-0000-0000-00005E280000}"/>
    <cellStyle name="Normal 2 9 3 3 2" xfId="17284" xr:uid="{00000000-0005-0000-0000-00005F280000}"/>
    <cellStyle name="Normal 2 9 3 3 2 2" xfId="16692" xr:uid="{00000000-0005-0000-0000-000060280000}"/>
    <cellStyle name="Normal 2 9 3 3 2 2 2" xfId="15321" xr:uid="{00000000-0005-0000-0000-000061280000}"/>
    <cellStyle name="Normal 2 9 3 3 2 2 2 2" xfId="21140" xr:uid="{104DAC4D-C8E0-491C-96E1-5B229163E4A0}"/>
    <cellStyle name="Normal 2 9 3 3 2 2 3" xfId="19780" xr:uid="{D8179EDC-4B43-4CFC-B6A3-5476C2CA406E}"/>
    <cellStyle name="Normal 2 9 3 3 2 3" xfId="16018" xr:uid="{00000000-0005-0000-0000-000062280000}"/>
    <cellStyle name="Normal 2 9 3 3 2 3 2" xfId="20452" xr:uid="{F3EF42F2-1623-480C-8F06-06DD2D7036E4}"/>
    <cellStyle name="Normal 2 9 3 3 2 4" xfId="19141" xr:uid="{AFB64669-E5D9-48F3-999B-D5CD532C29BE}"/>
    <cellStyle name="Normal 2 9 3 3 3" xfId="17015" xr:uid="{00000000-0005-0000-0000-000063280000}"/>
    <cellStyle name="Normal 2 9 3 3 3 2" xfId="15669" xr:uid="{00000000-0005-0000-0000-000064280000}"/>
    <cellStyle name="Normal 2 9 3 3 3 2 2" xfId="20795" xr:uid="{D7EB4709-5A0F-4809-8871-F7FBD4D942FE}"/>
    <cellStyle name="Normal 2 9 3 3 3 3" xfId="19451" xr:uid="{01DC58C8-7ADE-4267-95FE-FF544170370F}"/>
    <cellStyle name="Normal 2 9 3 3 4" xfId="16362" xr:uid="{00000000-0005-0000-0000-000065280000}"/>
    <cellStyle name="Normal 2 9 3 3 4 2" xfId="20108" xr:uid="{FF994600-6671-4CA2-A2EC-2A4F865AB2DC}"/>
    <cellStyle name="Normal 2 9 3 3 5" xfId="18864" xr:uid="{E38E2EFD-4DBF-4438-871F-195FF3D096F4}"/>
    <cellStyle name="Normal 2 9 3 4" xfId="17439" xr:uid="{00000000-0005-0000-0000-000066280000}"/>
    <cellStyle name="Normal 2 9 3 4 2" xfId="16856" xr:uid="{00000000-0005-0000-0000-000067280000}"/>
    <cellStyle name="Normal 2 9 3 4 2 2" xfId="15495" xr:uid="{00000000-0005-0000-0000-000068280000}"/>
    <cellStyle name="Normal 2 9 3 4 2 2 2" xfId="20964" xr:uid="{97A63BF0-63CD-438F-B2F9-32C161113928}"/>
    <cellStyle name="Normal 2 9 3 4 2 3" xfId="19612" xr:uid="{4ABE86DE-0A51-4861-AE14-83E8BDB4DA0F}"/>
    <cellStyle name="Normal 2 9 3 4 3" xfId="16193" xr:uid="{00000000-0005-0000-0000-000069280000}"/>
    <cellStyle name="Normal 2 9 3 4 3 2" xfId="20277" xr:uid="{C9B8C178-8FB1-4371-92E1-B700C018E231}"/>
    <cellStyle name="Normal 2 9 3 4 4" xfId="18992" xr:uid="{5FCA5E64-4EAD-4E36-9D0B-32A11932E835}"/>
    <cellStyle name="Normal 2 9 3 5" xfId="17165" xr:uid="{00000000-0005-0000-0000-00006A280000}"/>
    <cellStyle name="Normal 2 9 3 5 2" xfId="15843" xr:uid="{00000000-0005-0000-0000-00006B280000}"/>
    <cellStyle name="Normal 2 9 3 5 2 2" xfId="20621" xr:uid="{94C09BA8-7F00-4998-B3A4-8E30B2410EB0}"/>
    <cellStyle name="Normal 2 9 3 5 3" xfId="19291" xr:uid="{F673DF18-3208-4DE4-8A5E-5202355820B5}"/>
    <cellStyle name="Normal 2 9 3 6" xfId="16521" xr:uid="{00000000-0005-0000-0000-00006C280000}"/>
    <cellStyle name="Normal 2 9 3 6 2" xfId="19944" xr:uid="{3ACB1D1C-0E06-48D8-9986-8CAB35ADD1F6}"/>
    <cellStyle name="Normal 2 9 3 7" xfId="17782" xr:uid="{00000000-0005-0000-0000-00006D280000}"/>
    <cellStyle name="Normal 2 9 4" xfId="8085" xr:uid="{00000000-0005-0000-0000-00006E280000}"/>
    <cellStyle name="Normal 2 9 4 2" xfId="17569" xr:uid="{00000000-0005-0000-0000-00006F280000}"/>
    <cellStyle name="Normal 2 9 4 2 2" xfId="17256" xr:uid="{00000000-0005-0000-0000-000070280000}"/>
    <cellStyle name="Normal 2 9 4 2 2 2" xfId="16650" xr:uid="{00000000-0005-0000-0000-000071280000}"/>
    <cellStyle name="Normal 2 9 4 2 2 2 2" xfId="15277" xr:uid="{00000000-0005-0000-0000-000072280000}"/>
    <cellStyle name="Normal 2 9 4 2 2 2 2 2" xfId="21184" xr:uid="{DAA986CB-713C-480F-AE81-CA5FFA03E309}"/>
    <cellStyle name="Normal 2 9 4 2 2 2 3" xfId="19822" xr:uid="{B014BAC5-539A-4BA4-A01A-FAF7001E85AA}"/>
    <cellStyle name="Normal 2 9 4 2 2 3" xfId="15975" xr:uid="{00000000-0005-0000-0000-000073280000}"/>
    <cellStyle name="Normal 2 9 4 2 2 3 2" xfId="20496" xr:uid="{C6102216-463A-4C09-93D5-E9FAD083EF5D}"/>
    <cellStyle name="Normal 2 9 4 2 2 4" xfId="19180" xr:uid="{BCBC2989-2632-4431-83BC-958A6B592E07}"/>
    <cellStyle name="Normal 2 9 4 2 3" xfId="16973" xr:uid="{00000000-0005-0000-0000-000074280000}"/>
    <cellStyle name="Normal 2 9 4 2 3 2" xfId="15625" xr:uid="{00000000-0005-0000-0000-000075280000}"/>
    <cellStyle name="Normal 2 9 4 2 3 2 2" xfId="20838" xr:uid="{FB1350CD-88BC-4859-B760-8C8744FD80DB}"/>
    <cellStyle name="Normal 2 9 4 2 3 3" xfId="19492" xr:uid="{4FA6A616-16F1-4C5C-B57D-8763783ED1DC}"/>
    <cellStyle name="Normal 2 9 4 2 4" xfId="16320" xr:uid="{00000000-0005-0000-0000-000076280000}"/>
    <cellStyle name="Normal 2 9 4 2 4 2" xfId="20150" xr:uid="{30DD3BB4-DC9E-4B53-B970-2EDA60547DB9}"/>
    <cellStyle name="Normal 2 9 4 2 5" xfId="18895" xr:uid="{BE636C70-1B1A-4216-8AAB-539702F686D1}"/>
    <cellStyle name="Normal 2 9 4 3" xfId="17396" xr:uid="{00000000-0005-0000-0000-000077280000}"/>
    <cellStyle name="Normal 2 9 4 3 2" xfId="16813" xr:uid="{00000000-0005-0000-0000-000078280000}"/>
    <cellStyle name="Normal 2 9 4 3 2 2" xfId="15451" xr:uid="{00000000-0005-0000-0000-000079280000}"/>
    <cellStyle name="Normal 2 9 4 3 2 2 2" xfId="21008" xr:uid="{39017EFA-3962-4065-9529-EDD18269DC20}"/>
    <cellStyle name="Normal 2 9 4 3 2 3" xfId="19654" xr:uid="{D639DE78-7011-4FD0-AA9B-4373CE60647D}"/>
    <cellStyle name="Normal 2 9 4 3 3" xfId="16150" xr:uid="{00000000-0005-0000-0000-00007A280000}"/>
    <cellStyle name="Normal 2 9 4 3 3 2" xfId="20321" xr:uid="{84A2B4C4-5C32-4724-BB35-86CB5A9F7CD0}"/>
    <cellStyle name="Normal 2 9 4 3 4" xfId="19023" xr:uid="{28DC84C4-05E4-4328-9834-0FB644649979}"/>
    <cellStyle name="Normal 2 9 4 4" xfId="17124" xr:uid="{00000000-0005-0000-0000-00007B280000}"/>
    <cellStyle name="Normal 2 9 4 4 2" xfId="15800" xr:uid="{00000000-0005-0000-0000-00007C280000}"/>
    <cellStyle name="Normal 2 9 4 4 2 2" xfId="20663" xr:uid="{0610E6A1-3211-4BCB-AC95-6D8016445277}"/>
    <cellStyle name="Normal 2 9 4 4 3" xfId="19329" xr:uid="{F7787F52-4EBF-43A3-BFBC-48C44CE66FB6}"/>
    <cellStyle name="Normal 2 9 4 5" xfId="14967" xr:uid="{00000000-0005-0000-0000-00007D280000}"/>
    <cellStyle name="Normal 2 9 4 5 2" xfId="19984" xr:uid="{6AB3D311-E73F-46BE-A1B1-D0F36F93930B}"/>
    <cellStyle name="Normal 2 9 4 6" xfId="17741" xr:uid="{00000000-0005-0000-0000-00007E280000}"/>
    <cellStyle name="Normal 2 9 5" xfId="8086" xr:uid="{00000000-0005-0000-0000-00007F280000}"/>
    <cellStyle name="Normal 2 9 5 2" xfId="17317" xr:uid="{00000000-0005-0000-0000-000080280000}"/>
    <cellStyle name="Normal 2 9 5 2 2" xfId="16727" xr:uid="{00000000-0005-0000-0000-000081280000}"/>
    <cellStyle name="Normal 2 9 5 2 2 2" xfId="15364" xr:uid="{00000000-0005-0000-0000-000082280000}"/>
    <cellStyle name="Normal 2 9 5 2 2 2 2" xfId="21096" xr:uid="{4E8B0A8C-4B7E-440E-A02B-576E38E87E06}"/>
    <cellStyle name="Normal 2 9 5 2 2 3" xfId="19738" xr:uid="{F15E401B-5380-4A2C-96E3-352837D3B284}"/>
    <cellStyle name="Normal 2 9 5 2 3" xfId="16062" xr:uid="{00000000-0005-0000-0000-000083280000}"/>
    <cellStyle name="Normal 2 9 5 2 3 2" xfId="20408" xr:uid="{9CFDE775-391B-4384-BCCA-3D7F02D2B5D7}"/>
    <cellStyle name="Normal 2 9 5 2 4" xfId="19103" xr:uid="{8611A7AB-C327-4FF6-8921-601586879F18}"/>
    <cellStyle name="Normal 2 9 5 3" xfId="17879" xr:uid="{00000000-0005-0000-0000-000084280000}"/>
    <cellStyle name="Normal 2 9 5 3 2" xfId="15712" xr:uid="{00000000-0005-0000-0000-000085280000}"/>
    <cellStyle name="Normal 2 9 5 3 2 2" xfId="20751" xr:uid="{71D2D5CD-1683-4447-BE64-4DF8CE4ABFCE}"/>
    <cellStyle name="Normal 2 9 5 3 3" xfId="19409" xr:uid="{ED758922-6FBA-45D2-BCCB-49D3E15CC477}"/>
    <cellStyle name="Normal 2 9 5 4" xfId="16405" xr:uid="{00000000-0005-0000-0000-000086280000}"/>
    <cellStyle name="Normal 2 9 5 4 2" xfId="20066" xr:uid="{8E6DBF6F-65BA-4FE8-BF2A-C240118FD854}"/>
    <cellStyle name="Normal 2 9 5 5" xfId="17655" xr:uid="{00000000-0005-0000-0000-000087280000}"/>
    <cellStyle name="Normal 2 9 6" xfId="8087" xr:uid="{00000000-0005-0000-0000-000088280000}"/>
    <cellStyle name="Normal 2 9 6 2" xfId="16900" xr:uid="{00000000-0005-0000-0000-000089280000}"/>
    <cellStyle name="Normal 2 9 6 2 2" xfId="15539" xr:uid="{00000000-0005-0000-0000-00008A280000}"/>
    <cellStyle name="Normal 2 9 6 2 2 2" xfId="20922" xr:uid="{8003A332-0185-4A7B-B367-2E3D09F42642}"/>
    <cellStyle name="Normal 2 9 6 2 3" xfId="19575" xr:uid="{A35F5274-7573-4314-8FEE-F6587539BDF5}"/>
    <cellStyle name="Normal 2 9 6 3" xfId="16237" xr:uid="{00000000-0005-0000-0000-00008B280000}"/>
    <cellStyle name="Normal 2 9 6 3 2" xfId="20233" xr:uid="{5946F55C-06EC-4957-A531-4E85A50CD5A6}"/>
    <cellStyle name="Normal 2 9 6 4" xfId="17481" xr:uid="{00000000-0005-0000-0000-00008C280000}"/>
    <cellStyle name="Normal 2 9 7" xfId="8088" xr:uid="{00000000-0005-0000-0000-00008D280000}"/>
    <cellStyle name="Normal 2 9 7 2" xfId="15887" xr:uid="{00000000-0005-0000-0000-00008E280000}"/>
    <cellStyle name="Normal 2 9 7 2 2" xfId="20582" xr:uid="{05CC403F-9A82-4ADC-B2B5-5AD90B7BD314}"/>
    <cellStyle name="Normal 2 9 7 3" xfId="17200" xr:uid="{00000000-0005-0000-0000-00008F280000}"/>
    <cellStyle name="Normal 2 9 8" xfId="8089" xr:uid="{00000000-0005-0000-0000-000090280000}"/>
    <cellStyle name="Normal 2 9 8 2" xfId="16565" xr:uid="{00000000-0005-0000-0000-000091280000}"/>
    <cellStyle name="Normal 2 9 9" xfId="14803" xr:uid="{00000000-0005-0000-0000-000092280000}"/>
    <cellStyle name="Normal 2_110510 Formatos TPE" xfId="92" xr:uid="{00000000-0005-0000-0000-000093280000}"/>
    <cellStyle name="Normal 20" xfId="8090" xr:uid="{00000000-0005-0000-0000-000094280000}"/>
    <cellStyle name="Normal 20 10" xfId="8091" xr:uid="{00000000-0005-0000-0000-000095280000}"/>
    <cellStyle name="Normal 20 10 2" xfId="8092" xr:uid="{00000000-0005-0000-0000-000096280000}"/>
    <cellStyle name="Normal 20 11" xfId="8093" xr:uid="{00000000-0005-0000-0000-000097280000}"/>
    <cellStyle name="Normal 20 11 2" xfId="8094" xr:uid="{00000000-0005-0000-0000-000098280000}"/>
    <cellStyle name="Normal 20 12" xfId="8095" xr:uid="{00000000-0005-0000-0000-000099280000}"/>
    <cellStyle name="Normal 20 12 2" xfId="8096" xr:uid="{00000000-0005-0000-0000-00009A280000}"/>
    <cellStyle name="Normal 20 13" xfId="8097" xr:uid="{00000000-0005-0000-0000-00009B280000}"/>
    <cellStyle name="Normal 20 13 2" xfId="8098" xr:uid="{00000000-0005-0000-0000-00009C280000}"/>
    <cellStyle name="Normal 20 14" xfId="8099" xr:uid="{00000000-0005-0000-0000-00009D280000}"/>
    <cellStyle name="Normal 20 14 2" xfId="8100" xr:uid="{00000000-0005-0000-0000-00009E280000}"/>
    <cellStyle name="Normal 20 15" xfId="8101" xr:uid="{00000000-0005-0000-0000-00009F280000}"/>
    <cellStyle name="Normal 20 16" xfId="8102" xr:uid="{00000000-0005-0000-0000-0000A0280000}"/>
    <cellStyle name="Normal 20 17" xfId="17814" xr:uid="{00000000-0005-0000-0000-0000A1280000}"/>
    <cellStyle name="Normal 20 2" xfId="8103" xr:uid="{00000000-0005-0000-0000-0000A2280000}"/>
    <cellStyle name="Normal 20 2 2" xfId="8104" xr:uid="{00000000-0005-0000-0000-0000A3280000}"/>
    <cellStyle name="Normal 20 2 2 2" xfId="17502" xr:uid="{00000000-0005-0000-0000-0000A4280000}"/>
    <cellStyle name="Normal 20 2 2 2 2" xfId="17215" xr:uid="{00000000-0005-0000-0000-0000A5280000}"/>
    <cellStyle name="Normal 20 2 2 2 2 2" xfId="16585" xr:uid="{00000000-0005-0000-0000-0000A6280000}"/>
    <cellStyle name="Normal 20 2 2 2 2 2 2" xfId="15212" xr:uid="{00000000-0005-0000-0000-0000A7280000}"/>
    <cellStyle name="Normal 20 2 2 2 2 2 2 2" xfId="21251" xr:uid="{D6DB8EFB-5C2D-42F4-88D1-C8EAC7C3B326}"/>
    <cellStyle name="Normal 20 2 2 2 2 2 3" xfId="19889" xr:uid="{AD1C6D9A-13E5-4E7B-A7C5-11300790A071}"/>
    <cellStyle name="Normal 20 2 2 2 2 3" xfId="15908" xr:uid="{00000000-0005-0000-0000-0000A8280000}"/>
    <cellStyle name="Normal 20 2 2 2 2 3 2" xfId="20563" xr:uid="{BB3095FD-2F51-4058-8F4C-03E7E1C9009B}"/>
    <cellStyle name="Normal 20 2 2 2 2 4" xfId="19246" xr:uid="{9E273DE0-7B2B-491B-86F7-9969A891B581}"/>
    <cellStyle name="Normal 20 2 2 2 3" xfId="16918" xr:uid="{00000000-0005-0000-0000-0000A9280000}"/>
    <cellStyle name="Normal 20 2 2 2 3 2" xfId="15558" xr:uid="{00000000-0005-0000-0000-0000AA280000}"/>
    <cellStyle name="Normal 20 2 2 2 3 2 2" xfId="20905" xr:uid="{35E139E7-5827-4AC0-BF19-4295867C4FFB}"/>
    <cellStyle name="Normal 20 2 2 2 3 3" xfId="19559" xr:uid="{BB99E16B-0E7F-4DFA-A361-AD7455B19D45}"/>
    <cellStyle name="Normal 20 2 2 2 4" xfId="16257" xr:uid="{00000000-0005-0000-0000-0000AB280000}"/>
    <cellStyle name="Normal 20 2 2 2 4 2" xfId="20217" xr:uid="{7C1F7EEF-A71F-40E2-A290-40DAE35A1728}"/>
    <cellStyle name="Normal 20 2 2 2 5" xfId="18951" xr:uid="{F5726CD3-3137-47D6-A98D-ECD2DF68809E}"/>
    <cellStyle name="Normal 20 2 2 3" xfId="17948" xr:uid="{00000000-0005-0000-0000-0000AC280000}"/>
    <cellStyle name="Normal 20 2 2 3 2" xfId="16748" xr:uid="{00000000-0005-0000-0000-0000AD280000}"/>
    <cellStyle name="Normal 20 2 2 3 2 2" xfId="15385" xr:uid="{00000000-0005-0000-0000-0000AE280000}"/>
    <cellStyle name="Normal 20 2 2 3 2 2 2" xfId="21075" xr:uid="{76CE47D0-EF1A-4498-9304-2BFC4BEE7B1A}"/>
    <cellStyle name="Normal 20 2 2 3 2 3" xfId="19721" xr:uid="{65D87A64-9803-4383-994A-BA9FDAAF7069}"/>
    <cellStyle name="Normal 20 2 2 3 3" xfId="16083" xr:uid="{00000000-0005-0000-0000-0000AF280000}"/>
    <cellStyle name="Normal 20 2 2 3 3 2" xfId="20388" xr:uid="{D0FBAED3-81D8-4B76-8BDA-170082B7832A}"/>
    <cellStyle name="Normal 20 2 2 3 4" xfId="19087" xr:uid="{92858827-5C6F-4AD2-9C9E-A8EAC511DD20}"/>
    <cellStyle name="Normal 20 2 2 4" xfId="17069" xr:uid="{00000000-0005-0000-0000-0000B0280000}"/>
    <cellStyle name="Normal 20 2 2 4 2" xfId="15733" xr:uid="{00000000-0005-0000-0000-0000B1280000}"/>
    <cellStyle name="Normal 20 2 2 4 2 2" xfId="20730" xr:uid="{99E5F1F9-1D7B-499B-9650-E4D752E8ADAC}"/>
    <cellStyle name="Normal 20 2 2 4 3" xfId="19393" xr:uid="{1359AA26-86EF-4A59-877E-F2CE2D998644}"/>
    <cellStyle name="Normal 20 2 2 5" xfId="16426" xr:uid="{00000000-0005-0000-0000-0000B2280000}"/>
    <cellStyle name="Normal 20 2 2 5 2" xfId="20050" xr:uid="{FFFF0FD9-8C62-40AD-BA78-ACA51FCA5C20}"/>
    <cellStyle name="Normal 20 2 2 6" xfId="17677" xr:uid="{00000000-0005-0000-0000-0000B3280000}"/>
    <cellStyle name="Normal 20 2 3" xfId="17590" xr:uid="{00000000-0005-0000-0000-0000B4280000}"/>
    <cellStyle name="Normal 20 2 3 2" xfId="17852" xr:uid="{00000000-0005-0000-0000-0000B5280000}"/>
    <cellStyle name="Normal 20 2 3 2 2" xfId="16670" xr:uid="{00000000-0005-0000-0000-0000B6280000}"/>
    <cellStyle name="Normal 20 2 3 2 2 2" xfId="15298" xr:uid="{00000000-0005-0000-0000-0000B7280000}"/>
    <cellStyle name="Normal 20 2 3 2 2 2 2" xfId="21163" xr:uid="{A48EB7DE-9E37-499A-9806-FA28B140D9DA}"/>
    <cellStyle name="Normal 20 2 3 2 2 3" xfId="19803" xr:uid="{72FB7CB8-A719-4198-B8BE-9C7FC15ECDA0}"/>
    <cellStyle name="Normal 20 2 3 2 3" xfId="14966" xr:uid="{00000000-0005-0000-0000-0000B8280000}"/>
    <cellStyle name="Normal 20 2 3 2 3 2" xfId="20475" xr:uid="{C9890649-A528-40B3-9048-1F2487D5585F}"/>
    <cellStyle name="Normal 20 2 3 2 4" xfId="19164" xr:uid="{C6543CD3-46B0-427F-8567-37F54A2039CC}"/>
    <cellStyle name="Normal 20 2 3 3" xfId="16994" xr:uid="{00000000-0005-0000-0000-0000B9280000}"/>
    <cellStyle name="Normal 20 2 3 3 2" xfId="15646" xr:uid="{00000000-0005-0000-0000-0000BA280000}"/>
    <cellStyle name="Normal 20 2 3 3 2 2" xfId="20818" xr:uid="{6261C6B3-B9F6-42A3-B09F-92C45D37A7AF}"/>
    <cellStyle name="Normal 20 2 3 3 3" xfId="19474" xr:uid="{98BC62C2-1340-4FE8-9DDE-72E76CABFD0B}"/>
    <cellStyle name="Normal 20 2 3 4" xfId="16341" xr:uid="{00000000-0005-0000-0000-0000BB280000}"/>
    <cellStyle name="Normal 20 2 3 4 2" xfId="20131" xr:uid="{C29A3D9B-4DA8-4644-B415-CBC0F1E18347}"/>
    <cellStyle name="Normal 20 2 3 5" xfId="18883" xr:uid="{B83C54BB-10A6-4F77-9ED5-B93BE7B7FC8C}"/>
    <cellStyle name="Normal 20 2 4" xfId="17416" xr:uid="{00000000-0005-0000-0000-0000BC280000}"/>
    <cellStyle name="Normal 20 2 4 2" xfId="16833" xr:uid="{00000000-0005-0000-0000-0000BD280000}"/>
    <cellStyle name="Normal 20 2 4 2 2" xfId="15472" xr:uid="{00000000-0005-0000-0000-0000BE280000}"/>
    <cellStyle name="Normal 20 2 4 2 2 2" xfId="20987" xr:uid="{5D1E4E3E-6AF4-4963-9961-4DA757CCCD6F}"/>
    <cellStyle name="Normal 20 2 4 2 3" xfId="19634" xr:uid="{60013523-5D0B-47A4-B1DF-C16C80031440}"/>
    <cellStyle name="Normal 20 2 4 3" xfId="16170" xr:uid="{00000000-0005-0000-0000-0000BF280000}"/>
    <cellStyle name="Normal 20 2 4 3 2" xfId="20300" xr:uid="{4D0C67A2-4296-4176-9A25-8379228C6EAB}"/>
    <cellStyle name="Normal 20 2 4 4" xfId="19011" xr:uid="{C492B400-AC84-4A01-B8A9-CFE6D7A480CB}"/>
    <cellStyle name="Normal 20 2 5" xfId="17144" xr:uid="{00000000-0005-0000-0000-0000C0280000}"/>
    <cellStyle name="Normal 20 2 5 2" xfId="15820" xr:uid="{00000000-0005-0000-0000-0000C1280000}"/>
    <cellStyle name="Normal 20 2 5 2 2" xfId="20643" xr:uid="{92CF658D-E382-4D47-90D1-C38A094F0207}"/>
    <cellStyle name="Normal 20 2 5 3" xfId="19313" xr:uid="{2864F2D0-7F45-4756-B7DD-96B38927C41E}"/>
    <cellStyle name="Normal 20 2 6" xfId="16499" xr:uid="{00000000-0005-0000-0000-0000C2280000}"/>
    <cellStyle name="Normal 20 2 6 2" xfId="19967" xr:uid="{C48FC710-1F8F-4EF0-9D0D-106F4AAA99CF}"/>
    <cellStyle name="Normal 20 2 7" xfId="17762" xr:uid="{00000000-0005-0000-0000-0000C3280000}"/>
    <cellStyle name="Normal 20 3" xfId="8105" xr:uid="{00000000-0005-0000-0000-0000C4280000}"/>
    <cellStyle name="Normal 20 3 2" xfId="8106" xr:uid="{00000000-0005-0000-0000-0000C5280000}"/>
    <cellStyle name="Normal 20 3 2 2" xfId="14941" xr:uid="{00000000-0005-0000-0000-0000C6280000}"/>
    <cellStyle name="Normal 20 3 2 2 2" xfId="16628" xr:uid="{00000000-0005-0000-0000-0000C7280000}"/>
    <cellStyle name="Normal 20 3 2 2 2 2" xfId="15254" xr:uid="{00000000-0005-0000-0000-0000C8280000}"/>
    <cellStyle name="Normal 20 3 2 2 2 2 2" xfId="21207" xr:uid="{3431EFBD-9D45-4657-B38B-F370E221A3FF}"/>
    <cellStyle name="Normal 20 3 2 2 2 3" xfId="19845" xr:uid="{348DD113-F762-4F99-9912-93699EB0BCCB}"/>
    <cellStyle name="Normal 20 3 2 2 3" xfId="15952" xr:uid="{00000000-0005-0000-0000-0000C9280000}"/>
    <cellStyle name="Normal 20 3 2 2 3 2" xfId="20519" xr:uid="{DD68FCBB-B93A-49B7-8485-5C2801B6E9D8}"/>
    <cellStyle name="Normal 20 3 2 2 4" xfId="19202" xr:uid="{66EE239D-3836-432B-B855-3FC9008E80D7}"/>
    <cellStyle name="Normal 20 3 2 3" xfId="16951" xr:uid="{00000000-0005-0000-0000-0000CA280000}"/>
    <cellStyle name="Normal 20 3 2 3 2" xfId="15602" xr:uid="{00000000-0005-0000-0000-0000CB280000}"/>
    <cellStyle name="Normal 20 3 2 3 2 2" xfId="20861" xr:uid="{A7768990-D87E-4673-8970-DAE3F5133BD9}"/>
    <cellStyle name="Normal 20 3 2 3 3" xfId="19515" xr:uid="{2D26363E-F1ED-4A74-872C-34571436F909}"/>
    <cellStyle name="Normal 20 3 2 4" xfId="16299" xr:uid="{00000000-0005-0000-0000-0000CC280000}"/>
    <cellStyle name="Normal 20 3 2 4 2" xfId="20173" xr:uid="{48FA5889-BADD-4E12-A714-298FC1A80D85}"/>
    <cellStyle name="Normal 20 3 2 5" xfId="17546" xr:uid="{00000000-0005-0000-0000-0000CD280000}"/>
    <cellStyle name="Normal 20 3 3" xfId="17374" xr:uid="{00000000-0005-0000-0000-0000CE280000}"/>
    <cellStyle name="Normal 20 3 3 2" xfId="16790" xr:uid="{00000000-0005-0000-0000-0000CF280000}"/>
    <cellStyle name="Normal 20 3 3 2 2" xfId="15429" xr:uid="{00000000-0005-0000-0000-0000D0280000}"/>
    <cellStyle name="Normal 20 3 3 2 2 2" xfId="21031" xr:uid="{41808030-3CD9-47CD-BE54-8F113B83D8A3}"/>
    <cellStyle name="Normal 20 3 3 2 3" xfId="19677" xr:uid="{506AD005-8439-4D1B-9CBD-DDF82FAC8835}"/>
    <cellStyle name="Normal 20 3 3 3" xfId="16127" xr:uid="{00000000-0005-0000-0000-0000D1280000}"/>
    <cellStyle name="Normal 20 3 3 3 2" xfId="20344" xr:uid="{55E11804-CD67-4FA7-8017-3DD6B4B75B1F}"/>
    <cellStyle name="Normal 20 3 3 4" xfId="19045" xr:uid="{B3A8175A-228A-4924-97D0-7FF3D47A02F2}"/>
    <cellStyle name="Normal 20 3 4" xfId="17917" xr:uid="{00000000-0005-0000-0000-0000D2280000}"/>
    <cellStyle name="Normal 20 3 4 2" xfId="15777" xr:uid="{00000000-0005-0000-0000-0000D3280000}"/>
    <cellStyle name="Normal 20 3 4 2 2" xfId="20686" xr:uid="{AAB7A8B0-49FE-4D36-A824-D3D4FDDA9A1A}"/>
    <cellStyle name="Normal 20 3 4 3" xfId="19351" xr:uid="{59E3E427-5DD9-40AF-9AA6-89866D9190CF}"/>
    <cellStyle name="Normal 20 3 5" xfId="16467" xr:uid="{00000000-0005-0000-0000-0000D4280000}"/>
    <cellStyle name="Normal 20 3 5 2" xfId="20006" xr:uid="{1328866F-1912-4AC1-BB06-6C1F3D7CDFD6}"/>
    <cellStyle name="Normal 20 3 6" xfId="17719" xr:uid="{00000000-0005-0000-0000-0000D5280000}"/>
    <cellStyle name="Normal 20 4" xfId="8107" xr:uid="{00000000-0005-0000-0000-0000D6280000}"/>
    <cellStyle name="Normal 20 4 2" xfId="8108" xr:uid="{00000000-0005-0000-0000-0000D7280000}"/>
    <cellStyle name="Normal 20 4 2 2" xfId="16709" xr:uid="{00000000-0005-0000-0000-0000D8280000}"/>
    <cellStyle name="Normal 20 4 2 2 2" xfId="15341" xr:uid="{00000000-0005-0000-0000-0000D9280000}"/>
    <cellStyle name="Normal 20 4 2 2 2 2" xfId="21119" xr:uid="{0CA48172-61FD-4FED-A217-A38E5214DF07}"/>
    <cellStyle name="Normal 20 4 2 2 3" xfId="19760" xr:uid="{41369067-DC4C-43D9-8C98-F580662C87C0}"/>
    <cellStyle name="Normal 20 4 2 3" xfId="16039" xr:uid="{00000000-0005-0000-0000-0000DA280000}"/>
    <cellStyle name="Normal 20 4 2 3 2" xfId="20431" xr:uid="{A76EEC10-209D-4A79-A3C2-562920942625}"/>
    <cellStyle name="Normal 20 4 2 4" xfId="17297" xr:uid="{00000000-0005-0000-0000-0000DB280000}"/>
    <cellStyle name="Normal 20 4 3" xfId="8109" xr:uid="{00000000-0005-0000-0000-0000DC280000}"/>
    <cellStyle name="Normal 20 4 3 2" xfId="15690" xr:uid="{00000000-0005-0000-0000-0000DD280000}"/>
    <cellStyle name="Normal 20 4 3 2 2" xfId="20774" xr:uid="{616632DB-AEFE-4385-BEF3-2020F5418C03}"/>
    <cellStyle name="Normal 20 4 3 3" xfId="17035" xr:uid="{00000000-0005-0000-0000-0000DE280000}"/>
    <cellStyle name="Normal 20 4 4" xfId="8110" xr:uid="{00000000-0005-0000-0000-0000DF280000}"/>
    <cellStyle name="Normal 20 4 4 2" xfId="16382" xr:uid="{00000000-0005-0000-0000-0000E0280000}"/>
    <cellStyle name="Normal 20 4 5" xfId="17633" xr:uid="{00000000-0005-0000-0000-0000E1280000}"/>
    <cellStyle name="Normal 20 5" xfId="8111" xr:uid="{00000000-0005-0000-0000-0000E2280000}"/>
    <cellStyle name="Normal 20 5 2" xfId="8112" xr:uid="{00000000-0005-0000-0000-0000E3280000}"/>
    <cellStyle name="Normal 20 5 2 2" xfId="15516" xr:uid="{00000000-0005-0000-0000-0000E4280000}"/>
    <cellStyle name="Normal 20 5 2 2 2" xfId="20944" xr:uid="{376265F3-0FC2-4D6B-A1D8-540C9C176456}"/>
    <cellStyle name="Normal 20 5 2 3" xfId="16877" xr:uid="{00000000-0005-0000-0000-0000E5280000}"/>
    <cellStyle name="Normal 20 5 3" xfId="16214" xr:uid="{00000000-0005-0000-0000-0000E6280000}"/>
    <cellStyle name="Normal 20 5 3 2" xfId="20256" xr:uid="{D7CE8E74-14FB-4954-B154-398A8A38737E}"/>
    <cellStyle name="Normal 20 5 4" xfId="17461" xr:uid="{00000000-0005-0000-0000-0000E7280000}"/>
    <cellStyle name="Normal 20 6" xfId="8113" xr:uid="{00000000-0005-0000-0000-0000E8280000}"/>
    <cellStyle name="Normal 20 6 2" xfId="8114" xr:uid="{00000000-0005-0000-0000-0000E9280000}"/>
    <cellStyle name="Normal 20 6 2 2" xfId="15864" xr:uid="{00000000-0005-0000-0000-0000EA280000}"/>
    <cellStyle name="Normal 20 6 3" xfId="17184" xr:uid="{00000000-0005-0000-0000-0000EB280000}"/>
    <cellStyle name="Normal 20 7" xfId="8115" xr:uid="{00000000-0005-0000-0000-0000EC280000}"/>
    <cellStyle name="Normal 20 7 2" xfId="8116" xr:uid="{00000000-0005-0000-0000-0000ED280000}"/>
    <cellStyle name="Normal 20 7 2 2" xfId="19926" xr:uid="{323FA228-DD07-45B9-8196-F6B22F880122}"/>
    <cellStyle name="Normal 20 7 3" xfId="16542" xr:uid="{00000000-0005-0000-0000-0000EE280000}"/>
    <cellStyle name="Normal 20 8" xfId="8117" xr:uid="{00000000-0005-0000-0000-0000EF280000}"/>
    <cellStyle name="Normal 20 8 2" xfId="8118" xr:uid="{00000000-0005-0000-0000-0000F0280000}"/>
    <cellStyle name="Normal 20 8 3" xfId="18776" xr:uid="{9E876DD1-8791-4402-8776-8C92CE30EFE9}"/>
    <cellStyle name="Normal 20 9" xfId="8119" xr:uid="{00000000-0005-0000-0000-0000F1280000}"/>
    <cellStyle name="Normal 20 9 2" xfId="8120" xr:uid="{00000000-0005-0000-0000-0000F2280000}"/>
    <cellStyle name="Normal 21" xfId="8121" xr:uid="{00000000-0005-0000-0000-0000F3280000}"/>
    <cellStyle name="Normal 21 10" xfId="8122" xr:uid="{00000000-0005-0000-0000-0000F4280000}"/>
    <cellStyle name="Normal 21 10 2" xfId="8123" xr:uid="{00000000-0005-0000-0000-0000F5280000}"/>
    <cellStyle name="Normal 21 11" xfId="8124" xr:uid="{00000000-0005-0000-0000-0000F6280000}"/>
    <cellStyle name="Normal 21 11 2" xfId="8125" xr:uid="{00000000-0005-0000-0000-0000F7280000}"/>
    <cellStyle name="Normal 21 12" xfId="8126" xr:uid="{00000000-0005-0000-0000-0000F8280000}"/>
    <cellStyle name="Normal 21 12 2" xfId="8127" xr:uid="{00000000-0005-0000-0000-0000F9280000}"/>
    <cellStyle name="Normal 21 13" xfId="8128" xr:uid="{00000000-0005-0000-0000-0000FA280000}"/>
    <cellStyle name="Normal 21 13 2" xfId="8129" xr:uid="{00000000-0005-0000-0000-0000FB280000}"/>
    <cellStyle name="Normal 21 14" xfId="8130" xr:uid="{00000000-0005-0000-0000-0000FC280000}"/>
    <cellStyle name="Normal 21 14 2" xfId="8131" xr:uid="{00000000-0005-0000-0000-0000FD280000}"/>
    <cellStyle name="Normal 21 15" xfId="8132" xr:uid="{00000000-0005-0000-0000-0000FE280000}"/>
    <cellStyle name="Normal 21 16" xfId="8133" xr:uid="{00000000-0005-0000-0000-0000FF280000}"/>
    <cellStyle name="Normal 21 17" xfId="17800" xr:uid="{00000000-0005-0000-0000-000000290000}"/>
    <cellStyle name="Normal 21 2" xfId="8134" xr:uid="{00000000-0005-0000-0000-000001290000}"/>
    <cellStyle name="Normal 21 2 2" xfId="8135" xr:uid="{00000000-0005-0000-0000-000002290000}"/>
    <cellStyle name="Normal 21 2 2 2" xfId="17500" xr:uid="{00000000-0005-0000-0000-000003290000}"/>
    <cellStyle name="Normal 21 2 2 2 2" xfId="17213" xr:uid="{00000000-0005-0000-0000-000004290000}"/>
    <cellStyle name="Normal 21 2 2 2 2 2" xfId="16583" xr:uid="{00000000-0005-0000-0000-000005290000}"/>
    <cellStyle name="Normal 21 2 2 2 2 2 2" xfId="15210" xr:uid="{00000000-0005-0000-0000-000006290000}"/>
    <cellStyle name="Normal 21 2 2 2 2 2 2 2" xfId="21253" xr:uid="{193AD071-3DF8-4EB1-B88E-16F9D99651C2}"/>
    <cellStyle name="Normal 21 2 2 2 2 2 3" xfId="19891" xr:uid="{E17C5DF7-60A9-4608-B3EE-934986688283}"/>
    <cellStyle name="Normal 21 2 2 2 2 3" xfId="15906" xr:uid="{00000000-0005-0000-0000-000007290000}"/>
    <cellStyle name="Normal 21 2 2 2 2 3 2" xfId="20565" xr:uid="{EBC14013-47C7-4481-B7FC-00AB9C2FFC7D}"/>
    <cellStyle name="Normal 21 2 2 2 2 4" xfId="19248" xr:uid="{C0881C55-7810-4389-A9EB-6C189D9BAD9B}"/>
    <cellStyle name="Normal 21 2 2 2 3" xfId="16916" xr:uid="{00000000-0005-0000-0000-000008290000}"/>
    <cellStyle name="Normal 21 2 2 2 3 2" xfId="15556" xr:uid="{00000000-0005-0000-0000-000009290000}"/>
    <cellStyle name="Normal 21 2 2 2 3 2 2" xfId="20907" xr:uid="{120BF5B9-8B53-4559-8F4F-363EC3A8C28C}"/>
    <cellStyle name="Normal 21 2 2 2 3 3" xfId="19561" xr:uid="{9A7944BE-57A2-42E8-89E8-A1CBD052B775}"/>
    <cellStyle name="Normal 21 2 2 2 4" xfId="16255" xr:uid="{00000000-0005-0000-0000-00000A290000}"/>
    <cellStyle name="Normal 21 2 2 2 4 2" xfId="20219" xr:uid="{041B64BC-4550-4FF8-9AF0-F2D9C69FB276}"/>
    <cellStyle name="Normal 21 2 2 2 5" xfId="18953" xr:uid="{A435F4D7-ADE9-4E9F-A042-9EB36F6E0255}"/>
    <cellStyle name="Normal 21 2 2 3" xfId="17335" xr:uid="{00000000-0005-0000-0000-00000B290000}"/>
    <cellStyle name="Normal 21 2 2 3 2" xfId="16746" xr:uid="{00000000-0005-0000-0000-00000C290000}"/>
    <cellStyle name="Normal 21 2 2 3 2 2" xfId="15383" xr:uid="{00000000-0005-0000-0000-00000D290000}"/>
    <cellStyle name="Normal 21 2 2 3 2 2 2" xfId="21077" xr:uid="{16396E27-1D9B-4C69-B403-B7FAD45D9AD6}"/>
    <cellStyle name="Normal 21 2 2 3 2 3" xfId="19723" xr:uid="{A52AC5A4-BE8C-4314-9D4E-A3F51AA6A900}"/>
    <cellStyle name="Normal 21 2 2 3 3" xfId="16081" xr:uid="{00000000-0005-0000-0000-00000E290000}"/>
    <cellStyle name="Normal 21 2 2 3 3 2" xfId="20390" xr:uid="{D2889146-0591-4501-9C36-2DC7FD14BF1A}"/>
    <cellStyle name="Normal 21 2 2 3 4" xfId="19089" xr:uid="{A0C85F06-FBC0-47D1-B653-27B6EFF82E46}"/>
    <cellStyle name="Normal 21 2 2 4" xfId="17067" xr:uid="{00000000-0005-0000-0000-00000F290000}"/>
    <cellStyle name="Normal 21 2 2 4 2" xfId="15731" xr:uid="{00000000-0005-0000-0000-000010290000}"/>
    <cellStyle name="Normal 21 2 2 4 2 2" xfId="20732" xr:uid="{956D6B8A-F889-4AB3-A355-C092C79262B7}"/>
    <cellStyle name="Normal 21 2 2 4 3" xfId="19395" xr:uid="{050EA856-D788-4311-B044-F6FA2FDBFA6B}"/>
    <cellStyle name="Normal 21 2 2 5" xfId="16424" xr:uid="{00000000-0005-0000-0000-000011290000}"/>
    <cellStyle name="Normal 21 2 2 5 2" xfId="20052" xr:uid="{EEBCAB7B-6A1D-4A9E-ADC9-8BC7F2912F20}"/>
    <cellStyle name="Normal 21 2 2 6" xfId="17675" xr:uid="{00000000-0005-0000-0000-000012290000}"/>
    <cellStyle name="Normal 21 2 3" xfId="17588" xr:uid="{00000000-0005-0000-0000-000013290000}"/>
    <cellStyle name="Normal 21 2 3 2" xfId="17271" xr:uid="{00000000-0005-0000-0000-000014290000}"/>
    <cellStyle name="Normal 21 2 3 2 2" xfId="14975" xr:uid="{00000000-0005-0000-0000-000015290000}"/>
    <cellStyle name="Normal 21 2 3 2 2 2" xfId="15296" xr:uid="{00000000-0005-0000-0000-000016290000}"/>
    <cellStyle name="Normal 21 2 3 2 2 2 2" xfId="21165" xr:uid="{F79F7EEC-A52F-47BB-A93D-1DF0A9570DCD}"/>
    <cellStyle name="Normal 21 2 3 2 2 3" xfId="19805" xr:uid="{98946591-40A3-4D48-9683-0D06FB84EC50}"/>
    <cellStyle name="Normal 21 2 3 2 3" xfId="15994" xr:uid="{00000000-0005-0000-0000-000017290000}"/>
    <cellStyle name="Normal 21 2 3 2 3 2" xfId="20477" xr:uid="{B6DDCAD7-1471-4D34-B322-D610BCB9AFE6}"/>
    <cellStyle name="Normal 21 2 3 2 4" xfId="19166" xr:uid="{CEFB9D62-CD3C-40DE-B623-D6BC90242440}"/>
    <cellStyle name="Normal 21 2 3 3" xfId="16992" xr:uid="{00000000-0005-0000-0000-000018290000}"/>
    <cellStyle name="Normal 21 2 3 3 2" xfId="15644" xr:uid="{00000000-0005-0000-0000-000019290000}"/>
    <cellStyle name="Normal 21 2 3 3 2 2" xfId="20820" xr:uid="{78DF3F1A-E2AB-4131-8A1C-F0FBED275FC4}"/>
    <cellStyle name="Normal 21 2 3 3 3" xfId="19476" xr:uid="{7BA81D0D-02DB-4B44-8C61-BFE8D953E6FD}"/>
    <cellStyle name="Normal 21 2 3 4" xfId="16339" xr:uid="{00000000-0005-0000-0000-00001A290000}"/>
    <cellStyle name="Normal 21 2 3 4 2" xfId="20133" xr:uid="{1D8A034B-22BD-4702-B687-432438983ECA}"/>
    <cellStyle name="Normal 21 2 3 5" xfId="18884" xr:uid="{7A49C1F9-5AF1-4547-89F4-41EB13306518}"/>
    <cellStyle name="Normal 21 2 4" xfId="17853" xr:uid="{00000000-0005-0000-0000-00001B290000}"/>
    <cellStyle name="Normal 21 2 4 2" xfId="16831" xr:uid="{00000000-0005-0000-0000-00001C290000}"/>
    <cellStyle name="Normal 21 2 4 2 2" xfId="15470" xr:uid="{00000000-0005-0000-0000-00001D290000}"/>
    <cellStyle name="Normal 21 2 4 2 2 2" xfId="20989" xr:uid="{1BB2BAB0-2AC8-4388-9EE9-E3E52AF95F05}"/>
    <cellStyle name="Normal 21 2 4 2 3" xfId="19636" xr:uid="{C3E014FE-6648-4A7D-AA72-98B46C292960}"/>
    <cellStyle name="Normal 21 2 4 3" xfId="16168" xr:uid="{00000000-0005-0000-0000-00001E290000}"/>
    <cellStyle name="Normal 21 2 4 3 2" xfId="20302" xr:uid="{1C0CF63B-1DA7-4B60-B567-EEB6A9E01622}"/>
    <cellStyle name="Normal 21 2 4 4" xfId="19012" xr:uid="{2DA2F3C0-AAAE-4245-85F4-11C29CC307A2}"/>
    <cellStyle name="Normal 21 2 5" xfId="17142" xr:uid="{00000000-0005-0000-0000-00001F290000}"/>
    <cellStyle name="Normal 21 2 5 2" xfId="17898" xr:uid="{00000000-0005-0000-0000-000020290000}"/>
    <cellStyle name="Normal 21 2 5 2 2" xfId="20645" xr:uid="{597F51B5-D8F5-46AF-AB59-DF2293C792DA}"/>
    <cellStyle name="Normal 21 2 5 3" xfId="19315" xr:uid="{A7F2ED79-061B-459E-9308-C4F8F028EBD0}"/>
    <cellStyle name="Normal 21 2 6" xfId="16497" xr:uid="{00000000-0005-0000-0000-000021290000}"/>
    <cellStyle name="Normal 21 2 6 2" xfId="19969" xr:uid="{DCB843E6-D33D-4D7D-8988-6F833AD95A9F}"/>
    <cellStyle name="Normal 21 2 7" xfId="17760" xr:uid="{00000000-0005-0000-0000-000022290000}"/>
    <cellStyle name="Normal 21 3" xfId="8136" xr:uid="{00000000-0005-0000-0000-000023290000}"/>
    <cellStyle name="Normal 21 3 2" xfId="8137" xr:uid="{00000000-0005-0000-0000-000024290000}"/>
    <cellStyle name="Normal 21 3 2 2" xfId="17240" xr:uid="{00000000-0005-0000-0000-000025290000}"/>
    <cellStyle name="Normal 21 3 2 2 2" xfId="14978" xr:uid="{00000000-0005-0000-0000-000026290000}"/>
    <cellStyle name="Normal 21 3 2 2 2 2" xfId="15252" xr:uid="{00000000-0005-0000-0000-000027290000}"/>
    <cellStyle name="Normal 21 3 2 2 2 2 2" xfId="21209" xr:uid="{46D4969C-1E76-45C6-823A-42D9223D23AB}"/>
    <cellStyle name="Normal 21 3 2 2 2 3" xfId="19847" xr:uid="{EEC9C34F-0AA8-4126-B11F-6AAE76D760F5}"/>
    <cellStyle name="Normal 21 3 2 2 3" xfId="15950" xr:uid="{00000000-0005-0000-0000-000028290000}"/>
    <cellStyle name="Normal 21 3 2 2 3 2" xfId="20521" xr:uid="{ED75252F-A1D9-48D3-A132-AF369ACC540C}"/>
    <cellStyle name="Normal 21 3 2 2 4" xfId="19204" xr:uid="{3FE006D5-9436-4C51-BC35-6D02E669C9AB}"/>
    <cellStyle name="Normal 21 3 2 3" xfId="16949" xr:uid="{00000000-0005-0000-0000-000029290000}"/>
    <cellStyle name="Normal 21 3 2 3 2" xfId="15600" xr:uid="{00000000-0005-0000-0000-00002A290000}"/>
    <cellStyle name="Normal 21 3 2 3 2 2" xfId="20863" xr:uid="{E335A7FD-F3BC-4891-80F0-543A276771DF}"/>
    <cellStyle name="Normal 21 3 2 3 3" xfId="19517" xr:uid="{6EBB8A24-0DBD-4A63-8AC0-97324A0B2C26}"/>
    <cellStyle name="Normal 21 3 2 4" xfId="16297" xr:uid="{00000000-0005-0000-0000-00002B290000}"/>
    <cellStyle name="Normal 21 3 2 4 2" xfId="20175" xr:uid="{E642CE71-3265-4E30-8C68-AD0D485DDF32}"/>
    <cellStyle name="Normal 21 3 2 5" xfId="17544" xr:uid="{00000000-0005-0000-0000-00002C290000}"/>
    <cellStyle name="Normal 21 3 3" xfId="17372" xr:uid="{00000000-0005-0000-0000-00002D290000}"/>
    <cellStyle name="Normal 21 3 3 2" xfId="16788" xr:uid="{00000000-0005-0000-0000-00002E290000}"/>
    <cellStyle name="Normal 21 3 3 2 2" xfId="15427" xr:uid="{00000000-0005-0000-0000-00002F290000}"/>
    <cellStyle name="Normal 21 3 3 2 2 2" xfId="21033" xr:uid="{7E122A4D-1FCB-48B2-B91A-45E64A18A5D0}"/>
    <cellStyle name="Normal 21 3 3 2 3" xfId="19679" xr:uid="{77BAB850-3EC5-4B50-88A7-55A2B7BCA79B}"/>
    <cellStyle name="Normal 21 3 3 3" xfId="16125" xr:uid="{00000000-0005-0000-0000-000030290000}"/>
    <cellStyle name="Normal 21 3 3 3 2" xfId="20346" xr:uid="{77312310-693E-4ED8-A76C-7F6ACB59C787}"/>
    <cellStyle name="Normal 21 3 3 4" xfId="19047" xr:uid="{B50C1F89-00C5-42C2-88CD-1ACA76B45E48}"/>
    <cellStyle name="Normal 21 3 4" xfId="17102" xr:uid="{00000000-0005-0000-0000-000031290000}"/>
    <cellStyle name="Normal 21 3 4 2" xfId="15775" xr:uid="{00000000-0005-0000-0000-000032290000}"/>
    <cellStyle name="Normal 21 3 4 2 2" xfId="20688" xr:uid="{60AB428D-F19D-44E7-91A2-A4802E434A43}"/>
    <cellStyle name="Normal 21 3 4 3" xfId="19353" xr:uid="{0D322CB8-F3EC-488E-B6DB-779133824548}"/>
    <cellStyle name="Normal 21 3 5" xfId="16465" xr:uid="{00000000-0005-0000-0000-000033290000}"/>
    <cellStyle name="Normal 21 3 5 2" xfId="20008" xr:uid="{A608AB31-DE75-4420-A684-B5E49EC70F65}"/>
    <cellStyle name="Normal 21 3 6" xfId="17717" xr:uid="{00000000-0005-0000-0000-000034290000}"/>
    <cellStyle name="Normal 21 4" xfId="8138" xr:uid="{00000000-0005-0000-0000-000035290000}"/>
    <cellStyle name="Normal 21 4 2" xfId="8139" xr:uid="{00000000-0005-0000-0000-000036290000}"/>
    <cellStyle name="Normal 21 4 2 2" xfId="8140" xr:uid="{00000000-0005-0000-0000-000037290000}"/>
    <cellStyle name="Normal 21 4 2 2 2" xfId="15339" xr:uid="{00000000-0005-0000-0000-000038290000}"/>
    <cellStyle name="Normal 21 4 2 2 2 2" xfId="21121" xr:uid="{58043C21-C618-4CDC-97BC-96E1D0A62B45}"/>
    <cellStyle name="Normal 21 4 2 2 3" xfId="17951" xr:uid="{00000000-0005-0000-0000-000039290000}"/>
    <cellStyle name="Normal 21 4 2 3" xfId="16037" xr:uid="{00000000-0005-0000-0000-00003A290000}"/>
    <cellStyle name="Normal 21 4 2 3 2" xfId="20433" xr:uid="{26E6835F-73F4-4DD7-97B8-4204C8F646DD}"/>
    <cellStyle name="Normal 21 4 2 4" xfId="14961" xr:uid="{00000000-0005-0000-0000-00003B290000}"/>
    <cellStyle name="Normal 21 4 3" xfId="8141" xr:uid="{00000000-0005-0000-0000-00003C290000}"/>
    <cellStyle name="Normal 21 4 3 2" xfId="15688" xr:uid="{00000000-0005-0000-0000-00003D290000}"/>
    <cellStyle name="Normal 21 4 3 2 2" xfId="20776" xr:uid="{8FB6018B-1A29-4E30-AFF3-05A932C5E4C2}"/>
    <cellStyle name="Normal 21 4 3 3" xfId="17033" xr:uid="{00000000-0005-0000-0000-00003E290000}"/>
    <cellStyle name="Normal 21 4 4" xfId="8142" xr:uid="{00000000-0005-0000-0000-00003F290000}"/>
    <cellStyle name="Normal 21 4 4 2" xfId="16380" xr:uid="{00000000-0005-0000-0000-000040290000}"/>
    <cellStyle name="Normal 21 4 5" xfId="17631" xr:uid="{00000000-0005-0000-0000-000041290000}"/>
    <cellStyle name="Normal 21 5" xfId="8143" xr:uid="{00000000-0005-0000-0000-000042290000}"/>
    <cellStyle name="Normal 21 5 2" xfId="8144" xr:uid="{00000000-0005-0000-0000-000043290000}"/>
    <cellStyle name="Normal 21 5 2 2" xfId="8145" xr:uid="{00000000-0005-0000-0000-000044290000}"/>
    <cellStyle name="Normal 21 5 2 2 2" xfId="15514" xr:uid="{00000000-0005-0000-0000-000045290000}"/>
    <cellStyle name="Normal 21 5 2 3" xfId="16875" xr:uid="{00000000-0005-0000-0000-000046290000}"/>
    <cellStyle name="Normal 21 5 3" xfId="16212" xr:uid="{00000000-0005-0000-0000-000047290000}"/>
    <cellStyle name="Normal 21 5 3 2" xfId="20258" xr:uid="{68BD644E-F5A4-4A9A-A3F8-0A56EC983BE4}"/>
    <cellStyle name="Normal 21 5 4" xfId="17459" xr:uid="{00000000-0005-0000-0000-000048290000}"/>
    <cellStyle name="Normal 21 6" xfId="8146" xr:uid="{00000000-0005-0000-0000-000049290000}"/>
    <cellStyle name="Normal 21 6 2" xfId="8147" xr:uid="{00000000-0005-0000-0000-00004A290000}"/>
    <cellStyle name="Normal 21 6 2 2" xfId="8148" xr:uid="{00000000-0005-0000-0000-00004B290000}"/>
    <cellStyle name="Normal 21 6 2 2 2" xfId="20605" xr:uid="{6D9C9EF1-7F35-4930-B676-644B24EB7765}"/>
    <cellStyle name="Normal 21 6 2 3" xfId="15862" xr:uid="{00000000-0005-0000-0000-00004C290000}"/>
    <cellStyle name="Normal 21 6 3" xfId="17182" xr:uid="{00000000-0005-0000-0000-00004D290000}"/>
    <cellStyle name="Normal 21 7" xfId="8149" xr:uid="{00000000-0005-0000-0000-00004E290000}"/>
    <cellStyle name="Normal 21 7 2" xfId="8150" xr:uid="{00000000-0005-0000-0000-00004F290000}"/>
    <cellStyle name="Normal 21 7 2 2" xfId="8151" xr:uid="{00000000-0005-0000-0000-000050290000}"/>
    <cellStyle name="Normal 21 7 2 3" xfId="19928" xr:uid="{996DCE44-52EB-4280-924E-B48410F52EFD}"/>
    <cellStyle name="Normal 21 7 3" xfId="16540" xr:uid="{00000000-0005-0000-0000-000051290000}"/>
    <cellStyle name="Normal 21 8" xfId="8152" xr:uid="{00000000-0005-0000-0000-000052290000}"/>
    <cellStyle name="Normal 21 8 2" xfId="8153" xr:uid="{00000000-0005-0000-0000-000053290000}"/>
    <cellStyle name="Normal 21 8 3" xfId="18777" xr:uid="{70590B10-6D65-456D-91A1-53A99743094F}"/>
    <cellStyle name="Normal 21 9" xfId="8154" xr:uid="{00000000-0005-0000-0000-000054290000}"/>
    <cellStyle name="Normal 21 9 2" xfId="8155" xr:uid="{00000000-0005-0000-0000-000055290000}"/>
    <cellStyle name="Normal 22" xfId="8156" xr:uid="{00000000-0005-0000-0000-000056290000}"/>
    <cellStyle name="Normal 22 2" xfId="8157" xr:uid="{00000000-0005-0000-0000-000057290000}"/>
    <cellStyle name="Normal 22 2 2" xfId="8158" xr:uid="{00000000-0005-0000-0000-000058290000}"/>
    <cellStyle name="Normal 22 2 2 2" xfId="17497" xr:uid="{00000000-0005-0000-0000-000059290000}"/>
    <cellStyle name="Normal 22 2 2 2 2" xfId="17210" xr:uid="{00000000-0005-0000-0000-00005A290000}"/>
    <cellStyle name="Normal 22 2 2 2 2 2" xfId="16580" xr:uid="{00000000-0005-0000-0000-00005B290000}"/>
    <cellStyle name="Normal 22 2 2 2 2 2 2" xfId="15207" xr:uid="{00000000-0005-0000-0000-00005C290000}"/>
    <cellStyle name="Normal 22 2 2 2 2 2 2 2" xfId="21256" xr:uid="{C902E70A-01C6-4325-AAA2-F8324006F9B7}"/>
    <cellStyle name="Normal 22 2 2 2 2 2 3" xfId="19894" xr:uid="{17EBE145-2FC9-462C-996F-01A421029840}"/>
    <cellStyle name="Normal 22 2 2 2 2 3" xfId="15903" xr:uid="{00000000-0005-0000-0000-00005D290000}"/>
    <cellStyle name="Normal 22 2 2 2 2 3 2" xfId="20568" xr:uid="{B653BEE8-F151-4F0D-B3A6-318EF9A6D1D1}"/>
    <cellStyle name="Normal 22 2 2 2 2 4" xfId="19251" xr:uid="{17BD422C-B1E8-46ED-A351-A72358373AFD}"/>
    <cellStyle name="Normal 22 2 2 2 3" xfId="16914" xr:uid="{00000000-0005-0000-0000-00005E290000}"/>
    <cellStyle name="Normal 22 2 2 2 3 2" xfId="15553" xr:uid="{00000000-0005-0000-0000-00005F290000}"/>
    <cellStyle name="Normal 22 2 2 2 3 2 2" xfId="20910" xr:uid="{7228C2D4-0471-4C8A-9076-3DD38A26A488}"/>
    <cellStyle name="Normal 22 2 2 2 3 3" xfId="19564" xr:uid="{66359B46-D4DA-4BCF-84BD-CDEA0594C9C5}"/>
    <cellStyle name="Normal 22 2 2 2 4" xfId="16252" xr:uid="{00000000-0005-0000-0000-000060290000}"/>
    <cellStyle name="Normal 22 2 2 2 4 2" xfId="20222" xr:uid="{3B82A944-1F4A-4FBC-98E4-1FB83A028726}"/>
    <cellStyle name="Normal 22 2 2 2 5" xfId="18956" xr:uid="{D00FCE94-1D6C-4CF2-B8C4-A03F3452C947}"/>
    <cellStyle name="Normal 22 2 2 3" xfId="17332" xr:uid="{00000000-0005-0000-0000-000061290000}"/>
    <cellStyle name="Normal 22 2 2 3 2" xfId="16743" xr:uid="{00000000-0005-0000-0000-000062290000}"/>
    <cellStyle name="Normal 22 2 2 3 2 2" xfId="15380" xr:uid="{00000000-0005-0000-0000-000063290000}"/>
    <cellStyle name="Normal 22 2 2 3 2 2 2" xfId="21080" xr:uid="{2778859A-685D-4305-B6DD-238290A33286}"/>
    <cellStyle name="Normal 22 2 2 3 2 3" xfId="19726" xr:uid="{BAECDC7B-5674-46A1-B36A-75FA63DEF7FF}"/>
    <cellStyle name="Normal 22 2 2 3 3" xfId="16078" xr:uid="{00000000-0005-0000-0000-000064290000}"/>
    <cellStyle name="Normal 22 2 2 3 3 2" xfId="20393" xr:uid="{C96A9991-FB47-4653-A9A5-6BB5E35F96B8}"/>
    <cellStyle name="Normal 22 2 2 3 4" xfId="19092" xr:uid="{6EB80B63-DFEB-4F5E-A368-AA33A07C256E}"/>
    <cellStyle name="Normal 22 2 2 4" xfId="17064" xr:uid="{00000000-0005-0000-0000-000065290000}"/>
    <cellStyle name="Normal 22 2 2 4 2" xfId="15728" xr:uid="{00000000-0005-0000-0000-000066290000}"/>
    <cellStyle name="Normal 22 2 2 4 2 2" xfId="20735" xr:uid="{E0984B25-5BF1-44A2-97C5-0CE6EBA8688D}"/>
    <cellStyle name="Normal 22 2 2 4 3" xfId="19398" xr:uid="{BEC0C56B-90E4-4BF9-BE8B-7C11E87D97CC}"/>
    <cellStyle name="Normal 22 2 2 5" xfId="16421" xr:uid="{00000000-0005-0000-0000-000067290000}"/>
    <cellStyle name="Normal 22 2 2 5 2" xfId="20055" xr:uid="{3E3A17E8-E6CE-449D-8C77-4BF7E857B74B}"/>
    <cellStyle name="Normal 22 2 2 6" xfId="17672" xr:uid="{00000000-0005-0000-0000-000068290000}"/>
    <cellStyle name="Normal 22 2 3" xfId="8159" xr:uid="{00000000-0005-0000-0000-000069290000}"/>
    <cellStyle name="Normal 22 2 3 2" xfId="17269" xr:uid="{00000000-0005-0000-0000-00006A290000}"/>
    <cellStyle name="Normal 22 2 3 2 2" xfId="16666" xr:uid="{00000000-0005-0000-0000-00006B290000}"/>
    <cellStyle name="Normal 22 2 3 2 2 2" xfId="15293" xr:uid="{00000000-0005-0000-0000-00006C290000}"/>
    <cellStyle name="Normal 22 2 3 2 2 2 2" xfId="21168" xr:uid="{2F8EBB82-4487-4FD9-A356-BDEA9C7F414C}"/>
    <cellStyle name="Normal 22 2 3 2 2 3" xfId="19808" xr:uid="{2B3960A5-7009-4A88-87C3-4A463B14C4B5}"/>
    <cellStyle name="Normal 22 2 3 2 3" xfId="15991" xr:uid="{00000000-0005-0000-0000-00006D290000}"/>
    <cellStyle name="Normal 22 2 3 2 3 2" xfId="20480" xr:uid="{CBBA8CF9-4975-467F-B9F5-5FEC34E7516E}"/>
    <cellStyle name="Normal 22 2 3 2 4" xfId="19169" xr:uid="{156E7B93-5CB0-4F39-8EF5-E5B1860C2254}"/>
    <cellStyle name="Normal 22 2 3 3" xfId="16989" xr:uid="{00000000-0005-0000-0000-00006E290000}"/>
    <cellStyle name="Normal 22 2 3 3 2" xfId="15641" xr:uid="{00000000-0005-0000-0000-00006F290000}"/>
    <cellStyle name="Normal 22 2 3 3 2 2" xfId="20823" xr:uid="{06E2F916-5A82-43F0-97B0-81F213D3FFEE}"/>
    <cellStyle name="Normal 22 2 3 3 3" xfId="19479" xr:uid="{05314340-656A-4963-83A2-0E13551CA794}"/>
    <cellStyle name="Normal 22 2 3 4" xfId="16336" xr:uid="{00000000-0005-0000-0000-000070290000}"/>
    <cellStyle name="Normal 22 2 3 4 2" xfId="20136" xr:uid="{E9167DC8-AD8F-45D0-AF8A-B816B87030A0}"/>
    <cellStyle name="Normal 22 2 3 5" xfId="17585" xr:uid="{00000000-0005-0000-0000-000071290000}"/>
    <cellStyle name="Normal 22 2 4" xfId="8160" xr:uid="{00000000-0005-0000-0000-000072290000}"/>
    <cellStyle name="Normal 22 2 4 2" xfId="16828" xr:uid="{00000000-0005-0000-0000-000073290000}"/>
    <cellStyle name="Normal 22 2 4 2 2" xfId="15467" xr:uid="{00000000-0005-0000-0000-000074290000}"/>
    <cellStyle name="Normal 22 2 4 2 2 2" xfId="20992" xr:uid="{A0FC1A93-1BEC-47C0-80B1-F05465B2231C}"/>
    <cellStyle name="Normal 22 2 4 2 3" xfId="19639" xr:uid="{39A95602-976B-4668-8240-8BD76026F2B7}"/>
    <cellStyle name="Normal 22 2 4 3" xfId="16165" xr:uid="{00000000-0005-0000-0000-000075290000}"/>
    <cellStyle name="Normal 22 2 4 3 2" xfId="20305" xr:uid="{FE4DD1B5-DB4F-401D-BB2E-9B0A96A5C6CB}"/>
    <cellStyle name="Normal 22 2 4 4" xfId="17412" xr:uid="{00000000-0005-0000-0000-000076290000}"/>
    <cellStyle name="Normal 22 2 5" xfId="17139" xr:uid="{00000000-0005-0000-0000-000077290000}"/>
    <cellStyle name="Normal 22 2 5 2" xfId="15816" xr:uid="{00000000-0005-0000-0000-000078290000}"/>
    <cellStyle name="Normal 22 2 5 2 2" xfId="20648" xr:uid="{A3571316-B19F-4ED1-9EFE-422A90691D20}"/>
    <cellStyle name="Normal 22 2 5 3" xfId="19318" xr:uid="{C937AB3E-029C-4525-9F9D-687DF8986351}"/>
    <cellStyle name="Normal 22 2 6" xfId="16494" xr:uid="{00000000-0005-0000-0000-000079290000}"/>
    <cellStyle name="Normal 22 2 6 2" xfId="19972" xr:uid="{2E3D3187-5947-4DDF-87D8-D4B5C9D7EB61}"/>
    <cellStyle name="Normal 22 2 7" xfId="17757" xr:uid="{00000000-0005-0000-0000-00007A290000}"/>
    <cellStyle name="Normal 22 3" xfId="8161" xr:uid="{00000000-0005-0000-0000-00007B290000}"/>
    <cellStyle name="Normal 22 3 2" xfId="8162" xr:uid="{00000000-0005-0000-0000-00007C290000}"/>
    <cellStyle name="Normal 22 3 2 2" xfId="17238" xr:uid="{00000000-0005-0000-0000-00007D290000}"/>
    <cellStyle name="Normal 22 3 2 2 2" xfId="16624" xr:uid="{00000000-0005-0000-0000-00007E290000}"/>
    <cellStyle name="Normal 22 3 2 2 2 2" xfId="15249" xr:uid="{00000000-0005-0000-0000-00007F290000}"/>
    <cellStyle name="Normal 22 3 2 2 2 2 2" xfId="21212" xr:uid="{201276E9-2D0F-4572-8592-E07141A2D738}"/>
    <cellStyle name="Normal 22 3 2 2 2 3" xfId="19850" xr:uid="{9E9F957F-A9B7-4936-80FC-0DBE48900ECF}"/>
    <cellStyle name="Normal 22 3 2 2 3" xfId="15947" xr:uid="{00000000-0005-0000-0000-000080290000}"/>
    <cellStyle name="Normal 22 3 2 2 3 2" xfId="20524" xr:uid="{5798F2EA-11E4-41E0-AB53-038CB3AAC53B}"/>
    <cellStyle name="Normal 22 3 2 2 4" xfId="19207" xr:uid="{4C1127AA-B953-49AD-9DC7-87E0D60AEF38}"/>
    <cellStyle name="Normal 22 3 2 3" xfId="16946" xr:uid="{00000000-0005-0000-0000-000081290000}"/>
    <cellStyle name="Normal 22 3 2 3 2" xfId="15597" xr:uid="{00000000-0005-0000-0000-000082290000}"/>
    <cellStyle name="Normal 22 3 2 3 2 2" xfId="20866" xr:uid="{B3906975-F870-46CC-8227-6F3EFE2DB165}"/>
    <cellStyle name="Normal 22 3 2 3 3" xfId="19520" xr:uid="{76F21172-B29C-4835-8358-DCBD94FBFED2}"/>
    <cellStyle name="Normal 22 3 2 4" xfId="16294" xr:uid="{00000000-0005-0000-0000-000083290000}"/>
    <cellStyle name="Normal 22 3 2 4 2" xfId="20178" xr:uid="{F1FDB17A-B8CF-4622-8C85-FC70161BE504}"/>
    <cellStyle name="Normal 22 3 2 5" xfId="17541" xr:uid="{00000000-0005-0000-0000-000084290000}"/>
    <cellStyle name="Normal 22 3 3" xfId="17369" xr:uid="{00000000-0005-0000-0000-000085290000}"/>
    <cellStyle name="Normal 22 3 3 2" xfId="16785" xr:uid="{00000000-0005-0000-0000-000086290000}"/>
    <cellStyle name="Normal 22 3 3 2 2" xfId="15424" xr:uid="{00000000-0005-0000-0000-000087290000}"/>
    <cellStyle name="Normal 22 3 3 2 2 2" xfId="21036" xr:uid="{7A7A3063-B8DE-4404-8459-415EBF6E9C3F}"/>
    <cellStyle name="Normal 22 3 3 2 3" xfId="19682" xr:uid="{8773E27F-74C5-42E1-B700-7BD0DA248C9F}"/>
    <cellStyle name="Normal 22 3 3 3" xfId="16122" xr:uid="{00000000-0005-0000-0000-000088290000}"/>
    <cellStyle name="Normal 22 3 3 3 2" xfId="20349" xr:uid="{822815E3-0E8C-4CDE-9D40-E2FF9436E322}"/>
    <cellStyle name="Normal 22 3 3 4" xfId="19050" xr:uid="{63E80909-3D04-41C9-880B-71D6020F8A38}"/>
    <cellStyle name="Normal 22 3 4" xfId="17099" xr:uid="{00000000-0005-0000-0000-000089290000}"/>
    <cellStyle name="Normal 22 3 4 2" xfId="15772" xr:uid="{00000000-0005-0000-0000-00008A290000}"/>
    <cellStyle name="Normal 22 3 4 2 2" xfId="20691" xr:uid="{D9E4F1A3-34A0-4C3A-AC17-57F5D5B88EAB}"/>
    <cellStyle name="Normal 22 3 4 3" xfId="19356" xr:uid="{59167C30-AD4B-4C17-BC54-33616FCB3038}"/>
    <cellStyle name="Normal 22 3 5" xfId="16462" xr:uid="{00000000-0005-0000-0000-00008B290000}"/>
    <cellStyle name="Normal 22 3 5 2" xfId="20011" xr:uid="{E259042F-CA96-48F2-9AA4-E82ABEDA1685}"/>
    <cellStyle name="Normal 22 3 6" xfId="17714" xr:uid="{00000000-0005-0000-0000-00008C290000}"/>
    <cellStyle name="Normal 22 4" xfId="8163" xr:uid="{00000000-0005-0000-0000-00008D290000}"/>
    <cellStyle name="Normal 22 4 2" xfId="8164" xr:uid="{00000000-0005-0000-0000-00008E290000}"/>
    <cellStyle name="Normal 22 4 2 2" xfId="16705" xr:uid="{00000000-0005-0000-0000-00008F290000}"/>
    <cellStyle name="Normal 22 4 2 2 2" xfId="15337" xr:uid="{00000000-0005-0000-0000-000090290000}"/>
    <cellStyle name="Normal 22 4 2 2 2 2" xfId="21124" xr:uid="{1A90315A-A204-489E-963E-C43E4CE0BE0D}"/>
    <cellStyle name="Normal 22 4 2 2 3" xfId="19764" xr:uid="{AE8895C8-AB04-4C0A-90A1-EAF71F2282F2}"/>
    <cellStyle name="Normal 22 4 2 3" xfId="16034" xr:uid="{00000000-0005-0000-0000-000091290000}"/>
    <cellStyle name="Normal 22 4 2 3 2" xfId="20436" xr:uid="{BB3FAA96-A15B-489B-9E53-FAD2D0FC9A80}"/>
    <cellStyle name="Normal 22 4 2 4" xfId="17295" xr:uid="{00000000-0005-0000-0000-000092290000}"/>
    <cellStyle name="Normal 22 4 3" xfId="17030" xr:uid="{00000000-0005-0000-0000-000093290000}"/>
    <cellStyle name="Normal 22 4 3 2" xfId="15685" xr:uid="{00000000-0005-0000-0000-000094290000}"/>
    <cellStyle name="Normal 22 4 3 2 2" xfId="20779" xr:uid="{7DEEE72A-1932-4B0B-B19E-EB8D3AE76585}"/>
    <cellStyle name="Normal 22 4 3 3" xfId="19435" xr:uid="{B457DB2E-D08A-493A-8E81-191B92C3E1A4}"/>
    <cellStyle name="Normal 22 4 4" xfId="17960" xr:uid="{00000000-0005-0000-0000-000095290000}"/>
    <cellStyle name="Normal 22 4 4 2" xfId="20092" xr:uid="{7332D2BC-DEF8-47C3-8785-011CC03D5BD0}"/>
    <cellStyle name="Normal 22 4 5" xfId="17628" xr:uid="{00000000-0005-0000-0000-000096290000}"/>
    <cellStyle name="Normal 22 5" xfId="8165" xr:uid="{00000000-0005-0000-0000-000097290000}"/>
    <cellStyle name="Normal 22 5 2" xfId="8166" xr:uid="{00000000-0005-0000-0000-000098290000}"/>
    <cellStyle name="Normal 22 5 2 2" xfId="15511" xr:uid="{00000000-0005-0000-0000-000099290000}"/>
    <cellStyle name="Normal 22 5 2 2 2" xfId="20948" xr:uid="{56A6A3CA-A506-4509-B94F-D15C1F6B0D9D}"/>
    <cellStyle name="Normal 22 5 2 3" xfId="16872" xr:uid="{00000000-0005-0000-0000-00009A290000}"/>
    <cellStyle name="Normal 22 5 3" xfId="16209" xr:uid="{00000000-0005-0000-0000-00009B290000}"/>
    <cellStyle name="Normal 22 5 3 2" xfId="20261" xr:uid="{A333C405-6562-43B7-9B9D-95538128FE4D}"/>
    <cellStyle name="Normal 22 5 4" xfId="17456" xr:uid="{00000000-0005-0000-0000-00009C290000}"/>
    <cellStyle name="Normal 22 6" xfId="8167" xr:uid="{00000000-0005-0000-0000-00009D290000}"/>
    <cellStyle name="Normal 22 6 2" xfId="8168" xr:uid="{00000000-0005-0000-0000-00009E290000}"/>
    <cellStyle name="Normal 22 6 2 2" xfId="15859" xr:uid="{00000000-0005-0000-0000-00009F290000}"/>
    <cellStyle name="Normal 22 6 3" xfId="17179" xr:uid="{00000000-0005-0000-0000-0000A0290000}"/>
    <cellStyle name="Normal 22 7" xfId="8169" xr:uid="{00000000-0005-0000-0000-0000A1290000}"/>
    <cellStyle name="Normal 22 7 2" xfId="8170" xr:uid="{00000000-0005-0000-0000-0000A2290000}"/>
    <cellStyle name="Normal 22 7 2 2" xfId="19931" xr:uid="{959646FF-DF3D-4D8D-AD15-D469935244B9}"/>
    <cellStyle name="Normal 22 7 3" xfId="16537" xr:uid="{00000000-0005-0000-0000-0000A3290000}"/>
    <cellStyle name="Normal 22 8" xfId="8171" xr:uid="{00000000-0005-0000-0000-0000A4290000}"/>
    <cellStyle name="Normal 22 8 2" xfId="18778" xr:uid="{EC050258-2959-4BB7-9F48-636E6D042415}"/>
    <cellStyle name="Normal 22 9" xfId="17797" xr:uid="{00000000-0005-0000-0000-0000A5290000}"/>
    <cellStyle name="Normal 23" xfId="8172" xr:uid="{00000000-0005-0000-0000-0000A6290000}"/>
    <cellStyle name="Normal 23 2" xfId="8173" xr:uid="{00000000-0005-0000-0000-0000A7290000}"/>
    <cellStyle name="Normal 23 2 2" xfId="8174" xr:uid="{00000000-0005-0000-0000-0000A8290000}"/>
    <cellStyle name="Normal 23 2 2 2" xfId="17496" xr:uid="{00000000-0005-0000-0000-0000A9290000}"/>
    <cellStyle name="Normal 23 2 2 2 2" xfId="17946" xr:uid="{00000000-0005-0000-0000-0000AA290000}"/>
    <cellStyle name="Normal 23 2 2 2 2 2" xfId="16579" xr:uid="{00000000-0005-0000-0000-0000AB290000}"/>
    <cellStyle name="Normal 23 2 2 2 2 2 2" xfId="15206" xr:uid="{00000000-0005-0000-0000-0000AC290000}"/>
    <cellStyle name="Normal 23 2 2 2 2 2 2 2" xfId="21257" xr:uid="{EEBFC989-DEF9-4750-8B43-384527FC97E6}"/>
    <cellStyle name="Normal 23 2 2 2 2 2 3" xfId="19895" xr:uid="{29314669-6BA3-4161-904E-4290ABCEA051}"/>
    <cellStyle name="Normal 23 2 2 2 2 3" xfId="15902" xr:uid="{00000000-0005-0000-0000-0000AD290000}"/>
    <cellStyle name="Normal 23 2 2 2 2 3 2" xfId="20569" xr:uid="{B3FB6B50-E429-423A-A78E-F8EC4BFD7A58}"/>
    <cellStyle name="Normal 23 2 2 2 2 4" xfId="19252" xr:uid="{6E71188E-75CC-4F11-AD9A-D852AF47424B}"/>
    <cellStyle name="Normal 23 2 2 2 3" xfId="16913" xr:uid="{00000000-0005-0000-0000-0000AE290000}"/>
    <cellStyle name="Normal 23 2 2 2 3 2" xfId="14976" xr:uid="{00000000-0005-0000-0000-0000AF290000}"/>
    <cellStyle name="Normal 23 2 2 2 3 2 2" xfId="20911" xr:uid="{5DFBE281-03F4-4D10-82A0-8727EC51E4CE}"/>
    <cellStyle name="Normal 23 2 2 2 3 3" xfId="19565" xr:uid="{2432F6EA-0952-4B19-9505-5201EB4884D9}"/>
    <cellStyle name="Normal 23 2 2 2 4" xfId="16251" xr:uid="{00000000-0005-0000-0000-0000B0290000}"/>
    <cellStyle name="Normal 23 2 2 2 4 2" xfId="20223" xr:uid="{BA32A151-62AE-44A6-8B12-1F52BDB64F49}"/>
    <cellStyle name="Normal 23 2 2 2 5" xfId="18957" xr:uid="{2886D75A-4E3C-42B1-AB6A-7F5C9B68034B}"/>
    <cellStyle name="Normal 23 2 2 3" xfId="17331" xr:uid="{00000000-0005-0000-0000-0000B1290000}"/>
    <cellStyle name="Normal 23 2 2 3 2" xfId="16742" xr:uid="{00000000-0005-0000-0000-0000B2290000}"/>
    <cellStyle name="Normal 23 2 2 3 2 2" xfId="15379" xr:uid="{00000000-0005-0000-0000-0000B3290000}"/>
    <cellStyle name="Normal 23 2 2 3 2 2 2" xfId="21081" xr:uid="{A37AC3E3-BC14-42CE-983D-AF1154FBCD34}"/>
    <cellStyle name="Normal 23 2 2 3 2 3" xfId="19727" xr:uid="{64A192AB-E536-43B5-B0C9-04C59388AE88}"/>
    <cellStyle name="Normal 23 2 2 3 3" xfId="16077" xr:uid="{00000000-0005-0000-0000-0000B4290000}"/>
    <cellStyle name="Normal 23 2 2 3 3 2" xfId="20394" xr:uid="{CD75E3D6-3559-4EAD-89DA-E1E8B0898DF3}"/>
    <cellStyle name="Normal 23 2 2 3 4" xfId="19093" xr:uid="{69F79704-A967-4BBE-979D-4B1B1B806350}"/>
    <cellStyle name="Normal 23 2 2 4" xfId="17063" xr:uid="{00000000-0005-0000-0000-0000B5290000}"/>
    <cellStyle name="Normal 23 2 2 4 2" xfId="15727" xr:uid="{00000000-0005-0000-0000-0000B6290000}"/>
    <cellStyle name="Normal 23 2 2 4 2 2" xfId="20736" xr:uid="{8935DE48-6B7D-4D96-9524-8C004956B6F7}"/>
    <cellStyle name="Normal 23 2 2 4 3" xfId="19399" xr:uid="{90BB3195-FC53-4F42-9FD0-D436F0D12FA6}"/>
    <cellStyle name="Normal 23 2 2 5" xfId="16420" xr:uid="{00000000-0005-0000-0000-0000B7290000}"/>
    <cellStyle name="Normal 23 2 2 5 2" xfId="20056" xr:uid="{C119FB38-FFA9-48F8-B2E1-15DD326FB408}"/>
    <cellStyle name="Normal 23 2 2 6" xfId="17671" xr:uid="{00000000-0005-0000-0000-0000B8290000}"/>
    <cellStyle name="Normal 23 2 3" xfId="8175" xr:uid="{00000000-0005-0000-0000-0000B9290000}"/>
    <cellStyle name="Normal 23 2 3 2" xfId="17268" xr:uid="{00000000-0005-0000-0000-0000BA290000}"/>
    <cellStyle name="Normal 23 2 3 2 2" xfId="16665" xr:uid="{00000000-0005-0000-0000-0000BB290000}"/>
    <cellStyle name="Normal 23 2 3 2 2 2" xfId="15292" xr:uid="{00000000-0005-0000-0000-0000BC290000}"/>
    <cellStyle name="Normal 23 2 3 2 2 2 2" xfId="21169" xr:uid="{AB7E8D6F-F05A-4201-B775-EABB21C733EA}"/>
    <cellStyle name="Normal 23 2 3 2 2 3" xfId="19809" xr:uid="{1383D912-6B5F-4006-9908-082899053CCF}"/>
    <cellStyle name="Normal 23 2 3 2 3" xfId="15990" xr:uid="{00000000-0005-0000-0000-0000BD290000}"/>
    <cellStyle name="Normal 23 2 3 2 3 2" xfId="20481" xr:uid="{539309D2-6724-43CA-B5A2-B6EAFD25F093}"/>
    <cellStyle name="Normal 23 2 3 2 4" xfId="19170" xr:uid="{87F1B114-461A-447B-BF99-8EC79B84A1A8}"/>
    <cellStyle name="Normal 23 2 3 3" xfId="16988" xr:uid="{00000000-0005-0000-0000-0000BE290000}"/>
    <cellStyle name="Normal 23 2 3 3 2" xfId="15640" xr:uid="{00000000-0005-0000-0000-0000BF290000}"/>
    <cellStyle name="Normal 23 2 3 3 2 2" xfId="20824" xr:uid="{CFF35672-311D-4947-BE87-DECFC88E0ACF}"/>
    <cellStyle name="Normal 23 2 3 3 3" xfId="19480" xr:uid="{FA211745-375D-43FA-91D5-F07487A8AEB6}"/>
    <cellStyle name="Normal 23 2 3 4" xfId="16335" xr:uid="{00000000-0005-0000-0000-0000C0290000}"/>
    <cellStyle name="Normal 23 2 3 4 2" xfId="20137" xr:uid="{0C7726C1-C0EB-4D83-8B9F-E1630A3968CA}"/>
    <cellStyle name="Normal 23 2 3 5" xfId="17584" xr:uid="{00000000-0005-0000-0000-0000C1290000}"/>
    <cellStyle name="Normal 23 2 4" xfId="8176" xr:uid="{00000000-0005-0000-0000-0000C2290000}"/>
    <cellStyle name="Normal 23 2 4 2" xfId="16827" xr:uid="{00000000-0005-0000-0000-0000C3290000}"/>
    <cellStyle name="Normal 23 2 4 2 2" xfId="15466" xr:uid="{00000000-0005-0000-0000-0000C4290000}"/>
    <cellStyle name="Normal 23 2 4 2 2 2" xfId="20993" xr:uid="{5E4C5D64-9476-4B39-A7A0-AEEEF82045C3}"/>
    <cellStyle name="Normal 23 2 4 2 3" xfId="19640" xr:uid="{CECAB49B-3954-4642-920A-DF608C990DEE}"/>
    <cellStyle name="Normal 23 2 4 3" xfId="16164" xr:uid="{00000000-0005-0000-0000-0000C5290000}"/>
    <cellStyle name="Normal 23 2 4 3 2" xfId="20306" xr:uid="{D3A20F6E-2036-453C-8029-010F089C214F}"/>
    <cellStyle name="Normal 23 2 4 4" xfId="17411" xr:uid="{00000000-0005-0000-0000-0000C6290000}"/>
    <cellStyle name="Normal 23 2 5" xfId="17138" xr:uid="{00000000-0005-0000-0000-0000C7290000}"/>
    <cellStyle name="Normal 23 2 5 2" xfId="15815" xr:uid="{00000000-0005-0000-0000-0000C8290000}"/>
    <cellStyle name="Normal 23 2 5 2 2" xfId="20649" xr:uid="{E5888E25-CDED-4C1B-BD76-1147A5715807}"/>
    <cellStyle name="Normal 23 2 5 3" xfId="19319" xr:uid="{8A85D010-C7E0-45A6-BCF1-DD4734CA0D10}"/>
    <cellStyle name="Normal 23 2 6" xfId="16493" xr:uid="{00000000-0005-0000-0000-0000C9290000}"/>
    <cellStyle name="Normal 23 2 6 2" xfId="19973" xr:uid="{FD557848-4BF3-4684-AC48-ED1CF2D1D78D}"/>
    <cellStyle name="Normal 23 2 7" xfId="17756" xr:uid="{00000000-0005-0000-0000-0000CA290000}"/>
    <cellStyle name="Normal 23 3" xfId="8177" xr:uid="{00000000-0005-0000-0000-0000CB290000}"/>
    <cellStyle name="Normal 23 3 2" xfId="8178" xr:uid="{00000000-0005-0000-0000-0000CC290000}"/>
    <cellStyle name="Normal 23 3 2 2" xfId="17237" xr:uid="{00000000-0005-0000-0000-0000CD290000}"/>
    <cellStyle name="Normal 23 3 2 2 2" xfId="16623" xr:uid="{00000000-0005-0000-0000-0000CE290000}"/>
    <cellStyle name="Normal 23 3 2 2 2 2" xfId="15248" xr:uid="{00000000-0005-0000-0000-0000CF290000}"/>
    <cellStyle name="Normal 23 3 2 2 2 2 2" xfId="21213" xr:uid="{FB45E896-1DD3-42F7-AA65-4A20DED7BE00}"/>
    <cellStyle name="Normal 23 3 2 2 2 3" xfId="19851" xr:uid="{BD8F758B-B5EF-4BFD-8607-53F33097AE10}"/>
    <cellStyle name="Normal 23 3 2 2 3" xfId="15946" xr:uid="{00000000-0005-0000-0000-0000D0290000}"/>
    <cellStyle name="Normal 23 3 2 2 3 2" xfId="20525" xr:uid="{38E811C2-C0F9-4F1E-BAB9-8BF3396950CD}"/>
    <cellStyle name="Normal 23 3 2 2 4" xfId="19208" xr:uid="{B94EC02B-9BEF-446B-8E11-2D1F2FFA974F}"/>
    <cellStyle name="Normal 23 3 2 3" xfId="16945" xr:uid="{00000000-0005-0000-0000-0000D1290000}"/>
    <cellStyle name="Normal 23 3 2 3 2" xfId="15596" xr:uid="{00000000-0005-0000-0000-0000D2290000}"/>
    <cellStyle name="Normal 23 3 2 3 2 2" xfId="20867" xr:uid="{0DA73F6B-BB1F-431C-827A-25EA51E87317}"/>
    <cellStyle name="Normal 23 3 2 3 3" xfId="19521" xr:uid="{89B137BD-7EA2-4284-9C8C-7BA09E02387B}"/>
    <cellStyle name="Normal 23 3 2 4" xfId="16293" xr:uid="{00000000-0005-0000-0000-0000D3290000}"/>
    <cellStyle name="Normal 23 3 2 4 2" xfId="20179" xr:uid="{99032157-43DA-4889-8B1B-2A3B542B3A43}"/>
    <cellStyle name="Normal 23 3 2 5" xfId="17540" xr:uid="{00000000-0005-0000-0000-0000D4290000}"/>
    <cellStyle name="Normal 23 3 3" xfId="17368" xr:uid="{00000000-0005-0000-0000-0000D5290000}"/>
    <cellStyle name="Normal 23 3 3 2" xfId="16784" xr:uid="{00000000-0005-0000-0000-0000D6290000}"/>
    <cellStyle name="Normal 23 3 3 2 2" xfId="15423" xr:uid="{00000000-0005-0000-0000-0000D7290000}"/>
    <cellStyle name="Normal 23 3 3 2 2 2" xfId="21037" xr:uid="{F58AB8D5-AEA2-462F-8F83-23805D475E6E}"/>
    <cellStyle name="Normal 23 3 3 2 3" xfId="19683" xr:uid="{016036B4-50B5-47C1-93D8-90404375329E}"/>
    <cellStyle name="Normal 23 3 3 3" xfId="16121" xr:uid="{00000000-0005-0000-0000-0000D8290000}"/>
    <cellStyle name="Normal 23 3 3 3 2" xfId="20350" xr:uid="{881FE701-EAFD-4F0B-BA7B-75F7023E5F25}"/>
    <cellStyle name="Normal 23 3 3 4" xfId="19051" xr:uid="{FE0A5C4E-3B08-4541-8CF1-CD5C4B8D5D37}"/>
    <cellStyle name="Normal 23 3 4" xfId="17098" xr:uid="{00000000-0005-0000-0000-0000D9290000}"/>
    <cellStyle name="Normal 23 3 4 2" xfId="15771" xr:uid="{00000000-0005-0000-0000-0000DA290000}"/>
    <cellStyle name="Normal 23 3 4 2 2" xfId="20692" xr:uid="{2A949BF4-5B0A-47BC-B58E-55C5D5ED0A66}"/>
    <cellStyle name="Normal 23 3 4 3" xfId="19357" xr:uid="{915D214A-1737-4C82-A157-9E76A34B1FF8}"/>
    <cellStyle name="Normal 23 3 5" xfId="16461" xr:uid="{00000000-0005-0000-0000-0000DB290000}"/>
    <cellStyle name="Normal 23 3 5 2" xfId="20012" xr:uid="{BC277C2E-351B-474B-A2DF-C29DD6905794}"/>
    <cellStyle name="Normal 23 3 6" xfId="17713" xr:uid="{00000000-0005-0000-0000-0000DC290000}"/>
    <cellStyle name="Normal 23 4" xfId="8179" xr:uid="{00000000-0005-0000-0000-0000DD290000}"/>
    <cellStyle name="Normal 23 4 2" xfId="8180" xr:uid="{00000000-0005-0000-0000-0000DE290000}"/>
    <cellStyle name="Normal 23 4 2 2" xfId="17904" xr:uid="{00000000-0005-0000-0000-0000DF290000}"/>
    <cellStyle name="Normal 23 4 2 2 2" xfId="15336" xr:uid="{00000000-0005-0000-0000-0000E0290000}"/>
    <cellStyle name="Normal 23 4 2 2 2 2" xfId="21125" xr:uid="{4AC0073B-D8A8-420C-B182-D9FA1B7413DB}"/>
    <cellStyle name="Normal 23 4 2 2 3" xfId="19765" xr:uid="{652B9365-6677-48A1-88A9-9DB5C9092E4C}"/>
    <cellStyle name="Normal 23 4 2 3" xfId="16033" xr:uid="{00000000-0005-0000-0000-0000E1290000}"/>
    <cellStyle name="Normal 23 4 2 3 2" xfId="20437" xr:uid="{8A6F9D91-ABAE-4EF9-94F2-5E8C5591EAE2}"/>
    <cellStyle name="Normal 23 4 2 4" xfId="17294" xr:uid="{00000000-0005-0000-0000-0000E2290000}"/>
    <cellStyle name="Normal 23 4 3" xfId="17029" xr:uid="{00000000-0005-0000-0000-0000E3290000}"/>
    <cellStyle name="Normal 23 4 3 2" xfId="15684" xr:uid="{00000000-0005-0000-0000-0000E4290000}"/>
    <cellStyle name="Normal 23 4 3 2 2" xfId="20780" xr:uid="{DD779D30-000F-4465-A9A1-7469B7EC8E41}"/>
    <cellStyle name="Normal 23 4 3 3" xfId="19436" xr:uid="{FE59ED80-8DD6-44EF-A292-94C916AD33AB}"/>
    <cellStyle name="Normal 23 4 4" xfId="16377" xr:uid="{00000000-0005-0000-0000-0000E5290000}"/>
    <cellStyle name="Normal 23 4 4 2" xfId="20093" xr:uid="{540F7134-88D8-43C8-8B9A-E19F19F3CDB6}"/>
    <cellStyle name="Normal 23 4 5" xfId="17627" xr:uid="{00000000-0005-0000-0000-0000E6290000}"/>
    <cellStyle name="Normal 23 5" xfId="8181" xr:uid="{00000000-0005-0000-0000-0000E7290000}"/>
    <cellStyle name="Normal 23 5 2" xfId="8182" xr:uid="{00000000-0005-0000-0000-0000E8290000}"/>
    <cellStyle name="Normal 23 5 2 2" xfId="15510" xr:uid="{00000000-0005-0000-0000-0000E9290000}"/>
    <cellStyle name="Normal 23 5 2 2 2" xfId="20949" xr:uid="{82F3C25F-47E6-4128-81CB-ED5B4C882F5E}"/>
    <cellStyle name="Normal 23 5 2 3" xfId="16871" xr:uid="{00000000-0005-0000-0000-0000EA290000}"/>
    <cellStyle name="Normal 23 5 3" xfId="16208" xr:uid="{00000000-0005-0000-0000-0000EB290000}"/>
    <cellStyle name="Normal 23 5 3 2" xfId="20262" xr:uid="{92641B33-ACE4-484F-947C-1A6EE41E7238}"/>
    <cellStyle name="Normal 23 5 4" xfId="17455" xr:uid="{00000000-0005-0000-0000-0000EC290000}"/>
    <cellStyle name="Normal 23 6" xfId="8183" xr:uid="{00000000-0005-0000-0000-0000ED290000}"/>
    <cellStyle name="Normal 23 6 2" xfId="8184" xr:uid="{00000000-0005-0000-0000-0000EE290000}"/>
    <cellStyle name="Normal 23 6 2 2" xfId="15858" xr:uid="{00000000-0005-0000-0000-0000EF290000}"/>
    <cellStyle name="Normal 23 6 3" xfId="17178" xr:uid="{00000000-0005-0000-0000-0000F0290000}"/>
    <cellStyle name="Normal 23 7" xfId="8185" xr:uid="{00000000-0005-0000-0000-0000F1290000}"/>
    <cellStyle name="Normal 23 7 2" xfId="8186" xr:uid="{00000000-0005-0000-0000-0000F2290000}"/>
    <cellStyle name="Normal 23 7 2 2" xfId="19932" xr:uid="{B2A545B6-6643-4F25-8454-6F0358D21B84}"/>
    <cellStyle name="Normal 23 7 3" xfId="16536" xr:uid="{00000000-0005-0000-0000-0000F3290000}"/>
    <cellStyle name="Normal 23 8" xfId="8187" xr:uid="{00000000-0005-0000-0000-0000F4290000}"/>
    <cellStyle name="Normal 23 8 2" xfId="18779" xr:uid="{076D5D18-3D80-4A4B-980A-B0215D2CF49B}"/>
    <cellStyle name="Normal 23 9" xfId="17796" xr:uid="{00000000-0005-0000-0000-0000F5290000}"/>
    <cellStyle name="Normal 24" xfId="8188" xr:uid="{00000000-0005-0000-0000-0000F6290000}"/>
    <cellStyle name="Normal 24 2" xfId="8189" xr:uid="{00000000-0005-0000-0000-0000F7290000}"/>
    <cellStyle name="Normal 24 2 2" xfId="8190" xr:uid="{00000000-0005-0000-0000-0000F8290000}"/>
    <cellStyle name="Normal 24 3" xfId="8191" xr:uid="{00000000-0005-0000-0000-0000F9290000}"/>
    <cellStyle name="Normal 24 3 2" xfId="8192" xr:uid="{00000000-0005-0000-0000-0000FA290000}"/>
    <cellStyle name="Normal 24 3 2 2" xfId="8193" xr:uid="{00000000-0005-0000-0000-0000FB290000}"/>
    <cellStyle name="Normal 24 3 3" xfId="8194" xr:uid="{00000000-0005-0000-0000-0000FC290000}"/>
    <cellStyle name="Normal 24 3 4" xfId="8195" xr:uid="{00000000-0005-0000-0000-0000FD290000}"/>
    <cellStyle name="Normal 24 4" xfId="8196" xr:uid="{00000000-0005-0000-0000-0000FE290000}"/>
    <cellStyle name="Normal 24 4 2" xfId="8197" xr:uid="{00000000-0005-0000-0000-0000FF290000}"/>
    <cellStyle name="Normal 24 5" xfId="8198" xr:uid="{00000000-0005-0000-0000-0000002A0000}"/>
    <cellStyle name="Normal 24 5 2" xfId="8199" xr:uid="{00000000-0005-0000-0000-0000012A0000}"/>
    <cellStyle name="Normal 24 6" xfId="8200" xr:uid="{00000000-0005-0000-0000-0000022A0000}"/>
    <cellStyle name="Normal 24 6 2" xfId="8201" xr:uid="{00000000-0005-0000-0000-0000032A0000}"/>
    <cellStyle name="Normal 24 7" xfId="8202" xr:uid="{00000000-0005-0000-0000-0000042A0000}"/>
    <cellStyle name="Normal 24 7 2" xfId="8203" xr:uid="{00000000-0005-0000-0000-0000052A0000}"/>
    <cellStyle name="Normal 24 8" xfId="8204" xr:uid="{00000000-0005-0000-0000-0000062A0000}"/>
    <cellStyle name="Normal 25" xfId="8205" xr:uid="{00000000-0005-0000-0000-0000072A0000}"/>
    <cellStyle name="Normal 25 2" xfId="8206" xr:uid="{00000000-0005-0000-0000-0000082A0000}"/>
    <cellStyle name="Normal 25 2 2" xfId="8207" xr:uid="{00000000-0005-0000-0000-0000092A0000}"/>
    <cellStyle name="Normal 25 2 2 2" xfId="14939" xr:uid="{00000000-0005-0000-0000-00000A2A0000}"/>
    <cellStyle name="Normal 25 2 2 2 2" xfId="16620" xr:uid="{00000000-0005-0000-0000-00000B2A0000}"/>
    <cellStyle name="Normal 25 2 2 2 2 2" xfId="15245" xr:uid="{00000000-0005-0000-0000-00000C2A0000}"/>
    <cellStyle name="Normal 25 2 2 2 2 2 2" xfId="21216" xr:uid="{BEA5D7AB-7EF5-4730-B96C-890434FABAE8}"/>
    <cellStyle name="Normal 25 2 2 2 2 3" xfId="19854" xr:uid="{0923C3C3-6581-4C6D-932F-E92CB46CD44E}"/>
    <cellStyle name="Normal 25 2 2 2 3" xfId="15943" xr:uid="{00000000-0005-0000-0000-00000D2A0000}"/>
    <cellStyle name="Normal 25 2 2 2 3 2" xfId="20528" xr:uid="{E761BD33-9CCD-4BBC-A9CF-AA183D0FF55F}"/>
    <cellStyle name="Normal 25 2 2 2 4" xfId="19211" xr:uid="{E74E248A-73CF-4800-8681-D8114653C6F2}"/>
    <cellStyle name="Normal 25 2 2 3" xfId="16942" xr:uid="{00000000-0005-0000-0000-00000E2A0000}"/>
    <cellStyle name="Normal 25 2 2 3 2" xfId="15593" xr:uid="{00000000-0005-0000-0000-00000F2A0000}"/>
    <cellStyle name="Normal 25 2 2 3 2 2" xfId="20870" xr:uid="{0A194FC6-C4D8-4B40-874E-3B7DE61B3C6B}"/>
    <cellStyle name="Normal 25 2 2 3 3" xfId="19524" xr:uid="{15A47824-7529-4D62-8749-0534A2E8E5B7}"/>
    <cellStyle name="Normal 25 2 2 4" xfId="16290" xr:uid="{00000000-0005-0000-0000-0000102A0000}"/>
    <cellStyle name="Normal 25 2 2 4 2" xfId="20182" xr:uid="{CBCEC687-0250-4BB6-92EB-325C5BDFC7A0}"/>
    <cellStyle name="Normal 25 2 2 5" xfId="17537" xr:uid="{00000000-0005-0000-0000-0000112A0000}"/>
    <cellStyle name="Normal 25 2 3" xfId="17366" xr:uid="{00000000-0005-0000-0000-0000122A0000}"/>
    <cellStyle name="Normal 25 2 3 2" xfId="16781" xr:uid="{00000000-0005-0000-0000-0000132A0000}"/>
    <cellStyle name="Normal 25 2 3 2 2" xfId="15420" xr:uid="{00000000-0005-0000-0000-0000142A0000}"/>
    <cellStyle name="Normal 25 2 3 2 2 2" xfId="21040" xr:uid="{082E793E-3A8C-4717-8C4C-FFC2B3B9EED1}"/>
    <cellStyle name="Normal 25 2 3 2 3" xfId="19686" xr:uid="{FC0D6410-5ED6-4773-B847-11FB39531BE4}"/>
    <cellStyle name="Normal 25 2 3 3" xfId="16118" xr:uid="{00000000-0005-0000-0000-0000152A0000}"/>
    <cellStyle name="Normal 25 2 3 3 2" xfId="20353" xr:uid="{03D4E091-C28F-4FA9-95E9-53BF6778F880}"/>
    <cellStyle name="Normal 25 2 3 4" xfId="19054" xr:uid="{0E450215-6B82-4F33-8FD5-A3B3C7E46AB5}"/>
    <cellStyle name="Normal 25 2 4" xfId="17095" xr:uid="{00000000-0005-0000-0000-0000162A0000}"/>
    <cellStyle name="Normal 25 2 4 2" xfId="15768" xr:uid="{00000000-0005-0000-0000-0000172A0000}"/>
    <cellStyle name="Normal 25 2 4 2 2" xfId="20695" xr:uid="{4FAC3345-0463-4395-92AF-746B1EB57B26}"/>
    <cellStyle name="Normal 25 2 4 3" xfId="19360" xr:uid="{0A13AE6A-AD71-4F72-8665-14CD3B103CD9}"/>
    <cellStyle name="Normal 25 2 5" xfId="16458" xr:uid="{00000000-0005-0000-0000-0000182A0000}"/>
    <cellStyle name="Normal 25 2 5 2" xfId="20015" xr:uid="{DDF4B54E-17FB-45CB-ADC4-5F095E2DC0BC}"/>
    <cellStyle name="Normal 25 2 6" xfId="17711" xr:uid="{00000000-0005-0000-0000-0000192A0000}"/>
    <cellStyle name="Normal 25 3" xfId="8208" xr:uid="{00000000-0005-0000-0000-00001A2A0000}"/>
    <cellStyle name="Normal 25 3 2" xfId="17292" xr:uid="{00000000-0005-0000-0000-00001B2A0000}"/>
    <cellStyle name="Normal 25 3 2 2" xfId="16702" xr:uid="{00000000-0005-0000-0000-00001C2A0000}"/>
    <cellStyle name="Normal 25 3 2 2 2" xfId="15333" xr:uid="{00000000-0005-0000-0000-00001D2A0000}"/>
    <cellStyle name="Normal 25 3 2 2 2 2" xfId="21128" xr:uid="{8FA0C467-EB90-45ED-94FC-C00CF00FBB2E}"/>
    <cellStyle name="Normal 25 3 2 2 3" xfId="19768" xr:uid="{603376A2-3645-4DDA-9A8A-2B0D595356E5}"/>
    <cellStyle name="Normal 25 3 2 3" xfId="16030" xr:uid="{00000000-0005-0000-0000-00001E2A0000}"/>
    <cellStyle name="Normal 25 3 2 3 2" xfId="20440" xr:uid="{344FF936-A767-4BD1-9D99-091347A44DE7}"/>
    <cellStyle name="Normal 25 3 2 4" xfId="19129" xr:uid="{C8882F51-E9D6-437D-ACE4-F96CA3BDCA78}"/>
    <cellStyle name="Normal 25 3 3" xfId="17026" xr:uid="{00000000-0005-0000-0000-00001F2A0000}"/>
    <cellStyle name="Normal 25 3 3 2" xfId="15681" xr:uid="{00000000-0005-0000-0000-0000202A0000}"/>
    <cellStyle name="Normal 25 3 3 2 2" xfId="20783" xr:uid="{A692EAEA-3DC0-44A0-9598-7AD633E9C310}"/>
    <cellStyle name="Normal 25 3 3 3" xfId="19439" xr:uid="{24C64BB1-A6AA-406B-B73D-6465306DD5A3}"/>
    <cellStyle name="Normal 25 3 4" xfId="16374" xr:uid="{00000000-0005-0000-0000-0000212A0000}"/>
    <cellStyle name="Normal 25 3 4 2" xfId="20096" xr:uid="{97BF3502-6376-482D-84E8-778B8BBABA70}"/>
    <cellStyle name="Normal 25 3 5" xfId="17625" xr:uid="{00000000-0005-0000-0000-0000222A0000}"/>
    <cellStyle name="Normal 25 4" xfId="8209" xr:uid="{00000000-0005-0000-0000-0000232A0000}"/>
    <cellStyle name="Normal 25 4 2" xfId="16868" xr:uid="{00000000-0005-0000-0000-0000242A0000}"/>
    <cellStyle name="Normal 25 4 2 2" xfId="15507" xr:uid="{00000000-0005-0000-0000-0000252A0000}"/>
    <cellStyle name="Normal 25 4 2 2 2" xfId="20952" xr:uid="{90C5DA84-7537-4A8C-BBC3-97531A5FB680}"/>
    <cellStyle name="Normal 25 4 2 3" xfId="19601" xr:uid="{E093F105-A7ED-458B-A410-895BDFD5F231}"/>
    <cellStyle name="Normal 25 4 3" xfId="16205" xr:uid="{00000000-0005-0000-0000-0000262A0000}"/>
    <cellStyle name="Normal 25 4 3 2" xfId="20265" xr:uid="{05ECA11C-A571-4018-A72B-DE4F3140CCA4}"/>
    <cellStyle name="Normal 25 4 4" xfId="17452" xr:uid="{00000000-0005-0000-0000-0000272A0000}"/>
    <cellStyle name="Normal 25 5" xfId="8210" xr:uid="{00000000-0005-0000-0000-0000282A0000}"/>
    <cellStyle name="Normal 25 5 2" xfId="15855" xr:uid="{00000000-0005-0000-0000-0000292A0000}"/>
    <cellStyle name="Normal 25 5 2 2" xfId="20610" xr:uid="{2995AA09-141A-47BF-9FA0-5825BE4E62A8}"/>
    <cellStyle name="Normal 25 5 3" xfId="17175" xr:uid="{00000000-0005-0000-0000-00002A2A0000}"/>
    <cellStyle name="Normal 25 6" xfId="8211" xr:uid="{00000000-0005-0000-0000-00002B2A0000}"/>
    <cellStyle name="Normal 25 6 2" xfId="16533" xr:uid="{00000000-0005-0000-0000-00002C2A0000}"/>
    <cellStyle name="Normal 25 7" xfId="8212" xr:uid="{00000000-0005-0000-0000-00002D2A0000}"/>
    <cellStyle name="Normal 25 7 2" xfId="18780" xr:uid="{286AD884-A9FF-45E5-B56C-27DA1832BBF9}"/>
    <cellStyle name="Normal 25 8" xfId="8213" xr:uid="{00000000-0005-0000-0000-00002E2A0000}"/>
    <cellStyle name="Normal 25 9" xfId="17794" xr:uid="{00000000-0005-0000-0000-00002F2A0000}"/>
    <cellStyle name="Normal 26" xfId="8214" xr:uid="{00000000-0005-0000-0000-0000302A0000}"/>
    <cellStyle name="Normal 26 2" xfId="8215" xr:uid="{00000000-0005-0000-0000-0000312A0000}"/>
    <cellStyle name="Normal 26 2 2" xfId="8216" xr:uid="{00000000-0005-0000-0000-0000322A0000}"/>
    <cellStyle name="Normal 26 3" xfId="8217" xr:uid="{00000000-0005-0000-0000-0000332A0000}"/>
    <cellStyle name="Normal 26 4" xfId="8218" xr:uid="{00000000-0005-0000-0000-0000342A0000}"/>
    <cellStyle name="Normal 26 5" xfId="8219" xr:uid="{00000000-0005-0000-0000-0000352A0000}"/>
    <cellStyle name="Normal 27" xfId="8220" xr:uid="{00000000-0005-0000-0000-0000362A0000}"/>
    <cellStyle name="Normal 27 2" xfId="8221" xr:uid="{00000000-0005-0000-0000-0000372A0000}"/>
    <cellStyle name="Normal 27 2 2" xfId="8222" xr:uid="{00000000-0005-0000-0000-0000382A0000}"/>
    <cellStyle name="Normal 27 2 2 2" xfId="8223" xr:uid="{00000000-0005-0000-0000-0000392A0000}"/>
    <cellStyle name="Normal 27 2 2 2 2" xfId="15289" xr:uid="{00000000-0005-0000-0000-00003A2A0000}"/>
    <cellStyle name="Normal 27 2 2 2 2 2" xfId="21172" xr:uid="{DFBE1F1C-F7FE-46F1-AAB9-47603AD45840}"/>
    <cellStyle name="Normal 27 2 2 2 3" xfId="16662" xr:uid="{00000000-0005-0000-0000-00003B2A0000}"/>
    <cellStyle name="Normal 27 2 2 3" xfId="15987" xr:uid="{00000000-0005-0000-0000-00003C2A0000}"/>
    <cellStyle name="Normal 27 2 2 3 2" xfId="20484" xr:uid="{DFF29EB4-34AB-43A4-8357-1712B201F6B0}"/>
    <cellStyle name="Normal 27 2 2 4" xfId="14948" xr:uid="{00000000-0005-0000-0000-00003D2A0000}"/>
    <cellStyle name="Normal 27 2 3" xfId="8224" xr:uid="{00000000-0005-0000-0000-00003E2A0000}"/>
    <cellStyle name="Normal 27 2 3 2" xfId="15637" xr:uid="{00000000-0005-0000-0000-00003F2A0000}"/>
    <cellStyle name="Normal 27 2 3 2 2" xfId="20827" xr:uid="{123B1F10-548A-4878-8252-C980C3C27E58}"/>
    <cellStyle name="Normal 27 2 3 3" xfId="16985" xr:uid="{00000000-0005-0000-0000-0000402A0000}"/>
    <cellStyle name="Normal 27 2 4" xfId="8225" xr:uid="{00000000-0005-0000-0000-0000412A0000}"/>
    <cellStyle name="Normal 27 2 4 2" xfId="16332" xr:uid="{00000000-0005-0000-0000-0000422A0000}"/>
    <cellStyle name="Normal 27 2 5" xfId="17581" xr:uid="{00000000-0005-0000-0000-0000432A0000}"/>
    <cellStyle name="Normal 27 3" xfId="8226" xr:uid="{00000000-0005-0000-0000-0000442A0000}"/>
    <cellStyle name="Normal 27 3 2" xfId="16824" xr:uid="{00000000-0005-0000-0000-0000452A0000}"/>
    <cellStyle name="Normal 27 3 2 2" xfId="15463" xr:uid="{00000000-0005-0000-0000-0000462A0000}"/>
    <cellStyle name="Normal 27 3 2 2 2" xfId="20996" xr:uid="{39728617-556F-4B08-AF43-463460AADA01}"/>
    <cellStyle name="Normal 27 3 2 3" xfId="19643" xr:uid="{F208EC3A-9FE8-4065-BF00-4EEEBE72795E}"/>
    <cellStyle name="Normal 27 3 3" xfId="16161" xr:uid="{00000000-0005-0000-0000-0000472A0000}"/>
    <cellStyle name="Normal 27 3 3 2" xfId="20309" xr:uid="{37044270-3E25-4CAB-AF25-D62D09E2372A}"/>
    <cellStyle name="Normal 27 3 4" xfId="17408" xr:uid="{00000000-0005-0000-0000-0000482A0000}"/>
    <cellStyle name="Normal 27 4" xfId="8227" xr:uid="{00000000-0005-0000-0000-0000492A0000}"/>
    <cellStyle name="Normal 27 4 2" xfId="15812" xr:uid="{00000000-0005-0000-0000-00004A2A0000}"/>
    <cellStyle name="Normal 27 4 2 2" xfId="20652" xr:uid="{96E53AA8-3528-4189-9C71-C81EC591E105}"/>
    <cellStyle name="Normal 27 4 3" xfId="17135" xr:uid="{00000000-0005-0000-0000-00004B2A0000}"/>
    <cellStyle name="Normal 27 5" xfId="8228" xr:uid="{00000000-0005-0000-0000-00004C2A0000}"/>
    <cellStyle name="Normal 27 5 2" xfId="17991" xr:uid="{00000000-0005-0000-0000-00004D2A0000}"/>
    <cellStyle name="Normal 27 6" xfId="17753" xr:uid="{00000000-0005-0000-0000-00004E2A0000}"/>
    <cellStyle name="Normal 28" xfId="8229" xr:uid="{00000000-0005-0000-0000-00004F2A0000}"/>
    <cellStyle name="Normal 28 2" xfId="8230" xr:uid="{00000000-0005-0000-0000-0000502A0000}"/>
    <cellStyle name="Normal 28 2 2" xfId="8231" xr:uid="{00000000-0005-0000-0000-0000512A0000}"/>
    <cellStyle name="Normal 28 3" xfId="8232" xr:uid="{00000000-0005-0000-0000-0000522A0000}"/>
    <cellStyle name="Normal 28 4" xfId="8233" xr:uid="{00000000-0005-0000-0000-0000532A0000}"/>
    <cellStyle name="Normal 28 5" xfId="8234" xr:uid="{00000000-0005-0000-0000-0000542A0000}"/>
    <cellStyle name="Normal 29" xfId="8235" xr:uid="{00000000-0005-0000-0000-0000552A0000}"/>
    <cellStyle name="Normal 29 2" xfId="8236" xr:uid="{00000000-0005-0000-0000-0000562A0000}"/>
    <cellStyle name="Normal 29 2 2" xfId="8237" xr:uid="{00000000-0005-0000-0000-0000572A0000}"/>
    <cellStyle name="Normal 29 2 2 2" xfId="8238" xr:uid="{00000000-0005-0000-0000-0000582A0000}"/>
    <cellStyle name="Normal 29 2 3" xfId="8239" xr:uid="{00000000-0005-0000-0000-0000592A0000}"/>
    <cellStyle name="Normal 29 2 4" xfId="8240" xr:uid="{00000000-0005-0000-0000-00005A2A0000}"/>
    <cellStyle name="Normal 29 3" xfId="8241" xr:uid="{00000000-0005-0000-0000-00005B2A0000}"/>
    <cellStyle name="Normal 29 4" xfId="8242" xr:uid="{00000000-0005-0000-0000-00005C2A0000}"/>
    <cellStyle name="Normal 29 5" xfId="8243" xr:uid="{00000000-0005-0000-0000-00005D2A0000}"/>
    <cellStyle name="Normal 3" xfId="93" xr:uid="{00000000-0005-0000-0000-00005E2A0000}"/>
    <cellStyle name="Normal 3 10" xfId="8244" xr:uid="{00000000-0005-0000-0000-00005F2A0000}"/>
    <cellStyle name="Normal 3 10 2" xfId="17778" xr:uid="{00000000-0005-0000-0000-0000602A0000}"/>
    <cellStyle name="Normal 3 10 2 2" xfId="17693" xr:uid="{00000000-0005-0000-0000-0000612A0000}"/>
    <cellStyle name="Normal 3 10 2 2 2" xfId="17518" xr:uid="{00000000-0005-0000-0000-0000622A0000}"/>
    <cellStyle name="Normal 3 10 2 2 2 2" xfId="17225" xr:uid="{00000000-0005-0000-0000-0000632A0000}"/>
    <cellStyle name="Normal 3 10 2 2 2 2 2" xfId="16601" xr:uid="{00000000-0005-0000-0000-0000642A0000}"/>
    <cellStyle name="Normal 3 10 2 2 2 2 2 2" xfId="15228" xr:uid="{00000000-0005-0000-0000-0000652A0000}"/>
    <cellStyle name="Normal 3 10 2 2 2 2 2 2 2" xfId="21235" xr:uid="{3D84690F-1956-408E-8B7C-65BE0E864478}"/>
    <cellStyle name="Normal 3 10 2 2 2 2 2 3" xfId="19873" xr:uid="{41790217-9D89-4B00-B26D-B17B175BE77E}"/>
    <cellStyle name="Normal 3 10 2 2 2 2 3" xfId="15924" xr:uid="{00000000-0005-0000-0000-0000662A0000}"/>
    <cellStyle name="Normal 3 10 2 2 2 2 3 2" xfId="20547" xr:uid="{534A819B-3253-485B-BA00-53E6D1503286}"/>
    <cellStyle name="Normal 3 10 2 2 2 2 4" xfId="19230" xr:uid="{2966A164-CC80-4AED-90F6-60927AA8A37C}"/>
    <cellStyle name="Normal 3 10 2 2 2 3" xfId="16923" xr:uid="{00000000-0005-0000-0000-0000672A0000}"/>
    <cellStyle name="Normal 3 10 2 2 2 3 2" xfId="15574" xr:uid="{00000000-0005-0000-0000-0000682A0000}"/>
    <cellStyle name="Normal 3 10 2 2 2 3 2 2" xfId="20889" xr:uid="{FCD28108-08A9-4147-97C9-7AC6DFBBA079}"/>
    <cellStyle name="Normal 3 10 2 2 2 3 3" xfId="19543" xr:uid="{F0FBD816-3A55-4A6B-AF79-7762124292A0}"/>
    <cellStyle name="Normal 3 10 2 2 2 4" xfId="16271" xr:uid="{00000000-0005-0000-0000-0000692A0000}"/>
    <cellStyle name="Normal 3 10 2 2 2 4 2" xfId="20201" xr:uid="{1D01C1C7-4ACA-46F3-BFBD-E137D77CA366}"/>
    <cellStyle name="Normal 3 10 2 2 2 5" xfId="18935" xr:uid="{74C771D3-58C2-428D-A9A1-1E42D2DA1196}"/>
    <cellStyle name="Normal 3 10 2 2 3" xfId="17351" xr:uid="{00000000-0005-0000-0000-00006A2A0000}"/>
    <cellStyle name="Normal 3 10 2 2 3 2" xfId="16764" xr:uid="{00000000-0005-0000-0000-00006B2A0000}"/>
    <cellStyle name="Normal 3 10 2 2 3 2 2" xfId="15401" xr:uid="{00000000-0005-0000-0000-00006C2A0000}"/>
    <cellStyle name="Normal 3 10 2 2 3 2 2 2" xfId="21059" xr:uid="{A1F5F9AC-D90B-4204-8471-55102137CDB5}"/>
    <cellStyle name="Normal 3 10 2 2 3 2 3" xfId="19705" xr:uid="{3FA98155-9352-4AD8-9A13-7162EDE6CAC0}"/>
    <cellStyle name="Normal 3 10 2 2 3 3" xfId="16099" xr:uid="{00000000-0005-0000-0000-00006D2A0000}"/>
    <cellStyle name="Normal 3 10 2 2 3 3 2" xfId="20372" xr:uid="{DFC3AB92-B5B2-4068-8211-D8CC1C2C2D3A}"/>
    <cellStyle name="Normal 3 10 2 2 3 4" xfId="19071" xr:uid="{E62B57A9-114F-4DCE-9E40-E46268526763}"/>
    <cellStyle name="Normal 3 10 2 2 4" xfId="17076" xr:uid="{00000000-0005-0000-0000-00006E2A0000}"/>
    <cellStyle name="Normal 3 10 2 2 4 2" xfId="15749" xr:uid="{00000000-0005-0000-0000-00006F2A0000}"/>
    <cellStyle name="Normal 3 10 2 2 4 2 2" xfId="20714" xr:uid="{2CBE3B28-7B6F-489B-8C43-30C5DBB79973}"/>
    <cellStyle name="Normal 3 10 2 2 4 3" xfId="19377" xr:uid="{37730CBA-89F2-48A9-A13C-AC11DBC88E75}"/>
    <cellStyle name="Normal 3 10 2 2 5" xfId="16440" xr:uid="{00000000-0005-0000-0000-0000702A0000}"/>
    <cellStyle name="Normal 3 10 2 2 5 2" xfId="20034" xr:uid="{BD54AD63-FF84-4252-838D-8CD3DF926E34}"/>
    <cellStyle name="Normal 3 10 2 2 6" xfId="18821" xr:uid="{9D0AB6A0-8DB0-484F-85F6-3A3F3752B4D6}"/>
    <cellStyle name="Normal 3 10 2 3" xfId="17606" xr:uid="{00000000-0005-0000-0000-0000712A0000}"/>
    <cellStyle name="Normal 3 10 2 3 2" xfId="17281" xr:uid="{00000000-0005-0000-0000-0000722A0000}"/>
    <cellStyle name="Normal 3 10 2 3 2 2" xfId="16686" xr:uid="{00000000-0005-0000-0000-0000732A0000}"/>
    <cellStyle name="Normal 3 10 2 3 2 2 2" xfId="15314" xr:uid="{00000000-0005-0000-0000-0000742A0000}"/>
    <cellStyle name="Normal 3 10 2 3 2 2 2 2" xfId="21147" xr:uid="{BCE6F304-CBAD-4217-8C0F-C3A9C027CDFF}"/>
    <cellStyle name="Normal 3 10 2 3 2 2 3" xfId="19787" xr:uid="{FA575F4E-E90B-4757-BA38-853296B54E12}"/>
    <cellStyle name="Normal 3 10 2 3 2 3" xfId="16011" xr:uid="{00000000-0005-0000-0000-0000752A0000}"/>
    <cellStyle name="Normal 3 10 2 3 2 3 2" xfId="20459" xr:uid="{A5CF41EF-F618-4766-8486-B4BC6D871A13}"/>
    <cellStyle name="Normal 3 10 2 3 2 4" xfId="19148" xr:uid="{768F8CB6-A471-4F4A-8D76-5E4CF91C7FEF}"/>
    <cellStyle name="Normal 3 10 2 3 3" xfId="17008" xr:uid="{00000000-0005-0000-0000-0000762A0000}"/>
    <cellStyle name="Normal 3 10 2 3 3 2" xfId="15662" xr:uid="{00000000-0005-0000-0000-0000772A0000}"/>
    <cellStyle name="Normal 3 10 2 3 3 2 2" xfId="20802" xr:uid="{6A547B38-5E1B-496C-9AE2-F8EBF02556E9}"/>
    <cellStyle name="Normal 3 10 2 3 3 3" xfId="19458" xr:uid="{3F3B2FAF-48EF-41ED-B2F9-D1CF519CC705}"/>
    <cellStyle name="Normal 3 10 2 3 4" xfId="16357" xr:uid="{00000000-0005-0000-0000-0000782A0000}"/>
    <cellStyle name="Normal 3 10 2 3 4 2" xfId="20115" xr:uid="{B345CBF4-5680-45C1-8785-4E21A1CCBE26}"/>
    <cellStyle name="Normal 3 10 2 3 5" xfId="18870" xr:uid="{F2D78F67-E9D0-4AAA-983A-FF133EAB1446}"/>
    <cellStyle name="Normal 3 10 2 4" xfId="17432" xr:uid="{00000000-0005-0000-0000-0000792A0000}"/>
    <cellStyle name="Normal 3 10 2 4 2" xfId="16849" xr:uid="{00000000-0005-0000-0000-00007A2A0000}"/>
    <cellStyle name="Normal 3 10 2 4 2 2" xfId="15488" xr:uid="{00000000-0005-0000-0000-00007B2A0000}"/>
    <cellStyle name="Normal 3 10 2 4 2 2 2" xfId="20971" xr:uid="{2564B0DC-4E09-4BA9-BC95-359F5D186474}"/>
    <cellStyle name="Normal 3 10 2 4 2 3" xfId="19619" xr:uid="{9E793468-D8FC-44A8-94B6-E9299FCA82F5}"/>
    <cellStyle name="Normal 3 10 2 4 3" xfId="16186" xr:uid="{00000000-0005-0000-0000-00007C2A0000}"/>
    <cellStyle name="Normal 3 10 2 4 3 2" xfId="20284" xr:uid="{1E911040-E9D1-4631-AC35-3556F7A5C038}"/>
    <cellStyle name="Normal 3 10 2 4 4" xfId="18998" xr:uid="{0EA567C7-5AE8-47C1-8A5A-92050D2BEAEC}"/>
    <cellStyle name="Normal 3 10 2 5" xfId="17158" xr:uid="{00000000-0005-0000-0000-00007D2A0000}"/>
    <cellStyle name="Normal 3 10 2 5 2" xfId="15836" xr:uid="{00000000-0005-0000-0000-00007E2A0000}"/>
    <cellStyle name="Normal 3 10 2 5 2 2" xfId="20628" xr:uid="{AEF019F5-85C1-4B7D-A97D-F5718B7D6AF0}"/>
    <cellStyle name="Normal 3 10 2 5 3" xfId="19298" xr:uid="{EEEE6BC2-520F-4C5D-A691-65A02E1D6BDC}"/>
    <cellStyle name="Normal 3 10 2 6" xfId="16514" xr:uid="{00000000-0005-0000-0000-00007F2A0000}"/>
    <cellStyle name="Normal 3 10 2 6 2" xfId="19951" xr:uid="{68839406-BC64-4711-8C32-A842FCD7D5C9}"/>
    <cellStyle name="Normal 3 10 2 7" xfId="18787" xr:uid="{571A7E45-A0A0-4E07-922E-1E9EC25DCFCB}"/>
    <cellStyle name="Normal 3 10 3" xfId="17735" xr:uid="{00000000-0005-0000-0000-0000802A0000}"/>
    <cellStyle name="Normal 3 10 3 2" xfId="17562" xr:uid="{00000000-0005-0000-0000-0000812A0000}"/>
    <cellStyle name="Normal 3 10 3 2 2" xfId="14946" xr:uid="{00000000-0005-0000-0000-0000822A0000}"/>
    <cellStyle name="Normal 3 10 3 2 2 2" xfId="16643" xr:uid="{00000000-0005-0000-0000-0000832A0000}"/>
    <cellStyle name="Normal 3 10 3 2 2 2 2" xfId="15270" xr:uid="{00000000-0005-0000-0000-0000842A0000}"/>
    <cellStyle name="Normal 3 10 3 2 2 2 2 2" xfId="21191" xr:uid="{C5BCFEBA-6ED5-45A3-9EAD-BAFB29B2E1E3}"/>
    <cellStyle name="Normal 3 10 3 2 2 2 3" xfId="19829" xr:uid="{123951B7-5F06-4854-9973-97422EEC6DB0}"/>
    <cellStyle name="Normal 3 10 3 2 2 3" xfId="15968" xr:uid="{00000000-0005-0000-0000-0000852A0000}"/>
    <cellStyle name="Normal 3 10 3 2 2 3 2" xfId="20503" xr:uid="{9B21DB2C-EF71-40F5-AA46-DC663007F8BE}"/>
    <cellStyle name="Normal 3 10 3 2 2 4" xfId="19186" xr:uid="{B3559C0D-DAD9-4B88-B18D-A6295A04079E}"/>
    <cellStyle name="Normal 3 10 3 2 3" xfId="16967" xr:uid="{00000000-0005-0000-0000-0000862A0000}"/>
    <cellStyle name="Normal 3 10 3 2 3 2" xfId="15618" xr:uid="{00000000-0005-0000-0000-0000872A0000}"/>
    <cellStyle name="Normal 3 10 3 2 3 2 2" xfId="20845" xr:uid="{EE562723-FDDB-43A1-A0FC-0F90D0F2A759}"/>
    <cellStyle name="Normal 3 10 3 2 3 3" xfId="19499" xr:uid="{7386E3D9-6317-46BC-BD0F-5312A4417E90}"/>
    <cellStyle name="Normal 3 10 3 2 4" xfId="17856" xr:uid="{00000000-0005-0000-0000-0000882A0000}"/>
    <cellStyle name="Normal 3 10 3 2 4 2" xfId="20157" xr:uid="{D0DD70F6-CFC4-425C-8CDF-D6B998AD5A52}"/>
    <cellStyle name="Normal 3 10 3 2 5" xfId="18900" xr:uid="{2BCA789D-8881-4DC8-BF6C-24F9CCEBA6BD}"/>
    <cellStyle name="Normal 3 10 3 3" xfId="17389" xr:uid="{00000000-0005-0000-0000-0000892A0000}"/>
    <cellStyle name="Normal 3 10 3 3 2" xfId="16806" xr:uid="{00000000-0005-0000-0000-00008A2A0000}"/>
    <cellStyle name="Normal 3 10 3 3 2 2" xfId="15445" xr:uid="{00000000-0005-0000-0000-00008B2A0000}"/>
    <cellStyle name="Normal 3 10 3 3 2 2 2" xfId="21015" xr:uid="{DB156A22-7EB8-48DE-B9B0-52149D62A929}"/>
    <cellStyle name="Normal 3 10 3 3 2 3" xfId="19661" xr:uid="{122CEF70-F2A9-4B6B-B8D5-10B32C99013F}"/>
    <cellStyle name="Normal 3 10 3 3 3" xfId="16143" xr:uid="{00000000-0005-0000-0000-00008C2A0000}"/>
    <cellStyle name="Normal 3 10 3 3 3 2" xfId="20328" xr:uid="{F80C638A-E5E8-472E-8241-E858468C7B1E}"/>
    <cellStyle name="Normal 3 10 3 3 4" xfId="19029" xr:uid="{ED168780-21FE-4E5B-AFE3-41CC6189C71E}"/>
    <cellStyle name="Normal 3 10 3 4" xfId="17117" xr:uid="{00000000-0005-0000-0000-00008D2A0000}"/>
    <cellStyle name="Normal 3 10 3 4 2" xfId="15793" xr:uid="{00000000-0005-0000-0000-00008E2A0000}"/>
    <cellStyle name="Normal 3 10 3 4 2 2" xfId="20670" xr:uid="{89EFB2DD-DEBC-4777-9206-681B39497FC5}"/>
    <cellStyle name="Normal 3 10 3 4 3" xfId="19335" xr:uid="{66F81C54-1904-480F-8A5C-D17AF0BD8982}"/>
    <cellStyle name="Normal 3 10 3 5" xfId="16482" xr:uid="{00000000-0005-0000-0000-00008F2A0000}"/>
    <cellStyle name="Normal 3 10 3 5 2" xfId="19990" xr:uid="{AB96C17C-4BF9-43E7-AC1F-3023498055F8}"/>
    <cellStyle name="Normal 3 10 3 6" xfId="18800" xr:uid="{2F8A9110-E884-4BEB-9E42-A1DBE6406887}"/>
    <cellStyle name="Normal 3 10 4" xfId="17649" xr:uid="{00000000-0005-0000-0000-0000902A0000}"/>
    <cellStyle name="Normal 3 10 4 2" xfId="17310" xr:uid="{00000000-0005-0000-0000-0000912A0000}"/>
    <cellStyle name="Normal 3 10 4 2 2" xfId="16720" xr:uid="{00000000-0005-0000-0000-0000922A0000}"/>
    <cellStyle name="Normal 3 10 4 2 2 2" xfId="15357" xr:uid="{00000000-0005-0000-0000-0000932A0000}"/>
    <cellStyle name="Normal 3 10 4 2 2 2 2" xfId="21103" xr:uid="{D232A678-31BF-4E79-9936-FC5FE5AF577C}"/>
    <cellStyle name="Normal 3 10 4 2 2 3" xfId="19744" xr:uid="{1304FAA2-FABB-49F3-98D1-1C9623472754}"/>
    <cellStyle name="Normal 3 10 4 2 3" xfId="16055" xr:uid="{00000000-0005-0000-0000-0000942A0000}"/>
    <cellStyle name="Normal 3 10 4 2 3 2" xfId="20415" xr:uid="{CC6C3B5E-1897-4F87-9556-FBAE8AC99C10}"/>
    <cellStyle name="Normal 3 10 4 2 4" xfId="19108" xr:uid="{5CAF638A-1177-4D98-8FD8-691F0E10EBDB}"/>
    <cellStyle name="Normal 3 10 4 3" xfId="17048" xr:uid="{00000000-0005-0000-0000-0000952A0000}"/>
    <cellStyle name="Normal 3 10 4 3 2" xfId="15705" xr:uid="{00000000-0005-0000-0000-0000962A0000}"/>
    <cellStyle name="Normal 3 10 4 3 2 2" xfId="20758" xr:uid="{4D17F927-95B1-4E73-8846-2EEBA68DACC5}"/>
    <cellStyle name="Normal 3 10 4 3 3" xfId="19416" xr:uid="{BB435E4E-0942-4480-9F22-AA6657D55C27}"/>
    <cellStyle name="Normal 3 10 4 4" xfId="16398" xr:uid="{00000000-0005-0000-0000-0000972A0000}"/>
    <cellStyle name="Normal 3 10 4 4 2" xfId="20073" xr:uid="{D800FEB9-41AC-45A1-80C6-5C2B074FF14E}"/>
    <cellStyle name="Normal 3 10 4 5" xfId="18845" xr:uid="{F5AA8080-1C30-48B6-A601-C3BE34C63855}"/>
    <cellStyle name="Normal 3 10 5" xfId="17474" xr:uid="{00000000-0005-0000-0000-0000982A0000}"/>
    <cellStyle name="Normal 3 10 5 2" xfId="16893" xr:uid="{00000000-0005-0000-0000-0000992A0000}"/>
    <cellStyle name="Normal 3 10 5 2 2" xfId="15532" xr:uid="{00000000-0005-0000-0000-00009A2A0000}"/>
    <cellStyle name="Normal 3 10 5 2 2 2" xfId="20928" xr:uid="{A5A1710E-E4D6-43A3-B58D-2D2D3E0CBB0A}"/>
    <cellStyle name="Normal 3 10 5 2 3" xfId="19580" xr:uid="{AAF2CA9F-3C6C-4C02-BB50-8075F9FE73AC}"/>
    <cellStyle name="Normal 3 10 5 3" xfId="16230" xr:uid="{00000000-0005-0000-0000-00009B2A0000}"/>
    <cellStyle name="Normal 3 10 5 3 2" xfId="20240" xr:uid="{8B504046-E8B0-4A42-996C-C63DD741EA24}"/>
    <cellStyle name="Normal 3 10 5 4" xfId="18969" xr:uid="{A6277FB4-392E-4BD1-944C-C456D5611EA5}"/>
    <cellStyle name="Normal 3 10 6" xfId="17195" xr:uid="{00000000-0005-0000-0000-00009C2A0000}"/>
    <cellStyle name="Normal 3 10 6 2" xfId="15880" xr:uid="{00000000-0005-0000-0000-00009D2A0000}"/>
    <cellStyle name="Normal 3 10 6 2 2" xfId="20588" xr:uid="{EED9B45A-4223-404B-A07E-CE61D9CA75A4}"/>
    <cellStyle name="Normal 3 10 6 3" xfId="19264" xr:uid="{4CD18DF4-B5C0-4838-8392-8A2BE26EDBD1}"/>
    <cellStyle name="Normal 3 10 7" xfId="16558" xr:uid="{00000000-0005-0000-0000-00009E2A0000}"/>
    <cellStyle name="Normal 3 10 7 2" xfId="19911" xr:uid="{D73B2968-DA12-4EB6-BB40-F7201981CE19}"/>
    <cellStyle name="Normal 3 10 8" xfId="17826" xr:uid="{00000000-0005-0000-0000-00009F2A0000}"/>
    <cellStyle name="Normal 3 11" xfId="8245" xr:uid="{00000000-0005-0000-0000-0000A02A0000}"/>
    <cellStyle name="Normal 3 11 2" xfId="17754" xr:uid="{00000000-0005-0000-0000-0000A12A0000}"/>
    <cellStyle name="Normal 3 11 2 2" xfId="17669" xr:uid="{00000000-0005-0000-0000-0000A22A0000}"/>
    <cellStyle name="Normal 3 11 2 2 2" xfId="17494" xr:uid="{00000000-0005-0000-0000-0000A32A0000}"/>
    <cellStyle name="Normal 3 11 2 2 2 2" xfId="17209" xr:uid="{00000000-0005-0000-0000-0000A42A0000}"/>
    <cellStyle name="Normal 3 11 2 2 2 2 2" xfId="16577" xr:uid="{00000000-0005-0000-0000-0000A52A0000}"/>
    <cellStyle name="Normal 3 11 2 2 2 2 2 2" xfId="15204" xr:uid="{00000000-0005-0000-0000-0000A62A0000}"/>
    <cellStyle name="Normal 3 11 2 2 2 2 2 2 2" xfId="21259" xr:uid="{E76A0A61-4DE7-4D8C-81D1-362C7EA37FE3}"/>
    <cellStyle name="Normal 3 11 2 2 2 2 2 3" xfId="19897" xr:uid="{C4E41192-9980-4527-A599-6EEA3AB69AE5}"/>
    <cellStyle name="Normal 3 11 2 2 2 2 3" xfId="15900" xr:uid="{00000000-0005-0000-0000-0000A72A0000}"/>
    <cellStyle name="Normal 3 11 2 2 2 2 3 2" xfId="20571" xr:uid="{A20C18CA-D4D5-4F3E-B6A2-BFEBAC1F2DC1}"/>
    <cellStyle name="Normal 3 11 2 2 2 2 4" xfId="19254" xr:uid="{C6DA706B-0D8E-4C6B-A152-B48DD441DBF6}"/>
    <cellStyle name="Normal 3 11 2 2 2 3" xfId="16911" xr:uid="{00000000-0005-0000-0000-0000A82A0000}"/>
    <cellStyle name="Normal 3 11 2 2 2 3 2" xfId="15552" xr:uid="{00000000-0005-0000-0000-0000A92A0000}"/>
    <cellStyle name="Normal 3 11 2 2 2 3 2 2" xfId="20913" xr:uid="{1A049439-530A-40EA-8B0D-86FE291ABAD0}"/>
    <cellStyle name="Normal 3 11 2 2 2 3 3" xfId="19567" xr:uid="{939BAF39-4C2B-434B-B8C9-A8B1D3BFC399}"/>
    <cellStyle name="Normal 3 11 2 2 2 4" xfId="16249" xr:uid="{00000000-0005-0000-0000-0000AA2A0000}"/>
    <cellStyle name="Normal 3 11 2 2 2 4 2" xfId="20225" xr:uid="{B852ED3B-318C-4462-91A6-FECE6F1281B0}"/>
    <cellStyle name="Normal 3 11 2 2 2 5" xfId="18959" xr:uid="{4A19C292-A1F2-420B-A27E-7005208BEEA1}"/>
    <cellStyle name="Normal 3 11 2 2 3" xfId="17329" xr:uid="{00000000-0005-0000-0000-0000AB2A0000}"/>
    <cellStyle name="Normal 3 11 2 2 3 2" xfId="16740" xr:uid="{00000000-0005-0000-0000-0000AC2A0000}"/>
    <cellStyle name="Normal 3 11 2 2 3 2 2" xfId="15377" xr:uid="{00000000-0005-0000-0000-0000AD2A0000}"/>
    <cellStyle name="Normal 3 11 2 2 3 2 2 2" xfId="21083" xr:uid="{A5E00ADD-638F-4676-9D66-6B4FC9056C46}"/>
    <cellStyle name="Normal 3 11 2 2 3 2 3" xfId="19729" xr:uid="{6F4352B9-9809-408A-85E0-82CC7E7A07D4}"/>
    <cellStyle name="Normal 3 11 2 2 3 3" xfId="16075" xr:uid="{00000000-0005-0000-0000-0000AE2A0000}"/>
    <cellStyle name="Normal 3 11 2 2 3 3 2" xfId="20396" xr:uid="{E437E67C-C1C9-4437-995E-A561992D2233}"/>
    <cellStyle name="Normal 3 11 2 2 3 4" xfId="19095" xr:uid="{086C4ECA-0D9E-4254-8491-48E1F5CCB8C9}"/>
    <cellStyle name="Normal 3 11 2 2 4" xfId="17062" xr:uid="{00000000-0005-0000-0000-0000AF2A0000}"/>
    <cellStyle name="Normal 3 11 2 2 4 2" xfId="15725" xr:uid="{00000000-0005-0000-0000-0000B02A0000}"/>
    <cellStyle name="Normal 3 11 2 2 4 2 2" xfId="20738" xr:uid="{FC544C7C-B5D8-4B92-9D8A-803A446A5469}"/>
    <cellStyle name="Normal 3 11 2 2 4 3" xfId="19401" xr:uid="{A3EC4BE2-7F62-4CD4-B305-96BBC412D9BB}"/>
    <cellStyle name="Normal 3 11 2 2 5" xfId="16418" xr:uid="{00000000-0005-0000-0000-0000B12A0000}"/>
    <cellStyle name="Normal 3 11 2 2 5 2" xfId="20058" xr:uid="{E232027E-83D2-4046-9D8F-B86D19784438}"/>
    <cellStyle name="Normal 3 11 2 2 6" xfId="18835" xr:uid="{CE4A4714-25B6-4A19-BCD0-4E2768D3622E}"/>
    <cellStyle name="Normal 3 11 2 3" xfId="17582" xr:uid="{00000000-0005-0000-0000-0000B22A0000}"/>
    <cellStyle name="Normal 3 11 2 3 2" xfId="17266" xr:uid="{00000000-0005-0000-0000-0000B32A0000}"/>
    <cellStyle name="Normal 3 11 2 3 2 2" xfId="16663" xr:uid="{00000000-0005-0000-0000-0000B42A0000}"/>
    <cellStyle name="Normal 3 11 2 3 2 2 2" xfId="15290" xr:uid="{00000000-0005-0000-0000-0000B52A0000}"/>
    <cellStyle name="Normal 3 11 2 3 2 2 2 2" xfId="21171" xr:uid="{174A1390-79E5-43F0-BD44-9456B57367D0}"/>
    <cellStyle name="Normal 3 11 2 3 2 2 3" xfId="19811" xr:uid="{D94AAE0E-6BE2-4E32-9D7F-25035BE9EACA}"/>
    <cellStyle name="Normal 3 11 2 3 2 3" xfId="15988" xr:uid="{00000000-0005-0000-0000-0000B62A0000}"/>
    <cellStyle name="Normal 3 11 2 3 2 3 2" xfId="20483" xr:uid="{5D661347-AEFE-494D-BE60-41F5632D848E}"/>
    <cellStyle name="Normal 3 11 2 3 2 4" xfId="19172" xr:uid="{209A6D52-548E-4696-8A5B-3C31D9825231}"/>
    <cellStyle name="Normal 3 11 2 3 3" xfId="16986" xr:uid="{00000000-0005-0000-0000-0000B72A0000}"/>
    <cellStyle name="Normal 3 11 2 3 3 2" xfId="15638" xr:uid="{00000000-0005-0000-0000-0000B82A0000}"/>
    <cellStyle name="Normal 3 11 2 3 3 2 2" xfId="20826" xr:uid="{9A7D7845-EE33-49DD-8AE2-8F4871AB5C84}"/>
    <cellStyle name="Normal 3 11 2 3 3 3" xfId="19482" xr:uid="{EB95A76F-0A84-403B-A032-3842155F6ACB}"/>
    <cellStyle name="Normal 3 11 2 3 4" xfId="16333" xr:uid="{00000000-0005-0000-0000-0000B92A0000}"/>
    <cellStyle name="Normal 3 11 2 3 4 2" xfId="20139" xr:uid="{7C981B9D-8696-4795-918A-E1C47C6B07E5}"/>
    <cellStyle name="Normal 3 11 2 3 5" xfId="18887" xr:uid="{366A28DC-AE7D-474F-AEAF-756C3AF63F73}"/>
    <cellStyle name="Normal 3 11 2 4" xfId="17409" xr:uid="{00000000-0005-0000-0000-0000BA2A0000}"/>
    <cellStyle name="Normal 3 11 2 4 2" xfId="16825" xr:uid="{00000000-0005-0000-0000-0000BB2A0000}"/>
    <cellStyle name="Normal 3 11 2 4 2 2" xfId="15464" xr:uid="{00000000-0005-0000-0000-0000BC2A0000}"/>
    <cellStyle name="Normal 3 11 2 4 2 2 2" xfId="20995" xr:uid="{6AFE9CA9-1D81-4090-92C9-83C35E37EB46}"/>
    <cellStyle name="Normal 3 11 2 4 2 3" xfId="19642" xr:uid="{68D0AADD-12C0-4539-8644-2A6E937930EE}"/>
    <cellStyle name="Normal 3 11 2 4 3" xfId="16162" xr:uid="{00000000-0005-0000-0000-0000BD2A0000}"/>
    <cellStyle name="Normal 3 11 2 4 3 2" xfId="20308" xr:uid="{3248D532-BE0A-4C80-8648-96EAE3DCF800}"/>
    <cellStyle name="Normal 3 11 2 4 4" xfId="19015" xr:uid="{059E9CFE-5A8D-4221-82BE-CF7417603914}"/>
    <cellStyle name="Normal 3 11 2 5" xfId="17136" xr:uid="{00000000-0005-0000-0000-0000BE2A0000}"/>
    <cellStyle name="Normal 3 11 2 5 2" xfId="15813" xr:uid="{00000000-0005-0000-0000-0000BF2A0000}"/>
    <cellStyle name="Normal 3 11 2 5 2 2" xfId="20651" xr:uid="{4ECBF3CD-1463-48F5-8F3F-4B8BB387E9A2}"/>
    <cellStyle name="Normal 3 11 2 5 3" xfId="19321" xr:uid="{4AB8FF3D-56B1-44A6-9785-7FF3466E3154}"/>
    <cellStyle name="Normal 3 11 2 6" xfId="17990" xr:uid="{00000000-0005-0000-0000-0000C02A0000}"/>
    <cellStyle name="Normal 3 11 2 6 2" xfId="19975" xr:uid="{1CC84EF7-13BD-439C-A611-91B1D454CCD0}"/>
    <cellStyle name="Normal 3 11 2 7" xfId="18792" xr:uid="{0D17213F-B82F-4054-966E-72807C4B06BE}"/>
    <cellStyle name="Normal 3 11 3" xfId="17938" xr:uid="{00000000-0005-0000-0000-0000C12A0000}"/>
    <cellStyle name="Normal 3 11 3 2" xfId="17538" xr:uid="{00000000-0005-0000-0000-0000C22A0000}"/>
    <cellStyle name="Normal 3 11 3 2 2" xfId="17235" xr:uid="{00000000-0005-0000-0000-0000C32A0000}"/>
    <cellStyle name="Normal 3 11 3 2 2 2" xfId="16621" xr:uid="{00000000-0005-0000-0000-0000C42A0000}"/>
    <cellStyle name="Normal 3 11 3 2 2 2 2" xfId="15246" xr:uid="{00000000-0005-0000-0000-0000C52A0000}"/>
    <cellStyle name="Normal 3 11 3 2 2 2 2 2" xfId="21215" xr:uid="{5AAB5088-2A83-4438-BE0D-A1A51348EA31}"/>
    <cellStyle name="Normal 3 11 3 2 2 2 3" xfId="19853" xr:uid="{19CA16F7-F344-4AD5-B850-9D2667D0444B}"/>
    <cellStyle name="Normal 3 11 3 2 2 3" xfId="15944" xr:uid="{00000000-0005-0000-0000-0000C62A0000}"/>
    <cellStyle name="Normal 3 11 3 2 2 3 2" xfId="20527" xr:uid="{539F8464-BC7C-456E-AE5C-9E746C0618BD}"/>
    <cellStyle name="Normal 3 11 3 2 2 4" xfId="19210" xr:uid="{F1BFC5E1-5EA7-4175-BD8C-96D61E893225}"/>
    <cellStyle name="Normal 3 11 3 2 3" xfId="16943" xr:uid="{00000000-0005-0000-0000-0000C72A0000}"/>
    <cellStyle name="Normal 3 11 3 2 3 2" xfId="15594" xr:uid="{00000000-0005-0000-0000-0000C82A0000}"/>
    <cellStyle name="Normal 3 11 3 2 3 2 2" xfId="20869" xr:uid="{BA59B931-F29E-473A-9FAC-F685C878A03B}"/>
    <cellStyle name="Normal 3 11 3 2 3 3" xfId="19523" xr:uid="{B961FEFB-78D1-41CE-B73F-2250E76F90FD}"/>
    <cellStyle name="Normal 3 11 3 2 4" xfId="16291" xr:uid="{00000000-0005-0000-0000-0000C92A0000}"/>
    <cellStyle name="Normal 3 11 3 2 4 2" xfId="20181" xr:uid="{2A3C4BAB-B559-45C3-9581-755E94251C49}"/>
    <cellStyle name="Normal 3 11 3 2 5" xfId="18919" xr:uid="{74E71AF5-112B-4581-AB5C-6232E54419E0}"/>
    <cellStyle name="Normal 3 11 3 3" xfId="17367" xr:uid="{00000000-0005-0000-0000-0000CA2A0000}"/>
    <cellStyle name="Normal 3 11 3 3 2" xfId="16782" xr:uid="{00000000-0005-0000-0000-0000CB2A0000}"/>
    <cellStyle name="Normal 3 11 3 3 2 2" xfId="15421" xr:uid="{00000000-0005-0000-0000-0000CC2A0000}"/>
    <cellStyle name="Normal 3 11 3 3 2 2 2" xfId="21039" xr:uid="{F283E623-C921-4211-AB89-2BC7DA160DCB}"/>
    <cellStyle name="Normal 3 11 3 3 2 3" xfId="19685" xr:uid="{83D1F73F-BA79-46C3-9643-CFF4C5F8FB65}"/>
    <cellStyle name="Normal 3 11 3 3 3" xfId="16119" xr:uid="{00000000-0005-0000-0000-0000CD2A0000}"/>
    <cellStyle name="Normal 3 11 3 3 3 2" xfId="20352" xr:uid="{92F8A658-7514-40CA-B75E-6CFA0D2C7BE6}"/>
    <cellStyle name="Normal 3 11 3 3 4" xfId="19053" xr:uid="{23B29261-7878-462C-A318-ECB2D87BC97A}"/>
    <cellStyle name="Normal 3 11 3 4" xfId="17096" xr:uid="{00000000-0005-0000-0000-0000CE2A0000}"/>
    <cellStyle name="Normal 3 11 3 4 2" xfId="15769" xr:uid="{00000000-0005-0000-0000-0000CF2A0000}"/>
    <cellStyle name="Normal 3 11 3 4 2 2" xfId="20694" xr:uid="{4F78EAA6-6210-4726-AABB-93A3FAADB92A}"/>
    <cellStyle name="Normal 3 11 3 4 3" xfId="19359" xr:uid="{3FF9F732-AB25-43BC-A0AD-2D4D45C44BFB}"/>
    <cellStyle name="Normal 3 11 3 5" xfId="16459" xr:uid="{00000000-0005-0000-0000-0000D02A0000}"/>
    <cellStyle name="Normal 3 11 3 5 2" xfId="20014" xr:uid="{137C918E-4D30-4104-8889-9F0D4464CC4C}"/>
    <cellStyle name="Normal 3 11 3 6" xfId="18810" xr:uid="{D6F6117D-E86C-4AB7-9DC1-DA4A83AB11DF}"/>
    <cellStyle name="Normal 3 11 4" xfId="14989" xr:uid="{00000000-0005-0000-0000-0000D12A0000}"/>
    <cellStyle name="Normal 3 11 4 2" xfId="17293" xr:uid="{00000000-0005-0000-0000-0000D22A0000}"/>
    <cellStyle name="Normal 3 11 4 2 2" xfId="16703" xr:uid="{00000000-0005-0000-0000-0000D32A0000}"/>
    <cellStyle name="Normal 3 11 4 2 2 2" xfId="15334" xr:uid="{00000000-0005-0000-0000-0000D42A0000}"/>
    <cellStyle name="Normal 3 11 4 2 2 2 2" xfId="21127" xr:uid="{EAA75AE3-CF3B-46BF-AAF6-6E71E18FF972}"/>
    <cellStyle name="Normal 3 11 4 2 2 3" xfId="19767" xr:uid="{0CC79E73-FE31-41CA-A18F-329D795922BD}"/>
    <cellStyle name="Normal 3 11 4 2 3" xfId="16031" xr:uid="{00000000-0005-0000-0000-0000D52A0000}"/>
    <cellStyle name="Normal 3 11 4 2 3 2" xfId="20439" xr:uid="{F199A7CA-B1D1-405C-9CF9-B0EF65610910}"/>
    <cellStyle name="Normal 3 11 4 2 4" xfId="19128" xr:uid="{7BCBCAEF-D851-484F-A012-C05DA912830B}"/>
    <cellStyle name="Normal 3 11 4 3" xfId="17027" xr:uid="{00000000-0005-0000-0000-0000D62A0000}"/>
    <cellStyle name="Normal 3 11 4 3 2" xfId="15682" xr:uid="{00000000-0005-0000-0000-0000D72A0000}"/>
    <cellStyle name="Normal 3 11 4 3 2 2" xfId="20782" xr:uid="{086CA08A-C9DC-44D0-88EE-2F4625B76772}"/>
    <cellStyle name="Normal 3 11 4 3 3" xfId="19438" xr:uid="{5D4142FD-37C5-44E5-8432-17EEF40008D2}"/>
    <cellStyle name="Normal 3 11 4 4" xfId="16375" xr:uid="{00000000-0005-0000-0000-0000D82A0000}"/>
    <cellStyle name="Normal 3 11 4 4 2" xfId="20095" xr:uid="{0B9925B2-8BD9-41BB-A994-1E31E776CFD9}"/>
    <cellStyle name="Normal 3 11 4 5" xfId="18855" xr:uid="{7B49BC9E-3AE9-4B6F-BD47-AD01C17C2680}"/>
    <cellStyle name="Normal 3 11 5" xfId="17453" xr:uid="{00000000-0005-0000-0000-0000D92A0000}"/>
    <cellStyle name="Normal 3 11 5 2" xfId="16869" xr:uid="{00000000-0005-0000-0000-0000DA2A0000}"/>
    <cellStyle name="Normal 3 11 5 2 2" xfId="15508" xr:uid="{00000000-0005-0000-0000-0000DB2A0000}"/>
    <cellStyle name="Normal 3 11 5 2 2 2" xfId="20951" xr:uid="{B499EF14-1666-48FB-8CE6-E2C90EC1ED73}"/>
    <cellStyle name="Normal 3 11 5 2 3" xfId="19600" xr:uid="{901D2004-B68F-4AF0-98EA-4CE15026BD44}"/>
    <cellStyle name="Normal 3 11 5 3" xfId="16206" xr:uid="{00000000-0005-0000-0000-0000DC2A0000}"/>
    <cellStyle name="Normal 3 11 5 3 2" xfId="20264" xr:uid="{C2849604-836C-47E9-B6E4-422ACE58E89B}"/>
    <cellStyle name="Normal 3 11 5 4" xfId="18983" xr:uid="{EC626838-A1DA-4652-BDA7-8FF4E045731F}"/>
    <cellStyle name="Normal 3 11 6" xfId="17176" xr:uid="{00000000-0005-0000-0000-0000DD2A0000}"/>
    <cellStyle name="Normal 3 11 6 2" xfId="15856" xr:uid="{00000000-0005-0000-0000-0000DE2A0000}"/>
    <cellStyle name="Normal 3 11 6 2 2" xfId="20609" xr:uid="{25E96BC6-DAE7-4E8D-A2E2-F2DDDD9F77A3}"/>
    <cellStyle name="Normal 3 11 6 3" xfId="19282" xr:uid="{23F1F3CF-1DD3-45D8-AE3D-FC10EA7E36CB}"/>
    <cellStyle name="Normal 3 11 7" xfId="16534" xr:uid="{00000000-0005-0000-0000-0000DF2A0000}"/>
    <cellStyle name="Normal 3 11 7 2" xfId="19933" xr:uid="{2DCAEFA0-14B7-4272-B633-F50B81E49F05}"/>
    <cellStyle name="Normal 3 11 8" xfId="17795" xr:uid="{00000000-0005-0000-0000-0000E02A0000}"/>
    <cellStyle name="Normal 3 12" xfId="8246" xr:uid="{00000000-0005-0000-0000-0000E12A0000}"/>
    <cellStyle name="Normal 3 12 2" xfId="17709" xr:uid="{00000000-0005-0000-0000-0000E22A0000}"/>
    <cellStyle name="Normal 3 12 2 2" xfId="17535" xr:uid="{00000000-0005-0000-0000-0000E32A0000}"/>
    <cellStyle name="Normal 3 12 2 2 2" xfId="17905" xr:uid="{00000000-0005-0000-0000-0000E42A0000}"/>
    <cellStyle name="Normal 3 12 2 2 2 2" xfId="16618" xr:uid="{00000000-0005-0000-0000-0000E52A0000}"/>
    <cellStyle name="Normal 3 12 2 2 2 2 2" xfId="15243" xr:uid="{00000000-0005-0000-0000-0000E62A0000}"/>
    <cellStyle name="Normal 3 12 2 2 2 2 2 2" xfId="21218" xr:uid="{4E8FC3F8-7712-4ADA-8812-CD2A608AE235}"/>
    <cellStyle name="Normal 3 12 2 2 2 2 3" xfId="19856" xr:uid="{ED1DA282-40B0-4340-9528-114D6057FC7B}"/>
    <cellStyle name="Normal 3 12 2 2 2 3" xfId="15941" xr:uid="{00000000-0005-0000-0000-0000E72A0000}"/>
    <cellStyle name="Normal 3 12 2 2 2 3 2" xfId="20530" xr:uid="{06D79BF7-5326-4EB0-80F1-7E28C99C216F}"/>
    <cellStyle name="Normal 3 12 2 2 2 4" xfId="19213" xr:uid="{A1D03FEC-FFE3-486F-AD80-80BECBA0B382}"/>
    <cellStyle name="Normal 3 12 2 2 3" xfId="16940" xr:uid="{00000000-0005-0000-0000-0000E82A0000}"/>
    <cellStyle name="Normal 3 12 2 2 3 2" xfId="15591" xr:uid="{00000000-0005-0000-0000-0000E92A0000}"/>
    <cellStyle name="Normal 3 12 2 2 3 2 2" xfId="20872" xr:uid="{6CF1F742-D0EE-4958-B44A-480A947A2139}"/>
    <cellStyle name="Normal 3 12 2 2 3 3" xfId="19526" xr:uid="{34F7C506-2D45-4E45-9BC7-AD7F4E1146F7}"/>
    <cellStyle name="Normal 3 12 2 2 4" xfId="16288" xr:uid="{00000000-0005-0000-0000-0000EA2A0000}"/>
    <cellStyle name="Normal 3 12 2 2 4 2" xfId="20184" xr:uid="{47445B7C-1C66-4DA1-BEAC-D4FD1BBF8110}"/>
    <cellStyle name="Normal 3 12 2 2 5" xfId="18920" xr:uid="{EB513A85-D825-41D7-98EA-78F574872699}"/>
    <cellStyle name="Normal 3 12 2 3" xfId="17364" xr:uid="{00000000-0005-0000-0000-0000EB2A0000}"/>
    <cellStyle name="Normal 3 12 2 3 2" xfId="16779" xr:uid="{00000000-0005-0000-0000-0000EC2A0000}"/>
    <cellStyle name="Normal 3 12 2 3 2 2" xfId="15418" xr:uid="{00000000-0005-0000-0000-0000ED2A0000}"/>
    <cellStyle name="Normal 3 12 2 3 2 2 2" xfId="21042" xr:uid="{091FC834-E211-4E45-86F0-FFEBF681E448}"/>
    <cellStyle name="Normal 3 12 2 3 2 3" xfId="19688" xr:uid="{E3BDFB9E-F743-499B-B48B-B83928F95763}"/>
    <cellStyle name="Normal 3 12 2 3 3" xfId="16116" xr:uid="{00000000-0005-0000-0000-0000EE2A0000}"/>
    <cellStyle name="Normal 3 12 2 3 3 2" xfId="20355" xr:uid="{02C99AB4-E705-490A-B470-2039FA14FAED}"/>
    <cellStyle name="Normal 3 12 2 3 4" xfId="19055" xr:uid="{6B2705D8-3DCA-4CB1-B426-244E25EDA4F1}"/>
    <cellStyle name="Normal 3 12 2 4" xfId="17093" xr:uid="{00000000-0005-0000-0000-0000EF2A0000}"/>
    <cellStyle name="Normal 3 12 2 4 2" xfId="15766" xr:uid="{00000000-0005-0000-0000-0000F02A0000}"/>
    <cellStyle name="Normal 3 12 2 4 2 2" xfId="20697" xr:uid="{BEE3053F-15E8-41BC-B342-486297DB8B31}"/>
    <cellStyle name="Normal 3 12 2 4 3" xfId="19361" xr:uid="{56336641-B38A-4F7B-A422-7C26C655BF4F}"/>
    <cellStyle name="Normal 3 12 2 5" xfId="16456" xr:uid="{00000000-0005-0000-0000-0000F12A0000}"/>
    <cellStyle name="Normal 3 12 2 5 2" xfId="20017" xr:uid="{5F3CE90D-88C8-42FF-993E-4DF48BD59DC8}"/>
    <cellStyle name="Normal 3 12 2 6" xfId="18811" xr:uid="{C70C9564-5344-4789-A32F-C56D7167FFE4}"/>
    <cellStyle name="Normal 3 12 3" xfId="17623" xr:uid="{00000000-0005-0000-0000-0000F22A0000}"/>
    <cellStyle name="Normal 3 12 3 2" xfId="17290" xr:uid="{00000000-0005-0000-0000-0000F32A0000}"/>
    <cellStyle name="Normal 3 12 3 2 2" xfId="16701" xr:uid="{00000000-0005-0000-0000-0000F42A0000}"/>
    <cellStyle name="Normal 3 12 3 2 2 2" xfId="15331" xr:uid="{00000000-0005-0000-0000-0000F52A0000}"/>
    <cellStyle name="Normal 3 12 3 2 2 2 2" xfId="21130" xr:uid="{BDC98AA9-C51A-4E06-BBD9-F6F76D2E03B2}"/>
    <cellStyle name="Normal 3 12 3 2 2 3" xfId="19770" xr:uid="{E352BA6D-9BBD-491A-ACF5-3B283AA06044}"/>
    <cellStyle name="Normal 3 12 3 2 3" xfId="16028" xr:uid="{00000000-0005-0000-0000-0000F62A0000}"/>
    <cellStyle name="Normal 3 12 3 2 3 2" xfId="20442" xr:uid="{E29BCFFD-4EBB-46CB-AF93-D27CA237A6C3}"/>
    <cellStyle name="Normal 3 12 3 2 4" xfId="19131" xr:uid="{BA7B7696-ECF0-459F-ABB5-8072E6CA2976}"/>
    <cellStyle name="Normal 3 12 3 3" xfId="17024" xr:uid="{00000000-0005-0000-0000-0000F72A0000}"/>
    <cellStyle name="Normal 3 12 3 3 2" xfId="15679" xr:uid="{00000000-0005-0000-0000-0000F82A0000}"/>
    <cellStyle name="Normal 3 12 3 3 2 2" xfId="20785" xr:uid="{5111CAD8-C1BB-452C-824B-A54A6143E9AE}"/>
    <cellStyle name="Normal 3 12 3 3 3" xfId="19441" xr:uid="{EBB7AD78-3B35-4A17-BC53-7D98978442B6}"/>
    <cellStyle name="Normal 3 12 3 4" xfId="16372" xr:uid="{00000000-0005-0000-0000-0000F92A0000}"/>
    <cellStyle name="Normal 3 12 3 4 2" xfId="20098" xr:uid="{0867F4C2-3897-421C-ACAF-01E9142B6D2C}"/>
    <cellStyle name="Normal 3 12 3 5" xfId="18856" xr:uid="{4BB9CCA8-8355-40F0-8E62-11C210779C3D}"/>
    <cellStyle name="Normal 3 12 4" xfId="17449" xr:uid="{00000000-0005-0000-0000-0000FA2A0000}"/>
    <cellStyle name="Normal 3 12 4 2" xfId="16866" xr:uid="{00000000-0005-0000-0000-0000FB2A0000}"/>
    <cellStyle name="Normal 3 12 4 2 2" xfId="15505" xr:uid="{00000000-0005-0000-0000-0000FC2A0000}"/>
    <cellStyle name="Normal 3 12 4 2 2 2" xfId="20954" xr:uid="{549AB043-46B1-447F-9A01-EDE28AECF132}"/>
    <cellStyle name="Normal 3 12 4 2 3" xfId="19603" xr:uid="{66E0C5A4-3BAA-4891-AC35-B3ED0E70A292}"/>
    <cellStyle name="Normal 3 12 4 3" xfId="16203" xr:uid="{00000000-0005-0000-0000-0000FD2A0000}"/>
    <cellStyle name="Normal 3 12 4 3 2" xfId="20267" xr:uid="{7A4198EB-DC6A-4475-82F1-59704CE02DB3}"/>
    <cellStyle name="Normal 3 12 4 4" xfId="18984" xr:uid="{32A54C73-BD48-4BC5-BA33-014C15202994}"/>
    <cellStyle name="Normal 3 12 5" xfId="17173" xr:uid="{00000000-0005-0000-0000-0000FE2A0000}"/>
    <cellStyle name="Normal 3 12 5 2" xfId="15853" xr:uid="{00000000-0005-0000-0000-0000FF2A0000}"/>
    <cellStyle name="Normal 3 12 5 2 2" xfId="20612" xr:uid="{F5984C0D-C262-4371-9764-4F204545D931}"/>
    <cellStyle name="Normal 3 12 5 3" xfId="19283" xr:uid="{CFBA3FCA-522E-4361-899D-78D731D64BA7}"/>
    <cellStyle name="Normal 3 12 6" xfId="16531" xr:uid="{00000000-0005-0000-0000-0000002B0000}"/>
    <cellStyle name="Normal 3 12 6 2" xfId="19934" xr:uid="{DACFF509-F969-4F4A-8551-666D266D6BC9}"/>
    <cellStyle name="Normal 3 12 7" xfId="17793" xr:uid="{00000000-0005-0000-0000-0000012B0000}"/>
    <cellStyle name="Normal 3 13" xfId="8247" xr:uid="{00000000-0005-0000-0000-0000022B0000}"/>
    <cellStyle name="Normal 3 13 2" xfId="17579" xr:uid="{00000000-0005-0000-0000-0000032B0000}"/>
    <cellStyle name="Normal 3 13 2 2" xfId="14947" xr:uid="{00000000-0005-0000-0000-0000042B0000}"/>
    <cellStyle name="Normal 3 13 2 2 2" xfId="16660" xr:uid="{00000000-0005-0000-0000-0000052B0000}"/>
    <cellStyle name="Normal 3 13 2 2 2 2" xfId="15287" xr:uid="{00000000-0005-0000-0000-0000062B0000}"/>
    <cellStyle name="Normal 3 13 2 2 2 2 2" xfId="21174" xr:uid="{31F09A33-1CEA-4B80-95F1-4D861B079F1B}"/>
    <cellStyle name="Normal 3 13 2 2 2 3" xfId="19813" xr:uid="{730828B5-4769-4053-AA5D-F7A29E16D4B0}"/>
    <cellStyle name="Normal 3 13 2 2 3" xfId="15985" xr:uid="{00000000-0005-0000-0000-0000072B0000}"/>
    <cellStyle name="Normal 3 13 2 2 3 2" xfId="20486" xr:uid="{B4BAA2C3-5010-441A-8832-59A59B99C1FF}"/>
    <cellStyle name="Normal 3 13 2 2 4" xfId="19173" xr:uid="{1BA0833E-5952-41F6-8EDC-8B4216A9F083}"/>
    <cellStyle name="Normal 3 13 2 3" xfId="16983" xr:uid="{00000000-0005-0000-0000-0000082B0000}"/>
    <cellStyle name="Normal 3 13 2 3 2" xfId="15635" xr:uid="{00000000-0005-0000-0000-0000092B0000}"/>
    <cellStyle name="Normal 3 13 2 3 2 2" xfId="20829" xr:uid="{0A2440B4-2CE9-411E-AF32-9D2A4AFCAF63}"/>
    <cellStyle name="Normal 3 13 2 3 3" xfId="19483" xr:uid="{D77740E5-0489-4257-AF7C-01BB539ED190}"/>
    <cellStyle name="Normal 3 13 2 4" xfId="16330" xr:uid="{00000000-0005-0000-0000-00000A2B0000}"/>
    <cellStyle name="Normal 3 13 2 4 2" xfId="20140" xr:uid="{D1F2CE3D-9850-4CD3-91AF-7891FD630434}"/>
    <cellStyle name="Normal 3 13 2 5" xfId="18888" xr:uid="{26ACD1B3-8B60-4718-B4AB-A6C74503C8AF}"/>
    <cellStyle name="Normal 3 13 3" xfId="17406" xr:uid="{00000000-0005-0000-0000-00000B2B0000}"/>
    <cellStyle name="Normal 3 13 3 2" xfId="16822" xr:uid="{00000000-0005-0000-0000-00000C2B0000}"/>
    <cellStyle name="Normal 3 13 3 2 2" xfId="15461" xr:uid="{00000000-0005-0000-0000-00000D2B0000}"/>
    <cellStyle name="Normal 3 13 3 2 2 2" xfId="20998" xr:uid="{57277527-B454-4EC6-9D35-B3CEFEC379D8}"/>
    <cellStyle name="Normal 3 13 3 2 3" xfId="19645" xr:uid="{D839CFB8-1499-474F-948E-E644CF6CB70C}"/>
    <cellStyle name="Normal 3 13 3 3" xfId="16159" xr:uid="{00000000-0005-0000-0000-00000E2B0000}"/>
    <cellStyle name="Normal 3 13 3 3 2" xfId="20311" xr:uid="{7A7297B1-D199-43C6-A764-D0E69DB595EA}"/>
    <cellStyle name="Normal 3 13 3 4" xfId="19016" xr:uid="{F1CB73EF-A6A8-492B-B747-C9C20F7EC15F}"/>
    <cellStyle name="Normal 3 13 4" xfId="17134" xr:uid="{00000000-0005-0000-0000-00000F2B0000}"/>
    <cellStyle name="Normal 3 13 4 2" xfId="15810" xr:uid="{00000000-0005-0000-0000-0000102B0000}"/>
    <cellStyle name="Normal 3 13 4 2 2" xfId="20654" xr:uid="{A9CD3780-24AC-4E5F-BF2F-52E8AD608F5D}"/>
    <cellStyle name="Normal 3 13 4 3" xfId="19322" xr:uid="{B64556A1-4287-42AF-A757-0BE392E9591F}"/>
    <cellStyle name="Normal 3 13 5" xfId="17993" xr:uid="{00000000-0005-0000-0000-0000112B0000}"/>
    <cellStyle name="Normal 3 13 5 2" xfId="19976" xr:uid="{B34F4D18-C2FB-4473-8B63-AE5415FF5E4D}"/>
    <cellStyle name="Normal 3 13 6" xfId="17752" xr:uid="{00000000-0005-0000-0000-0000122B0000}"/>
    <cellStyle name="Normal 3 14" xfId="8248" xr:uid="{00000000-0005-0000-0000-0000132B0000}"/>
    <cellStyle name="Normal 3 14 2" xfId="17326" xr:uid="{00000000-0005-0000-0000-0000142B0000}"/>
    <cellStyle name="Normal 3 14 2 2" xfId="16737" xr:uid="{00000000-0005-0000-0000-0000152B0000}"/>
    <cellStyle name="Normal 3 14 2 2 2" xfId="15374" xr:uid="{00000000-0005-0000-0000-0000162B0000}"/>
    <cellStyle name="Normal 3 14 2 2 2 2" xfId="21086" xr:uid="{0C2A4749-51BA-4E71-9523-1AD65820EE12}"/>
    <cellStyle name="Normal 3 14 2 2 3" xfId="19730" xr:uid="{EA1D3B4A-EB68-45B7-9E24-7930BE7A5AB6}"/>
    <cellStyle name="Normal 3 14 2 3" xfId="16072" xr:uid="{00000000-0005-0000-0000-0000172B0000}"/>
    <cellStyle name="Normal 3 14 2 3 2" xfId="20398" xr:uid="{269272B2-2A05-4160-9C9E-8D9AF11FA3F2}"/>
    <cellStyle name="Normal 3 14 2 4" xfId="19097" xr:uid="{C5556FC5-AC89-4679-BFE0-9452DFDFC9C5}"/>
    <cellStyle name="Normal 3 14 3" xfId="17059" xr:uid="{00000000-0005-0000-0000-0000182B0000}"/>
    <cellStyle name="Normal 3 14 3 2" xfId="15722" xr:uid="{00000000-0005-0000-0000-0000192B0000}"/>
    <cellStyle name="Normal 3 14 3 2 2" xfId="20741" xr:uid="{724A7A1D-A88C-4524-B1E6-B0264EB335F3}"/>
    <cellStyle name="Normal 3 14 3 3" xfId="19402" xr:uid="{5E7FAADC-EDCF-43EB-A3C1-72FC55794CB0}"/>
    <cellStyle name="Normal 3 14 4" xfId="16415" xr:uid="{00000000-0005-0000-0000-00001A2B0000}"/>
    <cellStyle name="Normal 3 14 4 2" xfId="20059" xr:uid="{9816C0B6-F73F-487C-A074-C1F7E2F105F0}"/>
    <cellStyle name="Normal 3 14 5" xfId="17667" xr:uid="{00000000-0005-0000-0000-00001B2B0000}"/>
    <cellStyle name="Normal 3 15" xfId="8249" xr:uid="{00000000-0005-0000-0000-00001C2B0000}"/>
    <cellStyle name="Normal 3 15 2" xfId="16909" xr:uid="{00000000-0005-0000-0000-00001D2B0000}"/>
    <cellStyle name="Normal 3 15 2 2" xfId="15549" xr:uid="{00000000-0005-0000-0000-00001E2B0000}"/>
    <cellStyle name="Normal 3 15 2 2 2" xfId="20914" xr:uid="{70FD810E-1840-44ED-B3A2-7D0C7650BA22}"/>
    <cellStyle name="Normal 3 15 2 3" xfId="19569" xr:uid="{1E18154E-9AFD-4AA4-A730-19B3D025EAE4}"/>
    <cellStyle name="Normal 3 15 3" xfId="16246" xr:uid="{00000000-0005-0000-0000-00001F2B0000}"/>
    <cellStyle name="Normal 3 15 3 2" xfId="20226" xr:uid="{0F4FABE3-8084-4A6D-AF47-0B971743D67D}"/>
    <cellStyle name="Normal 3 15 4" xfId="17492" xr:uid="{00000000-0005-0000-0000-0000202B0000}"/>
    <cellStyle name="Normal 3 16" xfId="8250" xr:uid="{00000000-0005-0000-0000-0000212B0000}"/>
    <cellStyle name="Normal 3 16 2" xfId="15897" xr:uid="{00000000-0005-0000-0000-0000222B0000}"/>
    <cellStyle name="Normal 3 16 2 2" xfId="20574" xr:uid="{973F8972-D488-42A6-B699-9D73B6030CD6}"/>
    <cellStyle name="Normal 3 16 3" xfId="17208" xr:uid="{00000000-0005-0000-0000-0000232B0000}"/>
    <cellStyle name="Normal 3 17" xfId="8251" xr:uid="{00000000-0005-0000-0000-0000242B0000}"/>
    <cellStyle name="Normal 3 17 2" xfId="16575" xr:uid="{00000000-0005-0000-0000-0000252B0000}"/>
    <cellStyle name="Normal 3 18" xfId="8252" xr:uid="{00000000-0005-0000-0000-0000262B0000}"/>
    <cellStyle name="Normal 3 18 2" xfId="8253" xr:uid="{00000000-0005-0000-0000-0000272B0000}"/>
    <cellStyle name="Normal 3 18 2 2" xfId="8254" xr:uid="{00000000-0005-0000-0000-0000282B0000}"/>
    <cellStyle name="Normal 3 18 2 2 2" xfId="8255" xr:uid="{00000000-0005-0000-0000-0000292B0000}"/>
    <cellStyle name="Normal 3 18 2 3" xfId="8256" xr:uid="{00000000-0005-0000-0000-00002A2B0000}"/>
    <cellStyle name="Normal 3 18 2 4" xfId="8257" xr:uid="{00000000-0005-0000-0000-00002B2B0000}"/>
    <cellStyle name="Normal 3 18 3" xfId="8258" xr:uid="{00000000-0005-0000-0000-00002C2B0000}"/>
    <cellStyle name="Normal 3 18 4" xfId="8259" xr:uid="{00000000-0005-0000-0000-00002D2B0000}"/>
    <cellStyle name="Normal 3 18 5" xfId="8260" xr:uid="{00000000-0005-0000-0000-00002E2B0000}"/>
    <cellStyle name="Normal 3 18 6" xfId="17837" xr:uid="{00000000-0005-0000-0000-00002F2B0000}"/>
    <cellStyle name="Normal 3 19" xfId="8261" xr:uid="{00000000-0005-0000-0000-0000302B0000}"/>
    <cellStyle name="Normal 3 19 2" xfId="8262" xr:uid="{00000000-0005-0000-0000-0000312B0000}"/>
    <cellStyle name="Normal 3 19 3" xfId="8263" xr:uid="{00000000-0005-0000-0000-0000322B0000}"/>
    <cellStyle name="Normal 3 19 4" xfId="8264" xr:uid="{00000000-0005-0000-0000-0000332B0000}"/>
    <cellStyle name="Normal 3 2" xfId="15" xr:uid="{00000000-0005-0000-0000-0000342B0000}"/>
    <cellStyle name="Normal 3 2 2" xfId="95" xr:uid="{00000000-0005-0000-0000-0000352B0000}"/>
    <cellStyle name="Normal 3 2 2 2" xfId="31" xr:uid="{00000000-0005-0000-0000-0000362B0000}"/>
    <cellStyle name="Normal 3 2 2 2 2" xfId="8268" xr:uid="{00000000-0005-0000-0000-0000372B0000}"/>
    <cellStyle name="Normal 3 2 2 2 3" xfId="14843" xr:uid="{00000000-0005-0000-0000-0000382B0000}"/>
    <cellStyle name="Normal 3 2 2 2 4" xfId="18035" xr:uid="{00000000-0005-0000-0000-0000392B0000}"/>
    <cellStyle name="Normal 3 2 2 2 5" xfId="8267" xr:uid="{00000000-0005-0000-0000-00003A2B0000}"/>
    <cellStyle name="Normal 3 2 2 3" xfId="501" xr:uid="{00000000-0005-0000-0000-00003B2B0000}"/>
    <cellStyle name="Normal 3 2 2 3 2" xfId="14914" xr:uid="{00000000-0005-0000-0000-00003C2B0000}"/>
    <cellStyle name="Normal 3 2 2 3 3" xfId="8269" xr:uid="{00000000-0005-0000-0000-00003D2B0000}"/>
    <cellStyle name="Normal 3 2 2 4" xfId="14799" xr:uid="{00000000-0005-0000-0000-00003E2B0000}"/>
    <cellStyle name="Normal 3 2 2 5" xfId="14842" xr:uid="{00000000-0005-0000-0000-00003F2B0000}"/>
    <cellStyle name="Normal 3 2 2 6" xfId="18034" xr:uid="{00000000-0005-0000-0000-0000402B0000}"/>
    <cellStyle name="Normal 3 2 2 7" xfId="8266" xr:uid="{00000000-0005-0000-0000-0000412B0000}"/>
    <cellStyle name="Normal 3 2 3" xfId="94" xr:uid="{00000000-0005-0000-0000-0000422B0000}"/>
    <cellStyle name="Normal 3 2 3 2" xfId="14913" xr:uid="{00000000-0005-0000-0000-0000432B0000}"/>
    <cellStyle name="Normal 3 2 3 3" xfId="18036" xr:uid="{00000000-0005-0000-0000-0000442B0000}"/>
    <cellStyle name="Normal 3 2 3 4" xfId="8270" xr:uid="{00000000-0005-0000-0000-0000452B0000}"/>
    <cellStyle name="Normal 3 2 4" xfId="8271" xr:uid="{00000000-0005-0000-0000-0000462B0000}"/>
    <cellStyle name="Normal 3 2 5" xfId="8272" xr:uid="{00000000-0005-0000-0000-0000472B0000}"/>
    <cellStyle name="Normal 3 2 6" xfId="14776" xr:uid="{00000000-0005-0000-0000-0000482B0000}"/>
    <cellStyle name="Normal 3 2 7" xfId="14841" xr:uid="{00000000-0005-0000-0000-0000492B0000}"/>
    <cellStyle name="Normal 3 2 8" xfId="18033" xr:uid="{00000000-0005-0000-0000-00004A2B0000}"/>
    <cellStyle name="Normal 3 2 9" xfId="8265" xr:uid="{00000000-0005-0000-0000-00004B2B0000}"/>
    <cellStyle name="Normal 3 20" xfId="8273" xr:uid="{00000000-0005-0000-0000-00004C2B0000}"/>
    <cellStyle name="Normal 3 21" xfId="8274" xr:uid="{00000000-0005-0000-0000-00004D2B0000}"/>
    <cellStyle name="Normal 3 22" xfId="8275" xr:uid="{00000000-0005-0000-0000-00004E2B0000}"/>
    <cellStyle name="Normal 3 23" xfId="17844" xr:uid="{00000000-0005-0000-0000-00004F2B0000}"/>
    <cellStyle name="Normal 3 3" xfId="17" xr:uid="{00000000-0005-0000-0000-0000502B0000}"/>
    <cellStyle name="Normal 3 3 2" xfId="8276" xr:uid="{00000000-0005-0000-0000-0000512B0000}"/>
    <cellStyle name="Normal 3 4" xfId="96" xr:uid="{00000000-0005-0000-0000-0000522B0000}"/>
    <cellStyle name="Normal 3 4 2" xfId="502" xr:uid="{00000000-0005-0000-0000-0000532B0000}"/>
    <cellStyle name="Normal 3 4 2 2" xfId="14915" xr:uid="{00000000-0005-0000-0000-0000542B0000}"/>
    <cellStyle name="Normal 3 4 2 3" xfId="8278" xr:uid="{00000000-0005-0000-0000-0000552B0000}"/>
    <cellStyle name="Normal 3 4 3" xfId="319" xr:uid="{00000000-0005-0000-0000-0000562B0000}"/>
    <cellStyle name="Normal 3 4 4" xfId="14844" xr:uid="{00000000-0005-0000-0000-0000572B0000}"/>
    <cellStyle name="Normal 3 4 5" xfId="18037" xr:uid="{00000000-0005-0000-0000-0000582B0000}"/>
    <cellStyle name="Normal 3 4 6" xfId="8277" xr:uid="{00000000-0005-0000-0000-0000592B0000}"/>
    <cellStyle name="Normal 3 5" xfId="97" xr:uid="{00000000-0005-0000-0000-00005A2B0000}"/>
    <cellStyle name="Normal 3 5 2" xfId="503" xr:uid="{00000000-0005-0000-0000-00005B2B0000}"/>
    <cellStyle name="Normal 3 5 2 2" xfId="14916" xr:uid="{00000000-0005-0000-0000-00005C2B0000}"/>
    <cellStyle name="Normal 3 5 2 3" xfId="8280" xr:uid="{00000000-0005-0000-0000-00005D2B0000}"/>
    <cellStyle name="Normal 3 5 3" xfId="320" xr:uid="{00000000-0005-0000-0000-00005E2B0000}"/>
    <cellStyle name="Normal 3 5 4" xfId="14845" xr:uid="{00000000-0005-0000-0000-00005F2B0000}"/>
    <cellStyle name="Normal 3 5 5" xfId="18038" xr:uid="{00000000-0005-0000-0000-0000602B0000}"/>
    <cellStyle name="Normal 3 5 6" xfId="8279" xr:uid="{00000000-0005-0000-0000-0000612B0000}"/>
    <cellStyle name="Normal 3 6" xfId="98" xr:uid="{00000000-0005-0000-0000-0000622B0000}"/>
    <cellStyle name="Normal 3 6 2" xfId="504" xr:uid="{00000000-0005-0000-0000-0000632B0000}"/>
    <cellStyle name="Normal 3 6 2 2" xfId="14917" xr:uid="{00000000-0005-0000-0000-0000642B0000}"/>
    <cellStyle name="Normal 3 6 2 3" xfId="14800" xr:uid="{00000000-0005-0000-0000-0000652B0000}"/>
    <cellStyle name="Normal 3 6 3" xfId="321" xr:uid="{00000000-0005-0000-0000-0000662B0000}"/>
    <cellStyle name="Normal 3 6 3 2" xfId="14846" xr:uid="{00000000-0005-0000-0000-0000672B0000}"/>
    <cellStyle name="Normal 3 6 4" xfId="18039" xr:uid="{00000000-0005-0000-0000-0000682B0000}"/>
    <cellStyle name="Normal 3 6 5" xfId="8281" xr:uid="{00000000-0005-0000-0000-0000692B0000}"/>
    <cellStyle name="Normal 3 7" xfId="99" xr:uid="{00000000-0005-0000-0000-00006A2B0000}"/>
    <cellStyle name="Normal 3 7 10" xfId="8282" xr:uid="{00000000-0005-0000-0000-00006B2B0000}"/>
    <cellStyle name="Normal 3 7 2" xfId="14847" xr:uid="{00000000-0005-0000-0000-00006C2B0000}"/>
    <cellStyle name="Normal 3 7 2 2" xfId="17771" xr:uid="{00000000-0005-0000-0000-00006D2B0000}"/>
    <cellStyle name="Normal 3 7 2 2 2" xfId="17686" xr:uid="{00000000-0005-0000-0000-00006E2B0000}"/>
    <cellStyle name="Normal 3 7 2 2 2 2" xfId="17511" xr:uid="{00000000-0005-0000-0000-00006F2B0000}"/>
    <cellStyle name="Normal 3 7 2 2 2 2 2" xfId="17222" xr:uid="{00000000-0005-0000-0000-0000702B0000}"/>
    <cellStyle name="Normal 3 7 2 2 2 2 2 2" xfId="16594" xr:uid="{00000000-0005-0000-0000-0000712B0000}"/>
    <cellStyle name="Normal 3 7 2 2 2 2 2 2 2" xfId="15221" xr:uid="{00000000-0005-0000-0000-0000722B0000}"/>
    <cellStyle name="Normal 3 7 2 2 2 2 2 2 2 2" xfId="21242" xr:uid="{A83B046B-1F09-460B-8D81-25755115AC58}"/>
    <cellStyle name="Normal 3 7 2 2 2 2 2 2 3" xfId="19880" xr:uid="{1CE38DFC-DE85-41C7-AD35-5BD6F2522BAB}"/>
    <cellStyle name="Normal 3 7 2 2 2 2 2 3" xfId="15917" xr:uid="{00000000-0005-0000-0000-0000732B0000}"/>
    <cellStyle name="Normal 3 7 2 2 2 2 2 3 2" xfId="20554" xr:uid="{6BC5D3AD-410B-4A3B-9A03-EADBBD3040F2}"/>
    <cellStyle name="Normal 3 7 2 2 2 2 2 4" xfId="19237" xr:uid="{CCEE3FCE-4335-41CC-B50B-1F3F660D51E0}"/>
    <cellStyle name="Normal 3 7 2 2 2 2 3" xfId="17866" xr:uid="{00000000-0005-0000-0000-0000742B0000}"/>
    <cellStyle name="Normal 3 7 2 2 2 2 3 2" xfId="15567" xr:uid="{00000000-0005-0000-0000-0000752B0000}"/>
    <cellStyle name="Normal 3 7 2 2 2 2 3 2 2" xfId="20896" xr:uid="{59FE3EDD-95B9-4ACD-94C5-E51E97FB4530}"/>
    <cellStyle name="Normal 3 7 2 2 2 2 3 3" xfId="19550" xr:uid="{5A304318-9F8D-49C8-86F9-3FCA6ED1C475}"/>
    <cellStyle name="Normal 3 7 2 2 2 2 4" xfId="16265" xr:uid="{00000000-0005-0000-0000-0000762B0000}"/>
    <cellStyle name="Normal 3 7 2 2 2 2 4 2" xfId="20208" xr:uid="{5D0584A4-3C80-4F54-8898-279914B00DFB}"/>
    <cellStyle name="Normal 3 7 2 2 2 2 5" xfId="18942" xr:uid="{D2CDBB22-02CC-4CF1-95F4-106B80BF2225}"/>
    <cellStyle name="Normal 3 7 2 2 2 3" xfId="17344" xr:uid="{00000000-0005-0000-0000-0000772B0000}"/>
    <cellStyle name="Normal 3 7 2 2 2 3 2" xfId="16757" xr:uid="{00000000-0005-0000-0000-0000782B0000}"/>
    <cellStyle name="Normal 3 7 2 2 2 3 2 2" xfId="15394" xr:uid="{00000000-0005-0000-0000-0000792B0000}"/>
    <cellStyle name="Normal 3 7 2 2 2 3 2 2 2" xfId="21066" xr:uid="{CDBB56AB-9AD8-4D43-B09A-232148C52114}"/>
    <cellStyle name="Normal 3 7 2 2 2 3 2 3" xfId="19712" xr:uid="{91F9F17F-D045-456E-BCE7-8AC4FE41856E}"/>
    <cellStyle name="Normal 3 7 2 2 2 3 3" xfId="16092" xr:uid="{00000000-0005-0000-0000-00007A2B0000}"/>
    <cellStyle name="Normal 3 7 2 2 2 3 3 2" xfId="20379" xr:uid="{0E0349D3-F1D4-4E0E-B25D-023C7D7140D2}"/>
    <cellStyle name="Normal 3 7 2 2 2 3 4" xfId="19078" xr:uid="{28339D56-F361-4AAA-8D78-FC0C982BFC58}"/>
    <cellStyle name="Normal 3 7 2 2 2 4" xfId="17945" xr:uid="{00000000-0005-0000-0000-00007B2B0000}"/>
    <cellStyle name="Normal 3 7 2 2 2 4 2" xfId="15742" xr:uid="{00000000-0005-0000-0000-00007C2B0000}"/>
    <cellStyle name="Normal 3 7 2 2 2 4 2 2" xfId="20721" xr:uid="{54273C2B-2AD0-418C-9843-DC749CC8281C}"/>
    <cellStyle name="Normal 3 7 2 2 2 4 3" xfId="19384" xr:uid="{E7B3B8C3-1B36-44B1-9B41-12FA23C7764C}"/>
    <cellStyle name="Normal 3 7 2 2 2 5" xfId="16433" xr:uid="{00000000-0005-0000-0000-00007D2B0000}"/>
    <cellStyle name="Normal 3 7 2 2 2 5 2" xfId="20041" xr:uid="{A8D3D3DF-25D9-46B7-BDE6-470127F63378}"/>
    <cellStyle name="Normal 3 7 2 2 2 6" xfId="18825" xr:uid="{E7D3719B-B766-427C-A492-4D7B23C9FF2C}"/>
    <cellStyle name="Normal 3 7 2 2 3" xfId="17599" xr:uid="{00000000-0005-0000-0000-00007E2B0000}"/>
    <cellStyle name="Normal 3 7 2 2 3 2" xfId="17277" xr:uid="{00000000-0005-0000-0000-00007F2B0000}"/>
    <cellStyle name="Normal 3 7 2 2 3 2 2" xfId="16679" xr:uid="{00000000-0005-0000-0000-0000802B0000}"/>
    <cellStyle name="Normal 3 7 2 2 3 2 2 2" xfId="15307" xr:uid="{00000000-0005-0000-0000-0000812B0000}"/>
    <cellStyle name="Normal 3 7 2 2 3 2 2 2 2" xfId="21154" xr:uid="{DCD9F1A7-8A50-4371-A727-6BD12A54F133}"/>
    <cellStyle name="Normal 3 7 2 2 3 2 2 3" xfId="19794" xr:uid="{891667B3-FC1B-4EDA-AD04-C1EAA205B306}"/>
    <cellStyle name="Normal 3 7 2 2 3 2 3" xfId="16004" xr:uid="{00000000-0005-0000-0000-0000822B0000}"/>
    <cellStyle name="Normal 3 7 2 2 3 2 3 2" xfId="20466" xr:uid="{6E967272-928F-45F4-A01F-6412F8B2CB7B}"/>
    <cellStyle name="Normal 3 7 2 2 3 2 4" xfId="19155" xr:uid="{657E0AD6-10C9-4ABC-89BB-A92052A75750}"/>
    <cellStyle name="Normal 3 7 2 2 3 3" xfId="17002" xr:uid="{00000000-0005-0000-0000-0000832B0000}"/>
    <cellStyle name="Normal 3 7 2 2 3 3 2" xfId="15655" xr:uid="{00000000-0005-0000-0000-0000842B0000}"/>
    <cellStyle name="Normal 3 7 2 2 3 3 2 2" xfId="20809" xr:uid="{CC103F21-7D77-49D5-AC49-0CB5B08386D3}"/>
    <cellStyle name="Normal 3 7 2 2 3 3 3" xfId="19465" xr:uid="{312191AF-7902-494D-B17B-FF114BBD6701}"/>
    <cellStyle name="Normal 3 7 2 2 3 4" xfId="16350" xr:uid="{00000000-0005-0000-0000-0000852B0000}"/>
    <cellStyle name="Normal 3 7 2 2 3 4 2" xfId="20122" xr:uid="{8225192F-605F-46BC-AFC4-AE15F5773E95}"/>
    <cellStyle name="Normal 3 7 2 2 3 5" xfId="18874" xr:uid="{1A9BCCC8-EC61-4172-8FAF-C6640B7C5769}"/>
    <cellStyle name="Normal 3 7 2 2 4" xfId="17425" xr:uid="{00000000-0005-0000-0000-0000862B0000}"/>
    <cellStyle name="Normal 3 7 2 2 4 2" xfId="16842" xr:uid="{00000000-0005-0000-0000-0000872B0000}"/>
    <cellStyle name="Normal 3 7 2 2 4 2 2" xfId="15481" xr:uid="{00000000-0005-0000-0000-0000882B0000}"/>
    <cellStyle name="Normal 3 7 2 2 4 2 2 2" xfId="20978" xr:uid="{5D755458-3593-4A69-A54B-DBE27DE84475}"/>
    <cellStyle name="Normal 3 7 2 2 4 2 3" xfId="19625" xr:uid="{25B0C379-3143-422F-8538-666CEEFF4254}"/>
    <cellStyle name="Normal 3 7 2 2 4 3" xfId="16179" xr:uid="{00000000-0005-0000-0000-0000892B0000}"/>
    <cellStyle name="Normal 3 7 2 2 4 3 2" xfId="20291" xr:uid="{A7DF3C76-D4B9-46ED-B30F-7A8D6B0A1D8B}"/>
    <cellStyle name="Normal 3 7 2 2 4 4" xfId="19002" xr:uid="{9DE88532-CF86-4224-A5AD-35CC552C0D4E}"/>
    <cellStyle name="Normal 3 7 2 2 5" xfId="17151" xr:uid="{00000000-0005-0000-0000-00008A2B0000}"/>
    <cellStyle name="Normal 3 7 2 2 5 2" xfId="15829" xr:uid="{00000000-0005-0000-0000-00008B2B0000}"/>
    <cellStyle name="Normal 3 7 2 2 5 2 2" xfId="20634" xr:uid="{2BEA8676-4AA0-4A6F-B0BB-711FEADABEA5}"/>
    <cellStyle name="Normal 3 7 2 2 5 3" xfId="19304" xr:uid="{4EE1179E-ADF4-4EC4-BBB7-35D3178FB08D}"/>
    <cellStyle name="Normal 3 7 2 2 6" xfId="16507" xr:uid="{00000000-0005-0000-0000-00008C2B0000}"/>
    <cellStyle name="Normal 3 7 2 2 6 2" xfId="19958" xr:uid="{9D83F380-BC1C-4A5E-9F7E-8123A4E97970}"/>
    <cellStyle name="Normal 3 7 2 2 7" xfId="18789" xr:uid="{44459AEC-B1C9-4690-834C-6121502A860B}"/>
    <cellStyle name="Normal 3 7 2 3" xfId="17728" xr:uid="{00000000-0005-0000-0000-00008D2B0000}"/>
    <cellStyle name="Normal 3 7 2 3 2" xfId="17555" xr:uid="{00000000-0005-0000-0000-00008E2B0000}"/>
    <cellStyle name="Normal 3 7 2 3 2 2" xfId="17910" xr:uid="{00000000-0005-0000-0000-00008F2B0000}"/>
    <cellStyle name="Normal 3 7 2 3 2 2 2" xfId="16637" xr:uid="{00000000-0005-0000-0000-0000902B0000}"/>
    <cellStyle name="Normal 3 7 2 3 2 2 2 2" xfId="15263" xr:uid="{00000000-0005-0000-0000-0000912B0000}"/>
    <cellStyle name="Normal 3 7 2 3 2 2 2 2 2" xfId="21198" xr:uid="{FCACFE70-8A06-4700-BBFC-9C544BC8CE09}"/>
    <cellStyle name="Normal 3 7 2 3 2 2 2 3" xfId="19836" xr:uid="{34A2BCA7-3AA4-4549-ADCA-1ECA6FB15879}"/>
    <cellStyle name="Normal 3 7 2 3 2 2 3" xfId="15961" xr:uid="{00000000-0005-0000-0000-0000922B0000}"/>
    <cellStyle name="Normal 3 7 2 3 2 2 3 2" xfId="20510" xr:uid="{53D147E9-604F-4ECA-8F52-AB5BAD86B797}"/>
    <cellStyle name="Normal 3 7 2 3 2 2 4" xfId="19193" xr:uid="{9F9A4B91-0031-4E17-AA03-1E32BDA00AD2}"/>
    <cellStyle name="Normal 3 7 2 3 2 3" xfId="16960" xr:uid="{00000000-0005-0000-0000-0000932B0000}"/>
    <cellStyle name="Normal 3 7 2 3 2 3 2" xfId="15611" xr:uid="{00000000-0005-0000-0000-0000942B0000}"/>
    <cellStyle name="Normal 3 7 2 3 2 3 2 2" xfId="20852" xr:uid="{B99B1C28-B3A3-48E6-B149-D453C65B959E}"/>
    <cellStyle name="Normal 3 7 2 3 2 3 3" xfId="19506" xr:uid="{630C0538-DC62-4CF0-842F-4D5C8DCB8F04}"/>
    <cellStyle name="Normal 3 7 2 3 2 4" xfId="16308" xr:uid="{00000000-0005-0000-0000-0000952B0000}"/>
    <cellStyle name="Normal 3 7 2 3 2 4 2" xfId="20164" xr:uid="{1583FDAB-7EF2-4F69-BD59-4B40F8E2818B}"/>
    <cellStyle name="Normal 3 7 2 3 2 5" xfId="18907" xr:uid="{A9BDD0E4-2A62-4C0C-BDC6-99B4C170C74E}"/>
    <cellStyle name="Normal 3 7 2 3 3" xfId="17383" xr:uid="{00000000-0005-0000-0000-0000962B0000}"/>
    <cellStyle name="Normal 3 7 2 3 3 2" xfId="16799" xr:uid="{00000000-0005-0000-0000-0000972B0000}"/>
    <cellStyle name="Normal 3 7 2 3 3 2 2" xfId="15438" xr:uid="{00000000-0005-0000-0000-0000982B0000}"/>
    <cellStyle name="Normal 3 7 2 3 3 2 2 2" xfId="21022" xr:uid="{F1E401F2-7693-465B-849C-6B3305391B5E}"/>
    <cellStyle name="Normal 3 7 2 3 3 2 3" xfId="19668" xr:uid="{E65D9A08-4DE6-4FFC-900A-5B303480F61B}"/>
    <cellStyle name="Normal 3 7 2 3 3 3" xfId="16136" xr:uid="{00000000-0005-0000-0000-0000992B0000}"/>
    <cellStyle name="Normal 3 7 2 3 3 3 2" xfId="20335" xr:uid="{A4CFC87D-C09E-4CC1-8191-DB126F9D6D4D}"/>
    <cellStyle name="Normal 3 7 2 3 3 4" xfId="19036" xr:uid="{EDE7C47D-434A-457F-A517-DE25FAA793B5}"/>
    <cellStyle name="Normal 3 7 2 3 4" xfId="17111" xr:uid="{00000000-0005-0000-0000-00009A2B0000}"/>
    <cellStyle name="Normal 3 7 2 3 4 2" xfId="15786" xr:uid="{00000000-0005-0000-0000-00009B2B0000}"/>
    <cellStyle name="Normal 3 7 2 3 4 2 2" xfId="20677" xr:uid="{184497E0-FCB5-4AF4-B25C-CFCB95278280}"/>
    <cellStyle name="Normal 3 7 2 3 4 3" xfId="19342" xr:uid="{4E281A5F-70B7-488D-AA33-486A67E4B342}"/>
    <cellStyle name="Normal 3 7 2 3 5" xfId="16476" xr:uid="{00000000-0005-0000-0000-00009C2B0000}"/>
    <cellStyle name="Normal 3 7 2 3 5 2" xfId="19997" xr:uid="{64F7AB2C-DAC6-4E5B-9C95-FFFBB689D211}"/>
    <cellStyle name="Normal 3 7 2 3 6" xfId="18802" xr:uid="{A4142A66-D610-4150-B97B-F5E0C6E4E100}"/>
    <cellStyle name="Normal 3 7 2 4" xfId="17642" xr:uid="{00000000-0005-0000-0000-00009D2B0000}"/>
    <cellStyle name="Normal 3 7 2 4 2" xfId="17304" xr:uid="{00000000-0005-0000-0000-00009E2B0000}"/>
    <cellStyle name="Normal 3 7 2 4 2 2" xfId="16716" xr:uid="{00000000-0005-0000-0000-00009F2B0000}"/>
    <cellStyle name="Normal 3 7 2 4 2 2 2" xfId="15350" xr:uid="{00000000-0005-0000-0000-0000A02B0000}"/>
    <cellStyle name="Normal 3 7 2 4 2 2 2 2" xfId="21110" xr:uid="{8666B2FA-B85D-4F8D-88EF-7B0DA3285BB4}"/>
    <cellStyle name="Normal 3 7 2 4 2 2 3" xfId="19751" xr:uid="{556DD14B-2687-4C5D-9335-C38943FAE628}"/>
    <cellStyle name="Normal 3 7 2 4 2 3" xfId="16048" xr:uid="{00000000-0005-0000-0000-0000A12B0000}"/>
    <cellStyle name="Normal 3 7 2 4 2 3 2" xfId="20422" xr:uid="{6481F946-06EC-485A-B373-06F3D61FD2A6}"/>
    <cellStyle name="Normal 3 7 2 4 2 4" xfId="19115" xr:uid="{2E37AC3C-D88D-4A90-8D26-BEFA5B48050F}"/>
    <cellStyle name="Normal 3 7 2 4 3" xfId="17041" xr:uid="{00000000-0005-0000-0000-0000A22B0000}"/>
    <cellStyle name="Normal 3 7 2 4 3 2" xfId="15699" xr:uid="{00000000-0005-0000-0000-0000A32B0000}"/>
    <cellStyle name="Normal 3 7 2 4 3 2 2" xfId="20765" xr:uid="{AAA08A43-E31C-4F24-8AF0-E8D4027367B1}"/>
    <cellStyle name="Normal 3 7 2 4 3 3" xfId="19423" xr:uid="{3FF51139-EC3E-48BF-90D1-66917E43901C}"/>
    <cellStyle name="Normal 3 7 2 4 4" xfId="16391" xr:uid="{00000000-0005-0000-0000-0000A42B0000}"/>
    <cellStyle name="Normal 3 7 2 4 4 2" xfId="20080" xr:uid="{32ED954F-DB0A-4BCF-B3D3-F02040502AD3}"/>
    <cellStyle name="Normal 3 7 2 4 5" xfId="18847" xr:uid="{5FBC058E-0ADB-40FE-9838-E29536DD13A1}"/>
    <cellStyle name="Normal 3 7 2 5" xfId="17469" xr:uid="{00000000-0005-0000-0000-0000A52B0000}"/>
    <cellStyle name="Normal 3 7 2 5 2" xfId="16886" xr:uid="{00000000-0005-0000-0000-0000A62B0000}"/>
    <cellStyle name="Normal 3 7 2 5 2 2" xfId="15525" xr:uid="{00000000-0005-0000-0000-0000A72B0000}"/>
    <cellStyle name="Normal 3 7 2 5 2 2 2" xfId="20935" xr:uid="{43D031A5-3CDF-4202-85AB-AFDBB60F924B}"/>
    <cellStyle name="Normal 3 7 2 5 2 3" xfId="19587" xr:uid="{271D1DC6-5AAB-439C-BF0D-3AA3452CBA58}"/>
    <cellStyle name="Normal 3 7 2 5 3" xfId="16223" xr:uid="{00000000-0005-0000-0000-0000A82B0000}"/>
    <cellStyle name="Normal 3 7 2 5 3 2" xfId="20247" xr:uid="{892C8927-3E4C-4FF1-97C1-AE17BAF76EFF}"/>
    <cellStyle name="Normal 3 7 2 5 4" xfId="18973" xr:uid="{266C1E48-34A0-4A6A-8FE0-4D5951A7CBA8}"/>
    <cellStyle name="Normal 3 7 2 6" xfId="17189" xr:uid="{00000000-0005-0000-0000-0000A92B0000}"/>
    <cellStyle name="Normal 3 7 2 6 2" xfId="15873" xr:uid="{00000000-0005-0000-0000-0000AA2B0000}"/>
    <cellStyle name="Normal 3 7 2 6 2 2" xfId="20595" xr:uid="{67FEDD8D-41AE-4654-A13E-665EB0441914}"/>
    <cellStyle name="Normal 3 7 2 6 3" xfId="19270" xr:uid="{CDE175DF-0951-4AA1-9666-671CAA8D0A55}"/>
    <cellStyle name="Normal 3 7 2 7" xfId="16551" xr:uid="{00000000-0005-0000-0000-0000AB2B0000}"/>
    <cellStyle name="Normal 3 7 2 7 2" xfId="19917" xr:uid="{758ACF8D-365E-4B93-9C0F-2C65E271D086}"/>
    <cellStyle name="Normal 3 7 2 8" xfId="18772" xr:uid="{785F635D-54D0-4703-AEBB-62646E1EB6CD}"/>
    <cellStyle name="Normal 3 7 3" xfId="17785" xr:uid="{00000000-0005-0000-0000-0000AC2B0000}"/>
    <cellStyle name="Normal 3 7 3 2" xfId="17702" xr:uid="{00000000-0005-0000-0000-0000AD2B0000}"/>
    <cellStyle name="Normal 3 7 3 2 2" xfId="17528" xr:uid="{00000000-0005-0000-0000-0000AE2B0000}"/>
    <cellStyle name="Normal 3 7 3 2 2 2" xfId="17230" xr:uid="{00000000-0005-0000-0000-0000AF2B0000}"/>
    <cellStyle name="Normal 3 7 3 2 2 2 2" xfId="16611" xr:uid="{00000000-0005-0000-0000-0000B02B0000}"/>
    <cellStyle name="Normal 3 7 3 2 2 2 2 2" xfId="15238" xr:uid="{00000000-0005-0000-0000-0000B12B0000}"/>
    <cellStyle name="Normal 3 7 3 2 2 2 2 2 2" xfId="21225" xr:uid="{A8C222D6-D8A3-47A3-B756-101B1258AAE7}"/>
    <cellStyle name="Normal 3 7 3 2 2 2 2 3" xfId="19863" xr:uid="{FF22F21D-92F1-47D7-92F5-58E2E09BA9CB}"/>
    <cellStyle name="Normal 3 7 3 2 2 2 3" xfId="15934" xr:uid="{00000000-0005-0000-0000-0000B22B0000}"/>
    <cellStyle name="Normal 3 7 3 2 2 2 3 2" xfId="20537" xr:uid="{689D0F8C-DCBE-4D30-8B6E-D74CF755C2E2}"/>
    <cellStyle name="Normal 3 7 3 2 2 2 4" xfId="19220" xr:uid="{2DDC5884-C895-47AA-B2E1-317E31EB31BA}"/>
    <cellStyle name="Normal 3 7 3 2 2 3" xfId="16933" xr:uid="{00000000-0005-0000-0000-0000B32B0000}"/>
    <cellStyle name="Normal 3 7 3 2 2 3 2" xfId="15584" xr:uid="{00000000-0005-0000-0000-0000B42B0000}"/>
    <cellStyle name="Normal 3 7 3 2 2 3 2 2" xfId="20879" xr:uid="{3D3A6D20-A087-43C0-A4B3-F3DEE950FD18}"/>
    <cellStyle name="Normal 3 7 3 2 2 3 3" xfId="19533" xr:uid="{391EB463-9EAB-4A5B-AF4B-F595E4BC5FFA}"/>
    <cellStyle name="Normal 3 7 3 2 2 4" xfId="16281" xr:uid="{00000000-0005-0000-0000-0000B52B0000}"/>
    <cellStyle name="Normal 3 7 3 2 2 4 2" xfId="20191" xr:uid="{AC8AB043-F2CE-49A3-910B-DED2C3DD3AF4}"/>
    <cellStyle name="Normal 3 7 3 2 2 5" xfId="18926" xr:uid="{35B602C2-BEF9-4510-BB98-D08E55BC9FBC}"/>
    <cellStyle name="Normal 3 7 3 2 3" xfId="17974" xr:uid="{00000000-0005-0000-0000-0000B62B0000}"/>
    <cellStyle name="Normal 3 7 3 2 3 2" xfId="16773" xr:uid="{00000000-0005-0000-0000-0000B72B0000}"/>
    <cellStyle name="Normal 3 7 3 2 3 2 2" xfId="15411" xr:uid="{00000000-0005-0000-0000-0000B82B0000}"/>
    <cellStyle name="Normal 3 7 3 2 3 2 2 2" xfId="21049" xr:uid="{91117A59-A3B9-4173-9AD9-C5028D1AE770}"/>
    <cellStyle name="Normal 3 7 3 2 3 2 3" xfId="19695" xr:uid="{5D2529AF-3C8E-4468-8A1E-0F1BD7D2674F}"/>
    <cellStyle name="Normal 3 7 3 2 3 3" xfId="16109" xr:uid="{00000000-0005-0000-0000-0000B92B0000}"/>
    <cellStyle name="Normal 3 7 3 2 3 3 2" xfId="20362" xr:uid="{C4E8168B-DE25-41A5-A756-C636EFA6B22D}"/>
    <cellStyle name="Normal 3 7 3 2 3 4" xfId="19061" xr:uid="{9002CEE3-F571-49A5-A7B5-D2F1AB7EAE6C}"/>
    <cellStyle name="Normal 3 7 3 2 4" xfId="17086" xr:uid="{00000000-0005-0000-0000-0000BA2B0000}"/>
    <cellStyle name="Normal 3 7 3 2 4 2" xfId="15759" xr:uid="{00000000-0005-0000-0000-0000BB2B0000}"/>
    <cellStyle name="Normal 3 7 3 2 4 2 2" xfId="20704" xr:uid="{3F62D32A-7971-49CB-803F-783FADAB08D2}"/>
    <cellStyle name="Normal 3 7 3 2 4 3" xfId="19367" xr:uid="{5DEB331F-0206-4FE7-8671-9E7FBF4047B1}"/>
    <cellStyle name="Normal 3 7 3 2 5" xfId="16449" xr:uid="{00000000-0005-0000-0000-0000BC2B0000}"/>
    <cellStyle name="Normal 3 7 3 2 5 2" xfId="20024" xr:uid="{3221AAB4-DE53-4597-A730-7DFC2174F283}"/>
    <cellStyle name="Normal 3 7 3 2 6" xfId="18816" xr:uid="{277CEA61-1378-4FD2-9DC7-D7CF10857F26}"/>
    <cellStyle name="Normal 3 7 3 3" xfId="17616" xr:uid="{00000000-0005-0000-0000-0000BD2B0000}"/>
    <cellStyle name="Normal 3 7 3 3 2" xfId="17287" xr:uid="{00000000-0005-0000-0000-0000BE2B0000}"/>
    <cellStyle name="Normal 3 7 3 3 2 2" xfId="16694" xr:uid="{00000000-0005-0000-0000-0000BF2B0000}"/>
    <cellStyle name="Normal 3 7 3 3 2 2 2" xfId="15324" xr:uid="{00000000-0005-0000-0000-0000C02B0000}"/>
    <cellStyle name="Normal 3 7 3 3 2 2 2 2" xfId="21137" xr:uid="{C86152DB-4118-4E74-AF8E-7C05AE0D4A4C}"/>
    <cellStyle name="Normal 3 7 3 3 2 2 3" xfId="19777" xr:uid="{4083D539-0DEA-4127-808D-CA076C5AFA02}"/>
    <cellStyle name="Normal 3 7 3 3 2 3" xfId="16021" xr:uid="{00000000-0005-0000-0000-0000C12B0000}"/>
    <cellStyle name="Normal 3 7 3 3 2 3 2" xfId="20449" xr:uid="{6B3DE51B-9D83-49D9-A3EE-79A50572F310}"/>
    <cellStyle name="Normal 3 7 3 3 2 4" xfId="19138" xr:uid="{68B2BA8E-8EBC-4E3A-A49C-D7FDF13826E2}"/>
    <cellStyle name="Normal 3 7 3 3 3" xfId="17017" xr:uid="{00000000-0005-0000-0000-0000C22B0000}"/>
    <cellStyle name="Normal 3 7 3 3 3 2" xfId="15672" xr:uid="{00000000-0005-0000-0000-0000C32B0000}"/>
    <cellStyle name="Normal 3 7 3 3 3 2 2" xfId="20792" xr:uid="{4B921BA9-CE7C-4A34-94D8-1F32D5C150E0}"/>
    <cellStyle name="Normal 3 7 3 3 3 3" xfId="19448" xr:uid="{7D9E2C75-91CE-4492-AF1F-5ED0F540126F}"/>
    <cellStyle name="Normal 3 7 3 3 4" xfId="16365" xr:uid="{00000000-0005-0000-0000-0000C42B0000}"/>
    <cellStyle name="Normal 3 7 3 3 4 2" xfId="20105" xr:uid="{798927D7-C26F-412E-ABE0-DCCBA58DBD18}"/>
    <cellStyle name="Normal 3 7 3 3 5" xfId="18862" xr:uid="{1B40867D-63CD-47DA-AC78-21BECFBA0587}"/>
    <cellStyle name="Normal 3 7 3 4" xfId="17442" xr:uid="{00000000-0005-0000-0000-0000C52B0000}"/>
    <cellStyle name="Normal 3 7 3 4 2" xfId="16859" xr:uid="{00000000-0005-0000-0000-0000C62B0000}"/>
    <cellStyle name="Normal 3 7 3 4 2 2" xfId="15498" xr:uid="{00000000-0005-0000-0000-0000C72B0000}"/>
    <cellStyle name="Normal 3 7 3 4 2 2 2" xfId="20961" xr:uid="{33324B3D-D111-4AFC-8ECB-93000CE0F7D1}"/>
    <cellStyle name="Normal 3 7 3 4 2 3" xfId="19609" xr:uid="{F98C1161-0895-4633-9C6D-4DFB40249445}"/>
    <cellStyle name="Normal 3 7 3 4 3" xfId="16196" xr:uid="{00000000-0005-0000-0000-0000C82B0000}"/>
    <cellStyle name="Normal 3 7 3 4 3 2" xfId="20274" xr:uid="{C6478E05-730C-48CF-BECE-C38B92AFA113}"/>
    <cellStyle name="Normal 3 7 3 4 4" xfId="18990" xr:uid="{3BAFC1E8-72CC-4696-8C15-48FC2DF48C2A}"/>
    <cellStyle name="Normal 3 7 3 5" xfId="17166" xr:uid="{00000000-0005-0000-0000-0000C92B0000}"/>
    <cellStyle name="Normal 3 7 3 5 2" xfId="15846" xr:uid="{00000000-0005-0000-0000-0000CA2B0000}"/>
    <cellStyle name="Normal 3 7 3 5 2 2" xfId="20618" xr:uid="{B04CC42C-A415-4218-968F-25E68BEE0C0A}"/>
    <cellStyle name="Normal 3 7 3 5 3" xfId="19289" xr:uid="{D984AF2F-3F1C-4FBF-B7F3-2B3C4A34E400}"/>
    <cellStyle name="Normal 3 7 3 6" xfId="16524" xr:uid="{00000000-0005-0000-0000-0000CB2B0000}"/>
    <cellStyle name="Normal 3 7 3 6 2" xfId="19941" xr:uid="{22C8790E-3148-43CB-B425-E707C95BC5D8}"/>
    <cellStyle name="Normal 3 7 3 7" xfId="18783" xr:uid="{D68EF782-A9A2-4607-B6AA-5DB3C92A9356}"/>
    <cellStyle name="Normal 3 7 4" xfId="17744" xr:uid="{00000000-0005-0000-0000-0000CC2B0000}"/>
    <cellStyle name="Normal 3 7 4 2" xfId="17572" xr:uid="{00000000-0005-0000-0000-0000CD2B0000}"/>
    <cellStyle name="Normal 3 7 4 2 2" xfId="17259" xr:uid="{00000000-0005-0000-0000-0000CE2B0000}"/>
    <cellStyle name="Normal 3 7 4 2 2 2" xfId="16653" xr:uid="{00000000-0005-0000-0000-0000CF2B0000}"/>
    <cellStyle name="Normal 3 7 4 2 2 2 2" xfId="15280" xr:uid="{00000000-0005-0000-0000-0000D02B0000}"/>
    <cellStyle name="Normal 3 7 4 2 2 2 2 2" xfId="21181" xr:uid="{DFC6201C-698B-474C-98FC-92FC0D0AA04C}"/>
    <cellStyle name="Normal 3 7 4 2 2 2 3" xfId="19819" xr:uid="{510E34AE-D005-4547-8F54-88947B323C80}"/>
    <cellStyle name="Normal 3 7 4 2 2 3" xfId="15978" xr:uid="{00000000-0005-0000-0000-0000D12B0000}"/>
    <cellStyle name="Normal 3 7 4 2 2 3 2" xfId="20493" xr:uid="{20AAAE42-43FF-4083-921A-2AFC25DC7E7B}"/>
    <cellStyle name="Normal 3 7 4 2 2 4" xfId="19179" xr:uid="{C150CC11-62D4-45B9-88F9-16FA016D6DCE}"/>
    <cellStyle name="Normal 3 7 4 2 3" xfId="16976" xr:uid="{00000000-0005-0000-0000-0000D22B0000}"/>
    <cellStyle name="Normal 3 7 4 2 3 2" xfId="15628" xr:uid="{00000000-0005-0000-0000-0000D32B0000}"/>
    <cellStyle name="Normal 3 7 4 2 3 2 2" xfId="20835" xr:uid="{6A98C8DB-4EBD-4C0A-AB32-9B68DC49188C}"/>
    <cellStyle name="Normal 3 7 4 2 3 3" xfId="19489" xr:uid="{E45EB7E4-7F05-45D8-BD46-1ADCF453B59D}"/>
    <cellStyle name="Normal 3 7 4 2 4" xfId="16323" xr:uid="{00000000-0005-0000-0000-0000D42B0000}"/>
    <cellStyle name="Normal 3 7 4 2 4 2" xfId="20147" xr:uid="{F842B25B-3A55-46BD-BD47-48735BEA38A1}"/>
    <cellStyle name="Normal 3 7 4 2 5" xfId="18894" xr:uid="{C9B7FAD9-9EA2-4957-ACAE-B697AAE9B9DD}"/>
    <cellStyle name="Normal 3 7 4 3" xfId="17399" xr:uid="{00000000-0005-0000-0000-0000D52B0000}"/>
    <cellStyle name="Normal 3 7 4 3 2" xfId="16816" xr:uid="{00000000-0005-0000-0000-0000D62B0000}"/>
    <cellStyle name="Normal 3 7 4 3 2 2" xfId="15454" xr:uid="{00000000-0005-0000-0000-0000D72B0000}"/>
    <cellStyle name="Normal 3 7 4 3 2 2 2" xfId="21005" xr:uid="{7DA540F0-B461-4324-8C01-46DEBAFD480E}"/>
    <cellStyle name="Normal 3 7 4 3 2 3" xfId="19651" xr:uid="{E087F462-696F-4EEF-9778-AAFA7BDB2E21}"/>
    <cellStyle name="Normal 3 7 4 3 3" xfId="17869" xr:uid="{00000000-0005-0000-0000-0000D82B0000}"/>
    <cellStyle name="Normal 3 7 4 3 3 2" xfId="20318" xr:uid="{13D3FD02-4C98-4F11-BD7A-583CF4F73E9F}"/>
    <cellStyle name="Normal 3 7 4 3 4" xfId="19022" xr:uid="{9C3573EC-4D44-4C88-A55D-9FC700220A39}"/>
    <cellStyle name="Normal 3 7 4 4" xfId="17127" xr:uid="{00000000-0005-0000-0000-0000D92B0000}"/>
    <cellStyle name="Normal 3 7 4 4 2" xfId="15803" xr:uid="{00000000-0005-0000-0000-0000DA2B0000}"/>
    <cellStyle name="Normal 3 7 4 4 2 2" xfId="20660" xr:uid="{64C3897E-903E-48BC-A177-93469FCDA119}"/>
    <cellStyle name="Normal 3 7 4 4 3" xfId="19328" xr:uid="{C091C527-E2A5-4B06-BAB7-B381B8B2CEC1}"/>
    <cellStyle name="Normal 3 7 4 5" xfId="16488" xr:uid="{00000000-0005-0000-0000-0000DB2B0000}"/>
    <cellStyle name="Normal 3 7 4 5 2" xfId="19983" xr:uid="{7EE91397-2E30-490D-868D-69DF2229706F}"/>
    <cellStyle name="Normal 3 7 4 6" xfId="18796" xr:uid="{48EFBAD0-127C-4073-A619-2ADD93837206}"/>
    <cellStyle name="Normal 3 7 5" xfId="17658" xr:uid="{00000000-0005-0000-0000-0000DC2B0000}"/>
    <cellStyle name="Normal 3 7 5 2" xfId="17320" xr:uid="{00000000-0005-0000-0000-0000DD2B0000}"/>
    <cellStyle name="Normal 3 7 5 2 2" xfId="16730" xr:uid="{00000000-0005-0000-0000-0000DE2B0000}"/>
    <cellStyle name="Normal 3 7 5 2 2 2" xfId="15367" xr:uid="{00000000-0005-0000-0000-0000DF2B0000}"/>
    <cellStyle name="Normal 3 7 5 2 2 2 2" xfId="21093" xr:uid="{6EA58845-B659-46B6-AFC0-4DF2B168D4A4}"/>
    <cellStyle name="Normal 3 7 5 2 2 3" xfId="19737" xr:uid="{DC08EE61-E8C5-458F-9AD0-481D8E683FF6}"/>
    <cellStyle name="Normal 3 7 5 2 3" xfId="16065" xr:uid="{00000000-0005-0000-0000-0000E02B0000}"/>
    <cellStyle name="Normal 3 7 5 2 3 2" xfId="20405" xr:uid="{737C2946-36D7-465A-A34A-8505AD62CD30}"/>
    <cellStyle name="Normal 3 7 5 2 4" xfId="19102" xr:uid="{D35CF38D-3E05-4559-A151-8F5B5B053897}"/>
    <cellStyle name="Normal 3 7 5 3" xfId="17052" xr:uid="{00000000-0005-0000-0000-0000E12B0000}"/>
    <cellStyle name="Normal 3 7 5 3 2" xfId="15715" xr:uid="{00000000-0005-0000-0000-0000E22B0000}"/>
    <cellStyle name="Normal 3 7 5 3 2 2" xfId="20748" xr:uid="{5C727AC0-4B2F-4B57-A663-49A9F948DD9F}"/>
    <cellStyle name="Normal 3 7 5 3 3" xfId="19408" xr:uid="{2E750B66-F0B7-4B87-A961-962C896121F8}"/>
    <cellStyle name="Normal 3 7 5 4" xfId="16408" xr:uid="{00000000-0005-0000-0000-0000E32B0000}"/>
    <cellStyle name="Normal 3 7 5 4 2" xfId="20065" xr:uid="{5E84A433-E34A-4E39-B5E0-BC7B6130BCD5}"/>
    <cellStyle name="Normal 3 7 5 5" xfId="18840" xr:uid="{92FBBC64-0265-4BB4-8CAD-F9CE3A1F4A43}"/>
    <cellStyle name="Normal 3 7 6" xfId="17483" xr:uid="{00000000-0005-0000-0000-0000E42B0000}"/>
    <cellStyle name="Normal 3 7 6 2" xfId="16903" xr:uid="{00000000-0005-0000-0000-0000E52B0000}"/>
    <cellStyle name="Normal 3 7 6 2 2" xfId="15542" xr:uid="{00000000-0005-0000-0000-0000E62B0000}"/>
    <cellStyle name="Normal 3 7 6 2 2 2" xfId="20921" xr:uid="{29DFF105-6358-419F-8B77-CE1EEF77890B}"/>
    <cellStyle name="Normal 3 7 6 2 3" xfId="19574" xr:uid="{16902111-6517-47CD-A375-969E3B16CE65}"/>
    <cellStyle name="Normal 3 7 6 3" xfId="16240" xr:uid="{00000000-0005-0000-0000-0000E72B0000}"/>
    <cellStyle name="Normal 3 7 6 3 2" xfId="20232" xr:uid="{6CD7DABA-1F7A-43CB-AB85-C2C4B156E38B}"/>
    <cellStyle name="Normal 3 7 6 4" xfId="18964" xr:uid="{3395D109-8883-41C3-8CCC-9E7AA92FC8A7}"/>
    <cellStyle name="Normal 3 7 7" xfId="17202" xr:uid="{00000000-0005-0000-0000-0000E82B0000}"/>
    <cellStyle name="Normal 3 7 7 2" xfId="15890" xr:uid="{00000000-0005-0000-0000-0000E92B0000}"/>
    <cellStyle name="Normal 3 7 7 2 2" xfId="20579" xr:uid="{BE6B96CF-A3D8-463C-8077-19912D0752EB}"/>
    <cellStyle name="Normal 3 7 7 3" xfId="19259" xr:uid="{783531B2-0114-4ADD-9D65-D236DA278DF7}"/>
    <cellStyle name="Normal 3 7 8" xfId="16567" xr:uid="{00000000-0005-0000-0000-0000EA2B0000}"/>
    <cellStyle name="Normal 3 7 8 2" xfId="19903" xr:uid="{2F9CB309-7FF7-404F-BC78-2D344F4EEA1A}"/>
    <cellStyle name="Normal 3 7 9" xfId="18040" xr:uid="{00000000-0005-0000-0000-0000EB2B0000}"/>
    <cellStyle name="Normal 3 7 9 2" xfId="18763" xr:uid="{8B1DC508-2FB9-46C6-A0A6-363E767D6530}"/>
    <cellStyle name="Normal 3 8" xfId="100" xr:uid="{00000000-0005-0000-0000-0000EC2B0000}"/>
    <cellStyle name="Normal 3 8 10" xfId="8283" xr:uid="{00000000-0005-0000-0000-0000ED2B0000}"/>
    <cellStyle name="Normal 3 8 2" xfId="14788" xr:uid="{00000000-0005-0000-0000-0000EE2B0000}"/>
    <cellStyle name="Normal 3 8 2 2" xfId="17767" xr:uid="{00000000-0005-0000-0000-0000EF2B0000}"/>
    <cellStyle name="Normal 3 8 2 2 2" xfId="17682" xr:uid="{00000000-0005-0000-0000-0000F02B0000}"/>
    <cellStyle name="Normal 3 8 2 2 2 2" xfId="17507" xr:uid="{00000000-0005-0000-0000-0000F12B0000}"/>
    <cellStyle name="Normal 3 8 2 2 2 2 2" xfId="17985" xr:uid="{00000000-0005-0000-0000-0000F22B0000}"/>
    <cellStyle name="Normal 3 8 2 2 2 2 2 2" xfId="16590" xr:uid="{00000000-0005-0000-0000-0000F32B0000}"/>
    <cellStyle name="Normal 3 8 2 2 2 2 2 2 2" xfId="15217" xr:uid="{00000000-0005-0000-0000-0000F42B0000}"/>
    <cellStyle name="Normal 3 8 2 2 2 2 2 2 2 2" xfId="21246" xr:uid="{84B23A38-BAE7-4184-878E-3B49AAD879E8}"/>
    <cellStyle name="Normal 3 8 2 2 2 2 2 2 3" xfId="19884" xr:uid="{017E152F-FEAC-4487-8B9C-19119460EA73}"/>
    <cellStyle name="Normal 3 8 2 2 2 2 2 3" xfId="15913" xr:uid="{00000000-0005-0000-0000-0000F52B0000}"/>
    <cellStyle name="Normal 3 8 2 2 2 2 2 3 2" xfId="20558" xr:uid="{6DD6FBB6-44B4-40FD-97D1-F86974D9A47E}"/>
    <cellStyle name="Normal 3 8 2 2 2 2 2 4" xfId="19241" xr:uid="{1DFF1DE2-89CC-43F5-8F34-D65716F13CC6}"/>
    <cellStyle name="Normal 3 8 2 2 2 2 3" xfId="17969" xr:uid="{00000000-0005-0000-0000-0000F62B0000}"/>
    <cellStyle name="Normal 3 8 2 2 2 2 3 2" xfId="15563" xr:uid="{00000000-0005-0000-0000-0000F72B0000}"/>
    <cellStyle name="Normal 3 8 2 2 2 2 3 2 2" xfId="20900" xr:uid="{5B0F5BB1-43A8-434F-BE7E-9E333A508FEE}"/>
    <cellStyle name="Normal 3 8 2 2 2 2 3 3" xfId="19554" xr:uid="{9450D670-4AA5-40D1-BCE1-8B515BA5FC83}"/>
    <cellStyle name="Normal 3 8 2 2 2 2 4" xfId="17871" xr:uid="{00000000-0005-0000-0000-0000F82B0000}"/>
    <cellStyle name="Normal 3 8 2 2 2 2 4 2" xfId="20212" xr:uid="{38438497-4B9A-4763-B607-476D98FFD5AE}"/>
    <cellStyle name="Normal 3 8 2 2 2 2 5" xfId="18946" xr:uid="{C26BCC4A-A8CF-44FF-8C00-344CD7F6543A}"/>
    <cellStyle name="Normal 3 8 2 2 2 3" xfId="17340" xr:uid="{00000000-0005-0000-0000-0000F92B0000}"/>
    <cellStyle name="Normal 3 8 2 2 2 3 2" xfId="16753" xr:uid="{00000000-0005-0000-0000-0000FA2B0000}"/>
    <cellStyle name="Normal 3 8 2 2 2 3 2 2" xfId="15390" xr:uid="{00000000-0005-0000-0000-0000FB2B0000}"/>
    <cellStyle name="Normal 3 8 2 2 2 3 2 2 2" xfId="21070" xr:uid="{5F58EAC1-4EF6-4359-A7D9-34AACD1C17DE}"/>
    <cellStyle name="Normal 3 8 2 2 2 3 2 3" xfId="19716" xr:uid="{E444143A-3483-4925-BB54-67BBEA8BFE56}"/>
    <cellStyle name="Normal 3 8 2 2 2 3 3" xfId="16088" xr:uid="{00000000-0005-0000-0000-0000FC2B0000}"/>
    <cellStyle name="Normal 3 8 2 2 2 3 3 2" xfId="20383" xr:uid="{69C63FBD-0F58-401C-8B67-381CD6637CB5}"/>
    <cellStyle name="Normal 3 8 2 2 2 3 4" xfId="19082" xr:uid="{E5C7928B-1B91-4E6D-A7F8-04E3CEAEE429}"/>
    <cellStyle name="Normal 3 8 2 2 2 4" xfId="17072" xr:uid="{00000000-0005-0000-0000-0000FD2B0000}"/>
    <cellStyle name="Normal 3 8 2 2 2 4 2" xfId="15738" xr:uid="{00000000-0005-0000-0000-0000FE2B0000}"/>
    <cellStyle name="Normal 3 8 2 2 2 4 2 2" xfId="20725" xr:uid="{53B48EDA-0E91-4B43-9089-80F3A9C17CDE}"/>
    <cellStyle name="Normal 3 8 2 2 2 4 3" xfId="19388" xr:uid="{A303C782-530D-4DDA-B040-F17730E94B26}"/>
    <cellStyle name="Normal 3 8 2 2 2 5" xfId="17935" xr:uid="{00000000-0005-0000-0000-0000FF2B0000}"/>
    <cellStyle name="Normal 3 8 2 2 2 5 2" xfId="20045" xr:uid="{6EC3AE59-15C7-4FD3-A3FE-AEFE088BD9B9}"/>
    <cellStyle name="Normal 3 8 2 2 2 6" xfId="18828" xr:uid="{989220AA-8A0E-4C0A-B60C-286D734919C3}"/>
    <cellStyle name="Normal 3 8 2 2 3" xfId="17595" xr:uid="{00000000-0005-0000-0000-0000002C0000}"/>
    <cellStyle name="Normal 3 8 2 2 3 2" xfId="17274" xr:uid="{00000000-0005-0000-0000-0000012C0000}"/>
    <cellStyle name="Normal 3 8 2 2 3 2 2" xfId="16675" xr:uid="{00000000-0005-0000-0000-0000022C0000}"/>
    <cellStyle name="Normal 3 8 2 2 3 2 2 2" xfId="15303" xr:uid="{00000000-0005-0000-0000-0000032C0000}"/>
    <cellStyle name="Normal 3 8 2 2 3 2 2 2 2" xfId="21158" xr:uid="{11F54FF9-0D11-4F89-A026-B01BEAFAA3E7}"/>
    <cellStyle name="Normal 3 8 2 2 3 2 2 3" xfId="19798" xr:uid="{2DCD6271-D06D-4DE9-87C6-2A0D1D225AA5}"/>
    <cellStyle name="Normal 3 8 2 2 3 2 3" xfId="16000" xr:uid="{00000000-0005-0000-0000-0000042C0000}"/>
    <cellStyle name="Normal 3 8 2 2 3 2 3 2" xfId="20470" xr:uid="{0CC05AF1-71EE-4983-A96E-6456B6BB0B25}"/>
    <cellStyle name="Normal 3 8 2 2 3 2 4" xfId="19159" xr:uid="{15695FF9-8C88-49F3-811D-68C0A662CA39}"/>
    <cellStyle name="Normal 3 8 2 2 3 3" xfId="16999" xr:uid="{00000000-0005-0000-0000-0000052C0000}"/>
    <cellStyle name="Normal 3 8 2 2 3 3 2" xfId="15651" xr:uid="{00000000-0005-0000-0000-0000062C0000}"/>
    <cellStyle name="Normal 3 8 2 2 3 3 2 2" xfId="20813" xr:uid="{3338A269-1161-40CB-9029-36A7409A59AF}"/>
    <cellStyle name="Normal 3 8 2 2 3 3 3" xfId="19469" xr:uid="{55E2A356-5BDE-4044-B1BE-391A57D27D14}"/>
    <cellStyle name="Normal 3 8 2 2 3 4" xfId="16346" xr:uid="{00000000-0005-0000-0000-0000072C0000}"/>
    <cellStyle name="Normal 3 8 2 2 3 4 2" xfId="20126" xr:uid="{153D58E9-86D7-4ACB-96D3-CD7FC8C027C1}"/>
    <cellStyle name="Normal 3 8 2 2 3 5" xfId="18878" xr:uid="{1AF3A718-06D2-4D0B-9B1D-42D9F4464209}"/>
    <cellStyle name="Normal 3 8 2 2 4" xfId="17421" xr:uid="{00000000-0005-0000-0000-0000082C0000}"/>
    <cellStyle name="Normal 3 8 2 2 4 2" xfId="16838" xr:uid="{00000000-0005-0000-0000-0000092C0000}"/>
    <cellStyle name="Normal 3 8 2 2 4 2 2" xfId="15477" xr:uid="{00000000-0005-0000-0000-00000A2C0000}"/>
    <cellStyle name="Normal 3 8 2 2 4 2 2 2" xfId="20982" xr:uid="{E5C6D4AA-4176-4BE6-8EC4-DA8EA5E03A00}"/>
    <cellStyle name="Normal 3 8 2 2 4 2 3" xfId="19629" xr:uid="{B95160F0-895D-47A8-8133-B6B6659751ED}"/>
    <cellStyle name="Normal 3 8 2 2 4 3" xfId="16175" xr:uid="{00000000-0005-0000-0000-00000B2C0000}"/>
    <cellStyle name="Normal 3 8 2 2 4 3 2" xfId="20295" xr:uid="{31746674-0328-4F69-8298-ECC6C7F23892}"/>
    <cellStyle name="Normal 3 8 2 2 4 4" xfId="19006" xr:uid="{75D83FDE-8BCE-41C8-A6CA-8237BBE26A7F}"/>
    <cellStyle name="Normal 3 8 2 2 5" xfId="17921" xr:uid="{00000000-0005-0000-0000-00000C2C0000}"/>
    <cellStyle name="Normal 3 8 2 2 5 2" xfId="15825" xr:uid="{00000000-0005-0000-0000-00000D2C0000}"/>
    <cellStyle name="Normal 3 8 2 2 5 2 2" xfId="20638" xr:uid="{EE85CF7E-95BE-46F8-8E5B-1086190C616C}"/>
    <cellStyle name="Normal 3 8 2 2 5 3" xfId="19308" xr:uid="{1BC23188-955B-4477-B743-7404C58DF925}"/>
    <cellStyle name="Normal 3 8 2 2 6" xfId="16503" xr:uid="{00000000-0005-0000-0000-00000E2C0000}"/>
    <cellStyle name="Normal 3 8 2 2 6 2" xfId="19962" xr:uid="{121BF9C5-2FEF-43B9-9117-55FC62375542}"/>
    <cellStyle name="Normal 3 8 2 2 7" xfId="18790" xr:uid="{C12B7540-B12D-4D1D-A50A-84CF8E81A4E9}"/>
    <cellStyle name="Normal 3 8 2 3" xfId="17724" xr:uid="{00000000-0005-0000-0000-00000F2C0000}"/>
    <cellStyle name="Normal 3 8 2 3 2" xfId="17551" xr:uid="{00000000-0005-0000-0000-0000102C0000}"/>
    <cellStyle name="Normal 3 8 2 3 2 2" xfId="17244" xr:uid="{00000000-0005-0000-0000-0000112C0000}"/>
    <cellStyle name="Normal 3 8 2 3 2 2 2" xfId="16633" xr:uid="{00000000-0005-0000-0000-0000122C0000}"/>
    <cellStyle name="Normal 3 8 2 3 2 2 2 2" xfId="15259" xr:uid="{00000000-0005-0000-0000-0000132C0000}"/>
    <cellStyle name="Normal 3 8 2 3 2 2 2 2 2" xfId="21202" xr:uid="{148979E5-00F2-4BE0-AB0B-24D71E0A5B86}"/>
    <cellStyle name="Normal 3 8 2 3 2 2 2 3" xfId="19840" xr:uid="{67C83A91-C5E7-4148-990D-21D90AA8E09C}"/>
    <cellStyle name="Normal 3 8 2 3 2 2 3" xfId="15957" xr:uid="{00000000-0005-0000-0000-0000142C0000}"/>
    <cellStyle name="Normal 3 8 2 3 2 2 3 2" xfId="20514" xr:uid="{3E567703-F67F-428A-8D5B-40153F3994EB}"/>
    <cellStyle name="Normal 3 8 2 3 2 2 4" xfId="19197" xr:uid="{B59D3AA3-C3AF-4870-9D61-A8DD6EFA6305}"/>
    <cellStyle name="Normal 3 8 2 3 2 3" xfId="16956" xr:uid="{00000000-0005-0000-0000-0000152C0000}"/>
    <cellStyle name="Normal 3 8 2 3 2 3 2" xfId="15607" xr:uid="{00000000-0005-0000-0000-0000162C0000}"/>
    <cellStyle name="Normal 3 8 2 3 2 3 2 2" xfId="20856" xr:uid="{288665B0-55DD-4838-9D98-18DA288E0F77}"/>
    <cellStyle name="Normal 3 8 2 3 2 3 3" xfId="19510" xr:uid="{3D869025-4EE0-42CA-BA6F-930AB2599BEE}"/>
    <cellStyle name="Normal 3 8 2 3 2 4" xfId="16304" xr:uid="{00000000-0005-0000-0000-0000172C0000}"/>
    <cellStyle name="Normal 3 8 2 3 2 4 2" xfId="20168" xr:uid="{5BA59883-0DAD-40E4-8D3F-B805BC7429BB}"/>
    <cellStyle name="Normal 3 8 2 3 2 5" xfId="18911" xr:uid="{787442F1-7336-4896-A2F0-F4983229E4C3}"/>
    <cellStyle name="Normal 3 8 2 3 3" xfId="17379" xr:uid="{00000000-0005-0000-0000-0000182C0000}"/>
    <cellStyle name="Normal 3 8 2 3 3 2" xfId="16795" xr:uid="{00000000-0005-0000-0000-0000192C0000}"/>
    <cellStyle name="Normal 3 8 2 3 3 2 2" xfId="15434" xr:uid="{00000000-0005-0000-0000-00001A2C0000}"/>
    <cellStyle name="Normal 3 8 2 3 3 2 2 2" xfId="21026" xr:uid="{E579B889-916C-4275-B5AC-355FC67CBE43}"/>
    <cellStyle name="Normal 3 8 2 3 3 2 3" xfId="19672" xr:uid="{A1DF9430-EB1A-4B75-9A7F-8C4B3705D97C}"/>
    <cellStyle name="Normal 3 8 2 3 3 3" xfId="16132" xr:uid="{00000000-0005-0000-0000-00001B2C0000}"/>
    <cellStyle name="Normal 3 8 2 3 3 3 2" xfId="20339" xr:uid="{18C30746-94A8-4657-9AE5-C87A40958C5C}"/>
    <cellStyle name="Normal 3 8 2 3 3 4" xfId="19040" xr:uid="{6D1E4042-7B06-4D28-B28B-F65DAD5BEC60}"/>
    <cellStyle name="Normal 3 8 2 3 4" xfId="17107" xr:uid="{00000000-0005-0000-0000-00001C2C0000}"/>
    <cellStyle name="Normal 3 8 2 3 4 2" xfId="15782" xr:uid="{00000000-0005-0000-0000-00001D2C0000}"/>
    <cellStyle name="Normal 3 8 2 3 4 2 2" xfId="20681" xr:uid="{4982A38F-951E-44FE-8E5C-A3838195E513}"/>
    <cellStyle name="Normal 3 8 2 3 4 3" xfId="19346" xr:uid="{34814058-52AC-4826-A3B7-28ECE0C43E8A}"/>
    <cellStyle name="Normal 3 8 2 3 5" xfId="16472" xr:uid="{00000000-0005-0000-0000-00001E2C0000}"/>
    <cellStyle name="Normal 3 8 2 3 5 2" xfId="20001" xr:uid="{A0D588E9-BB47-4294-A1C0-5EE7FDBB33BF}"/>
    <cellStyle name="Normal 3 8 2 3 6" xfId="18804" xr:uid="{D09A9884-C1AD-4040-A67F-F617A67C50B9}"/>
    <cellStyle name="Normal 3 8 2 4" xfId="17638" xr:uid="{00000000-0005-0000-0000-00001F2C0000}"/>
    <cellStyle name="Normal 3 8 2 4 2" xfId="17301" xr:uid="{00000000-0005-0000-0000-0000202C0000}"/>
    <cellStyle name="Normal 3 8 2 4 2 2" xfId="16713" xr:uid="{00000000-0005-0000-0000-0000212C0000}"/>
    <cellStyle name="Normal 3 8 2 4 2 2 2" xfId="15346" xr:uid="{00000000-0005-0000-0000-0000222C0000}"/>
    <cellStyle name="Normal 3 8 2 4 2 2 2 2" xfId="21114" xr:uid="{1D4FAC75-F17B-4BF3-85FF-206C37EF4234}"/>
    <cellStyle name="Normal 3 8 2 4 2 2 3" xfId="19755" xr:uid="{3DF1ECA1-254D-4E0A-850C-1BDB9CA11CC6}"/>
    <cellStyle name="Normal 3 8 2 4 2 3" xfId="16044" xr:uid="{00000000-0005-0000-0000-0000232C0000}"/>
    <cellStyle name="Normal 3 8 2 4 2 3 2" xfId="20426" xr:uid="{83EFA55E-F801-4471-BC9D-10BAB05504A2}"/>
    <cellStyle name="Normal 3 8 2 4 2 4" xfId="19119" xr:uid="{49CE30CA-6DD9-4A95-9E74-ACF8380E4FFE}"/>
    <cellStyle name="Normal 3 8 2 4 3" xfId="14972" xr:uid="{00000000-0005-0000-0000-0000242C0000}"/>
    <cellStyle name="Normal 3 8 2 4 3 2" xfId="15695" xr:uid="{00000000-0005-0000-0000-0000252C0000}"/>
    <cellStyle name="Normal 3 8 2 4 3 2 2" xfId="20769" xr:uid="{D5191E1D-9231-4DD7-BBD5-3173D98739E8}"/>
    <cellStyle name="Normal 3 8 2 4 3 3" xfId="19427" xr:uid="{2E4C1434-CF19-4C71-82EF-F4B22911C2FE}"/>
    <cellStyle name="Normal 3 8 2 4 4" xfId="16387" xr:uid="{00000000-0005-0000-0000-0000262C0000}"/>
    <cellStyle name="Normal 3 8 2 4 4 2" xfId="20084" xr:uid="{B6D55250-0565-4979-9061-96855D4381A7}"/>
    <cellStyle name="Normal 3 8 2 4 5" xfId="18849" xr:uid="{347683F7-BFA1-4FF7-B7E6-4C39F30866A7}"/>
    <cellStyle name="Normal 3 8 2 5" xfId="17465" xr:uid="{00000000-0005-0000-0000-0000272C0000}"/>
    <cellStyle name="Normal 3 8 2 5 2" xfId="16882" xr:uid="{00000000-0005-0000-0000-0000282C0000}"/>
    <cellStyle name="Normal 3 8 2 5 2 2" xfId="15521" xr:uid="{00000000-0005-0000-0000-0000292C0000}"/>
    <cellStyle name="Normal 3 8 2 5 2 2 2" xfId="20939" xr:uid="{7C57F8E1-9407-48D4-ABDB-BFBAFBCB30EE}"/>
    <cellStyle name="Normal 3 8 2 5 2 3" xfId="19591" xr:uid="{31DFC599-7336-48B5-87F5-A4577981C034}"/>
    <cellStyle name="Normal 3 8 2 5 3" xfId="16219" xr:uid="{00000000-0005-0000-0000-00002A2C0000}"/>
    <cellStyle name="Normal 3 8 2 5 3 2" xfId="20251" xr:uid="{224AD06D-7AB8-4DE4-A798-4D930EA3542E}"/>
    <cellStyle name="Normal 3 8 2 5 4" xfId="18976" xr:uid="{3FB9F5DA-02AC-4555-94F8-E52A013665A2}"/>
    <cellStyle name="Normal 3 8 2 6" xfId="17187" xr:uid="{00000000-0005-0000-0000-00002B2C0000}"/>
    <cellStyle name="Normal 3 8 2 6 2" xfId="15869" xr:uid="{00000000-0005-0000-0000-00002C2C0000}"/>
    <cellStyle name="Normal 3 8 2 6 2 2" xfId="20599" xr:uid="{9B42383E-38AF-4918-926F-F9FB3FBED25A}"/>
    <cellStyle name="Normal 3 8 2 6 3" xfId="19274" xr:uid="{E6FDFCE8-42C8-425E-BB9C-FF55AB5D6933}"/>
    <cellStyle name="Normal 3 8 2 7" xfId="16547" xr:uid="{00000000-0005-0000-0000-00002D2C0000}"/>
    <cellStyle name="Normal 3 8 2 7 2" xfId="19921" xr:uid="{0D19C894-6994-4656-A73F-EE3C25AF24CB}"/>
    <cellStyle name="Normal 3 8 2 8" xfId="18773" xr:uid="{9EF62133-927F-4DEE-B090-76569B644E68}"/>
    <cellStyle name="Normal 3 8 3" xfId="17781" xr:uid="{00000000-0005-0000-0000-00002E2C0000}"/>
    <cellStyle name="Normal 3 8 3 2" xfId="17698" xr:uid="{00000000-0005-0000-0000-00002F2C0000}"/>
    <cellStyle name="Normal 3 8 3 2 2" xfId="17524" xr:uid="{00000000-0005-0000-0000-0000302C0000}"/>
    <cellStyle name="Normal 3 8 3 2 2 2" xfId="17947" xr:uid="{00000000-0005-0000-0000-0000312C0000}"/>
    <cellStyle name="Normal 3 8 3 2 2 2 2" xfId="16607" xr:uid="{00000000-0005-0000-0000-0000322C0000}"/>
    <cellStyle name="Normal 3 8 3 2 2 2 2 2" xfId="15234" xr:uid="{00000000-0005-0000-0000-0000332C0000}"/>
    <cellStyle name="Normal 3 8 3 2 2 2 2 2 2" xfId="21229" xr:uid="{58193922-0296-4F0C-9135-95D92A80DDF1}"/>
    <cellStyle name="Normal 3 8 3 2 2 2 2 3" xfId="19867" xr:uid="{CA887346-A873-44E6-8AFA-EB2826BF81AE}"/>
    <cellStyle name="Normal 3 8 3 2 2 2 3" xfId="15930" xr:uid="{00000000-0005-0000-0000-0000342C0000}"/>
    <cellStyle name="Normal 3 8 3 2 2 2 3 2" xfId="20541" xr:uid="{14CDF219-8EFB-47CB-B82B-A43C59159D9A}"/>
    <cellStyle name="Normal 3 8 3 2 2 2 4" xfId="19224" xr:uid="{5A93DEF3-3B35-4691-8B20-2E045E24C215}"/>
    <cellStyle name="Normal 3 8 3 2 2 3" xfId="16929" xr:uid="{00000000-0005-0000-0000-0000352C0000}"/>
    <cellStyle name="Normal 3 8 3 2 2 3 2" xfId="15580" xr:uid="{00000000-0005-0000-0000-0000362C0000}"/>
    <cellStyle name="Normal 3 8 3 2 2 3 2 2" xfId="20883" xr:uid="{82EEBF17-76A3-4D83-AA5F-EBE5BDB03E17}"/>
    <cellStyle name="Normal 3 8 3 2 2 3 3" xfId="19537" xr:uid="{BF1FF405-EFC4-4917-9ED0-EDD0882AFD48}"/>
    <cellStyle name="Normal 3 8 3 2 2 4" xfId="16277" xr:uid="{00000000-0005-0000-0000-0000372C0000}"/>
    <cellStyle name="Normal 3 8 3 2 2 4 2" xfId="20195" xr:uid="{69998B9F-73F4-4605-B7B9-21D90A70EA42}"/>
    <cellStyle name="Normal 3 8 3 2 2 5" xfId="18929" xr:uid="{6C0AB5E5-4020-4368-8FED-B66C22767C44}"/>
    <cellStyle name="Normal 3 8 3 2 3" xfId="17973" xr:uid="{00000000-0005-0000-0000-0000382C0000}"/>
    <cellStyle name="Normal 3 8 3 2 3 2" xfId="16770" xr:uid="{00000000-0005-0000-0000-0000392C0000}"/>
    <cellStyle name="Normal 3 8 3 2 3 2 2" xfId="15407" xr:uid="{00000000-0005-0000-0000-00003A2C0000}"/>
    <cellStyle name="Normal 3 8 3 2 3 2 2 2" xfId="21053" xr:uid="{7583726C-1E07-4C9C-AE43-DD66877F19C5}"/>
    <cellStyle name="Normal 3 8 3 2 3 2 3" xfId="19699" xr:uid="{C2CF05A1-9B58-4894-9F77-16A87CFB1D49}"/>
    <cellStyle name="Normal 3 8 3 2 3 3" xfId="16105" xr:uid="{00000000-0005-0000-0000-00003B2C0000}"/>
    <cellStyle name="Normal 3 8 3 2 3 3 2" xfId="20366" xr:uid="{13F8477E-69E2-4AF3-8814-2DA132F2F57F}"/>
    <cellStyle name="Normal 3 8 3 2 3 4" xfId="19065" xr:uid="{9FDDF5BF-39D7-4FE2-A658-AF3D906FFFD2}"/>
    <cellStyle name="Normal 3 8 3 2 4" xfId="17082" xr:uid="{00000000-0005-0000-0000-00003C2C0000}"/>
    <cellStyle name="Normal 3 8 3 2 4 2" xfId="15755" xr:uid="{00000000-0005-0000-0000-00003D2C0000}"/>
    <cellStyle name="Normal 3 8 3 2 4 2 2" xfId="20708" xr:uid="{353E6A21-E264-4561-BD0E-44257A402F65}"/>
    <cellStyle name="Normal 3 8 3 2 4 3" xfId="19371" xr:uid="{CBDA1246-8640-4D8A-B185-1E2FE11D5B69}"/>
    <cellStyle name="Normal 3 8 3 2 5" xfId="17894" xr:uid="{00000000-0005-0000-0000-00003E2C0000}"/>
    <cellStyle name="Normal 3 8 3 2 5 2" xfId="20028" xr:uid="{148D492D-EF61-4414-8997-0AACF595CCA0}"/>
    <cellStyle name="Normal 3 8 3 2 6" xfId="18818" xr:uid="{E6DB72E2-0003-4B43-8A33-030730273AE0}"/>
    <cellStyle name="Normal 3 8 3 3" xfId="17612" xr:uid="{00000000-0005-0000-0000-00003F2C0000}"/>
    <cellStyle name="Normal 3 8 3 3 2" xfId="14955" xr:uid="{00000000-0005-0000-0000-0000402C0000}"/>
    <cellStyle name="Normal 3 8 3 3 2 2" xfId="16691" xr:uid="{00000000-0005-0000-0000-0000412C0000}"/>
    <cellStyle name="Normal 3 8 3 3 2 2 2" xfId="15320" xr:uid="{00000000-0005-0000-0000-0000422C0000}"/>
    <cellStyle name="Normal 3 8 3 3 2 2 2 2" xfId="21141" xr:uid="{76549D23-1657-43CF-82D9-188AC532D7CE}"/>
    <cellStyle name="Normal 3 8 3 3 2 2 3" xfId="19781" xr:uid="{401064BB-EC21-44D0-A8BA-64B327769790}"/>
    <cellStyle name="Normal 3 8 3 3 2 3" xfId="16017" xr:uid="{00000000-0005-0000-0000-0000432C0000}"/>
    <cellStyle name="Normal 3 8 3 3 2 3 2" xfId="20453" xr:uid="{ACF2D0C8-A694-4CAB-A590-22BF04056EC5}"/>
    <cellStyle name="Normal 3 8 3 3 2 4" xfId="19142" xr:uid="{5A83D63D-C8A4-4DD7-BFD8-6C6E450BC83A}"/>
    <cellStyle name="Normal 3 8 3 3 3" xfId="17014" xr:uid="{00000000-0005-0000-0000-0000442C0000}"/>
    <cellStyle name="Normal 3 8 3 3 3 2" xfId="15668" xr:uid="{00000000-0005-0000-0000-0000452C0000}"/>
    <cellStyle name="Normal 3 8 3 3 3 2 2" xfId="20796" xr:uid="{125B3771-AAB4-4FFB-B266-F25F379EA5E7}"/>
    <cellStyle name="Normal 3 8 3 3 3 3" xfId="19452" xr:uid="{F85A868F-69F9-46A0-8744-5F0E0901FEAC}"/>
    <cellStyle name="Normal 3 8 3 3 4" xfId="17875" xr:uid="{00000000-0005-0000-0000-0000462C0000}"/>
    <cellStyle name="Normal 3 8 3 3 4 2" xfId="20109" xr:uid="{85CC569E-DDB6-4CD1-AC11-F667BB22C5E8}"/>
    <cellStyle name="Normal 3 8 3 3 5" xfId="18865" xr:uid="{477602CB-B58E-4799-8BBA-D789460752BE}"/>
    <cellStyle name="Normal 3 8 3 4" xfId="17438" xr:uid="{00000000-0005-0000-0000-0000472C0000}"/>
    <cellStyle name="Normal 3 8 3 4 2" xfId="16855" xr:uid="{00000000-0005-0000-0000-0000482C0000}"/>
    <cellStyle name="Normal 3 8 3 4 2 2" xfId="15494" xr:uid="{00000000-0005-0000-0000-0000492C0000}"/>
    <cellStyle name="Normal 3 8 3 4 2 2 2" xfId="20965" xr:uid="{6FD6FD62-0D03-4CEE-BD22-9BDBF6540F5A}"/>
    <cellStyle name="Normal 3 8 3 4 2 3" xfId="19613" xr:uid="{04A892F3-7138-4FB3-AEB0-A0127BAB984C}"/>
    <cellStyle name="Normal 3 8 3 4 3" xfId="16192" xr:uid="{00000000-0005-0000-0000-00004A2C0000}"/>
    <cellStyle name="Normal 3 8 3 4 3 2" xfId="20278" xr:uid="{AE29101A-E593-4769-A634-12B660E01B44}"/>
    <cellStyle name="Normal 3 8 3 4 4" xfId="18993" xr:uid="{5928EA07-7270-4A8C-AF5C-F8A5AE90C474}"/>
    <cellStyle name="Normal 3 8 3 5" xfId="17164" xr:uid="{00000000-0005-0000-0000-00004B2C0000}"/>
    <cellStyle name="Normal 3 8 3 5 2" xfId="15842" xr:uid="{00000000-0005-0000-0000-00004C2C0000}"/>
    <cellStyle name="Normal 3 8 3 5 2 2" xfId="20622" xr:uid="{48BFC8F5-3505-41E3-B798-F53C9354B055}"/>
    <cellStyle name="Normal 3 8 3 5 3" xfId="19292" xr:uid="{DE8C1850-9D02-41C8-9123-C17B17107098}"/>
    <cellStyle name="Normal 3 8 3 6" xfId="16520" xr:uid="{00000000-0005-0000-0000-00004D2C0000}"/>
    <cellStyle name="Normal 3 8 3 6 2" xfId="19945" xr:uid="{7DD2F351-9E64-4CBF-BF73-7E68E5BF67F4}"/>
    <cellStyle name="Normal 3 8 3 7" xfId="18784" xr:uid="{2D0E5201-74D5-4C48-80C1-9ECBCBDBBC99}"/>
    <cellStyle name="Normal 3 8 4" xfId="17740" xr:uid="{00000000-0005-0000-0000-00004E2C0000}"/>
    <cellStyle name="Normal 3 8 4 2" xfId="17568" xr:uid="{00000000-0005-0000-0000-00004F2C0000}"/>
    <cellStyle name="Normal 3 8 4 2 2" xfId="17255" xr:uid="{00000000-0005-0000-0000-0000502C0000}"/>
    <cellStyle name="Normal 3 8 4 2 2 2" xfId="16649" xr:uid="{00000000-0005-0000-0000-0000512C0000}"/>
    <cellStyle name="Normal 3 8 4 2 2 2 2" xfId="15276" xr:uid="{00000000-0005-0000-0000-0000522C0000}"/>
    <cellStyle name="Normal 3 8 4 2 2 2 2 2" xfId="21185" xr:uid="{830CEAE7-7873-4B07-87C4-0776089C35AA}"/>
    <cellStyle name="Normal 3 8 4 2 2 2 3" xfId="19823" xr:uid="{3CB1061A-1134-4151-9769-B7A74E8ED553}"/>
    <cellStyle name="Normal 3 8 4 2 2 3" xfId="15974" xr:uid="{00000000-0005-0000-0000-0000532C0000}"/>
    <cellStyle name="Normal 3 8 4 2 2 3 2" xfId="20497" xr:uid="{058499A1-65AE-496B-9D7C-E5CAD3E48BA5}"/>
    <cellStyle name="Normal 3 8 4 2 2 4" xfId="19181" xr:uid="{3172F92F-BC86-44DE-AEDF-B058E90CE300}"/>
    <cellStyle name="Normal 3 8 4 2 3" xfId="16972" xr:uid="{00000000-0005-0000-0000-0000542C0000}"/>
    <cellStyle name="Normal 3 8 4 2 3 2" xfId="15624" xr:uid="{00000000-0005-0000-0000-0000552C0000}"/>
    <cellStyle name="Normal 3 8 4 2 3 2 2" xfId="20839" xr:uid="{B96A3A3B-7300-40E8-840A-8FAF3B436C6B}"/>
    <cellStyle name="Normal 3 8 4 2 3 3" xfId="19493" xr:uid="{10C4A41F-46DF-4F76-AF03-3686287C9737}"/>
    <cellStyle name="Normal 3 8 4 2 4" xfId="16319" xr:uid="{00000000-0005-0000-0000-0000562C0000}"/>
    <cellStyle name="Normal 3 8 4 2 4 2" xfId="20151" xr:uid="{24C7E43A-E2E3-4D48-9C1D-DC76CC8BE3D4}"/>
    <cellStyle name="Normal 3 8 4 2 5" xfId="18896" xr:uid="{19B47FA0-8C4F-4090-BAC3-ADBC55C793AD}"/>
    <cellStyle name="Normal 3 8 4 3" xfId="17395" xr:uid="{00000000-0005-0000-0000-0000572C0000}"/>
    <cellStyle name="Normal 3 8 4 3 2" xfId="16812" xr:uid="{00000000-0005-0000-0000-0000582C0000}"/>
    <cellStyle name="Normal 3 8 4 3 2 2" xfId="15450" xr:uid="{00000000-0005-0000-0000-0000592C0000}"/>
    <cellStyle name="Normal 3 8 4 3 2 2 2" xfId="21009" xr:uid="{B1F38D34-E1AB-4716-9156-F6F8BC5BD935}"/>
    <cellStyle name="Normal 3 8 4 3 2 3" xfId="19655" xr:uid="{55B7FE95-1896-4167-A63B-01366499BC05}"/>
    <cellStyle name="Normal 3 8 4 3 3" xfId="16149" xr:uid="{00000000-0005-0000-0000-00005A2C0000}"/>
    <cellStyle name="Normal 3 8 4 3 3 2" xfId="20322" xr:uid="{8C2735D5-2511-4B5D-B498-336691F1F1B8}"/>
    <cellStyle name="Normal 3 8 4 3 4" xfId="19024" xr:uid="{BEE30248-4632-460B-BD5D-F764EE0FD4CF}"/>
    <cellStyle name="Normal 3 8 4 4" xfId="17123" xr:uid="{00000000-0005-0000-0000-00005B2C0000}"/>
    <cellStyle name="Normal 3 8 4 4 2" xfId="15799" xr:uid="{00000000-0005-0000-0000-00005C2C0000}"/>
    <cellStyle name="Normal 3 8 4 4 2 2" xfId="20664" xr:uid="{4380F584-7409-4BDE-879A-D0CC425B62A8}"/>
    <cellStyle name="Normal 3 8 4 4 3" xfId="19330" xr:uid="{C87C9870-B7E3-4F6F-85D4-5B9227775278}"/>
    <cellStyle name="Normal 3 8 4 5" xfId="17989" xr:uid="{00000000-0005-0000-0000-00005D2C0000}"/>
    <cellStyle name="Normal 3 8 4 5 2" xfId="19985" xr:uid="{DF229EF9-C1EC-4810-B9FB-8088FED4C1BC}"/>
    <cellStyle name="Normal 3 8 4 6" xfId="18797" xr:uid="{C2E61C47-DC24-4C55-AB39-ABBC73F5BAF5}"/>
    <cellStyle name="Normal 3 8 5" xfId="17654" xr:uid="{00000000-0005-0000-0000-00005E2C0000}"/>
    <cellStyle name="Normal 3 8 5 2" xfId="17316" xr:uid="{00000000-0005-0000-0000-00005F2C0000}"/>
    <cellStyle name="Normal 3 8 5 2 2" xfId="16726" xr:uid="{00000000-0005-0000-0000-0000602C0000}"/>
    <cellStyle name="Normal 3 8 5 2 2 2" xfId="15363" xr:uid="{00000000-0005-0000-0000-0000612C0000}"/>
    <cellStyle name="Normal 3 8 5 2 2 2 2" xfId="21097" xr:uid="{C3148876-A530-429F-BE28-80A3FA8F2F97}"/>
    <cellStyle name="Normal 3 8 5 2 2 3" xfId="19739" xr:uid="{8FC9B6EF-8913-47DE-9C65-BA0137FF57E7}"/>
    <cellStyle name="Normal 3 8 5 2 3" xfId="16061" xr:uid="{00000000-0005-0000-0000-0000622C0000}"/>
    <cellStyle name="Normal 3 8 5 2 3 2" xfId="20409" xr:uid="{8687FD2B-B54A-482A-8488-3EFD2CF6BA9D}"/>
    <cellStyle name="Normal 3 8 5 2 4" xfId="19104" xr:uid="{EEE2D1C5-4AD7-4DC7-ABE9-1BA1995B22FF}"/>
    <cellStyle name="Normal 3 8 5 3" xfId="17943" xr:uid="{00000000-0005-0000-0000-0000632C0000}"/>
    <cellStyle name="Normal 3 8 5 3 2" xfId="15711" xr:uid="{00000000-0005-0000-0000-0000642C0000}"/>
    <cellStyle name="Normal 3 8 5 3 2 2" xfId="20752" xr:uid="{BAA8A137-2AC5-4255-911D-A95C466CAEAF}"/>
    <cellStyle name="Normal 3 8 5 3 3" xfId="19410" xr:uid="{FDC1B77D-4886-4036-956A-1A7C8E825712}"/>
    <cellStyle name="Normal 3 8 5 4" xfId="16404" xr:uid="{00000000-0005-0000-0000-0000652C0000}"/>
    <cellStyle name="Normal 3 8 5 4 2" xfId="20067" xr:uid="{6BB2C28E-EB4B-4D49-AABE-689B8B02CE8A}"/>
    <cellStyle name="Normal 3 8 5 5" xfId="18843" xr:uid="{ADEBF459-10E7-4131-98CF-80993C3815A8}"/>
    <cellStyle name="Normal 3 8 6" xfId="17480" xr:uid="{00000000-0005-0000-0000-0000662C0000}"/>
    <cellStyle name="Normal 3 8 6 2" xfId="16899" xr:uid="{00000000-0005-0000-0000-0000672C0000}"/>
    <cellStyle name="Normal 3 8 6 2 2" xfId="15538" xr:uid="{00000000-0005-0000-0000-0000682C0000}"/>
    <cellStyle name="Normal 3 8 6 2 2 2" xfId="20923" xr:uid="{AEA1749E-255F-4626-8603-901F3DC17BE8}"/>
    <cellStyle name="Normal 3 8 6 2 3" xfId="19576" xr:uid="{669F7B91-BD98-48E2-9578-5648A6E3DA5B}"/>
    <cellStyle name="Normal 3 8 6 3" xfId="16236" xr:uid="{00000000-0005-0000-0000-0000692C0000}"/>
    <cellStyle name="Normal 3 8 6 3 2" xfId="20234" xr:uid="{F2B0ACF9-C56A-43C0-8389-443B4DE48C3D}"/>
    <cellStyle name="Normal 3 8 6 4" xfId="18967" xr:uid="{574D9688-4B8B-46E4-BAD0-7101D5734FAB}"/>
    <cellStyle name="Normal 3 8 7" xfId="17199" xr:uid="{00000000-0005-0000-0000-00006A2C0000}"/>
    <cellStyle name="Normal 3 8 7 2" xfId="15886" xr:uid="{00000000-0005-0000-0000-00006B2C0000}"/>
    <cellStyle name="Normal 3 8 7 2 2" xfId="20583" xr:uid="{880381E3-48D1-41A4-97E5-AD5FA5A1D343}"/>
    <cellStyle name="Normal 3 8 7 3" xfId="19262" xr:uid="{C939BC34-191B-4426-AB10-C0D8D9250510}"/>
    <cellStyle name="Normal 3 8 8" xfId="16564" xr:uid="{00000000-0005-0000-0000-00006C2C0000}"/>
    <cellStyle name="Normal 3 8 8 2" xfId="19906" xr:uid="{4C391F47-9B2C-40D0-82A8-8CFB76E3A5BB}"/>
    <cellStyle name="Normal 3 8 9" xfId="18041" xr:uid="{00000000-0005-0000-0000-00006D2C0000}"/>
    <cellStyle name="Normal 3 8 9 2" xfId="18766" xr:uid="{F0EFC4BA-659B-4093-AD89-062DA71FF2E4}"/>
    <cellStyle name="Normal 3 9" xfId="8284" xr:uid="{00000000-0005-0000-0000-00006E2C0000}"/>
    <cellStyle name="Normal 3 9 2" xfId="17817" xr:uid="{00000000-0005-0000-0000-00006F2C0000}"/>
    <cellStyle name="Normal 3 9 2 2" xfId="17764" xr:uid="{00000000-0005-0000-0000-0000702C0000}"/>
    <cellStyle name="Normal 3 9 2 2 2" xfId="17679" xr:uid="{00000000-0005-0000-0000-0000712C0000}"/>
    <cellStyle name="Normal 3 9 2 2 2 2" xfId="17504" xr:uid="{00000000-0005-0000-0000-0000722C0000}"/>
    <cellStyle name="Normal 3 9 2 2 2 2 2" xfId="17217" xr:uid="{00000000-0005-0000-0000-0000732C0000}"/>
    <cellStyle name="Normal 3 9 2 2 2 2 2 2" xfId="16587" xr:uid="{00000000-0005-0000-0000-0000742C0000}"/>
    <cellStyle name="Normal 3 9 2 2 2 2 2 2 2" xfId="15214" xr:uid="{00000000-0005-0000-0000-0000752C0000}"/>
    <cellStyle name="Normal 3 9 2 2 2 2 2 2 2 2" xfId="21249" xr:uid="{A559CC54-C0E7-4F80-AFFA-B90413B417D0}"/>
    <cellStyle name="Normal 3 9 2 2 2 2 2 2 3" xfId="19887" xr:uid="{EA9F9838-2555-4178-AAE3-2C0BB8D3382B}"/>
    <cellStyle name="Normal 3 9 2 2 2 2 2 3" xfId="15910" xr:uid="{00000000-0005-0000-0000-0000762C0000}"/>
    <cellStyle name="Normal 3 9 2 2 2 2 2 3 2" xfId="20561" xr:uid="{E1F1B16F-B941-4D48-A1F9-D307A729E9EC}"/>
    <cellStyle name="Normal 3 9 2 2 2 2 2 4" xfId="19244" xr:uid="{EA3E0B24-63B3-4075-BF54-41D15FF1A924}"/>
    <cellStyle name="Normal 3 9 2 2 2 2 3" xfId="16919" xr:uid="{00000000-0005-0000-0000-0000772C0000}"/>
    <cellStyle name="Normal 3 9 2 2 2 2 3 2" xfId="15560" xr:uid="{00000000-0005-0000-0000-0000782C0000}"/>
    <cellStyle name="Normal 3 9 2 2 2 2 3 2 2" xfId="20903" xr:uid="{CC24C89A-073A-4378-ACA5-0AB985BA1A91}"/>
    <cellStyle name="Normal 3 9 2 2 2 2 3 3" xfId="19557" xr:uid="{292679D6-E553-43F4-B4AC-DCD7E21A4FC6}"/>
    <cellStyle name="Normal 3 9 2 2 2 2 4" xfId="16259" xr:uid="{00000000-0005-0000-0000-0000792C0000}"/>
    <cellStyle name="Normal 3 9 2 2 2 2 4 2" xfId="20215" xr:uid="{E62AC864-FC06-447B-8134-DE0243FCEC57}"/>
    <cellStyle name="Normal 3 9 2 2 2 2 5" xfId="18949" xr:uid="{3C985681-B30E-4E70-8C03-02D340EB5690}"/>
    <cellStyle name="Normal 3 9 2 2 2 3" xfId="17337" xr:uid="{00000000-0005-0000-0000-00007A2C0000}"/>
    <cellStyle name="Normal 3 9 2 2 2 3 2" xfId="16750" xr:uid="{00000000-0005-0000-0000-00007B2C0000}"/>
    <cellStyle name="Normal 3 9 2 2 2 3 2 2" xfId="15387" xr:uid="{00000000-0005-0000-0000-00007C2C0000}"/>
    <cellStyle name="Normal 3 9 2 2 2 3 2 2 2" xfId="21073" xr:uid="{24A1E5F1-57C0-4A32-A3A6-05750019CC47}"/>
    <cellStyle name="Normal 3 9 2 2 2 3 2 3" xfId="19719" xr:uid="{DAE4CDB8-DFB4-4DF2-BE6E-49C8F08D7E85}"/>
    <cellStyle name="Normal 3 9 2 2 2 3 3" xfId="16085" xr:uid="{00000000-0005-0000-0000-00007D2C0000}"/>
    <cellStyle name="Normal 3 9 2 2 2 3 3 2" xfId="20386" xr:uid="{62EA147F-4C9F-4E54-BC72-0339FA0B4237}"/>
    <cellStyle name="Normal 3 9 2 2 2 3 4" xfId="19085" xr:uid="{CEE86E6C-28C0-4BB3-9A19-4870E9C7FAF1}"/>
    <cellStyle name="Normal 3 9 2 2 2 4" xfId="17070" xr:uid="{00000000-0005-0000-0000-00007E2C0000}"/>
    <cellStyle name="Normal 3 9 2 2 2 4 2" xfId="15735" xr:uid="{00000000-0005-0000-0000-00007F2C0000}"/>
    <cellStyle name="Normal 3 9 2 2 2 4 2 2" xfId="20728" xr:uid="{83290097-4D4E-434C-9C75-AF0ACED85E86}"/>
    <cellStyle name="Normal 3 9 2 2 2 4 3" xfId="19391" xr:uid="{93B2F60B-825C-476E-BC45-BC49A5B5D350}"/>
    <cellStyle name="Normal 3 9 2 2 2 5" xfId="16428" xr:uid="{00000000-0005-0000-0000-0000802C0000}"/>
    <cellStyle name="Normal 3 9 2 2 2 5 2" xfId="20048" xr:uid="{CAEE69D5-D688-4734-AD7C-50C7600FFF12}"/>
    <cellStyle name="Normal 3 9 2 2 2 6" xfId="18831" xr:uid="{B0F41BA0-E233-451B-BF19-5F3D63A4E531}"/>
    <cellStyle name="Normal 3 9 2 2 3" xfId="17592" xr:uid="{00000000-0005-0000-0000-0000812C0000}"/>
    <cellStyle name="Normal 3 9 2 2 3 2" xfId="14949" xr:uid="{00000000-0005-0000-0000-0000822C0000}"/>
    <cellStyle name="Normal 3 9 2 2 3 2 2" xfId="16672" xr:uid="{00000000-0005-0000-0000-0000832C0000}"/>
    <cellStyle name="Normal 3 9 2 2 3 2 2 2" xfId="15300" xr:uid="{00000000-0005-0000-0000-0000842C0000}"/>
    <cellStyle name="Normal 3 9 2 2 3 2 2 2 2" xfId="21161" xr:uid="{BCE56423-4597-4941-AB61-D27A678B9515}"/>
    <cellStyle name="Normal 3 9 2 2 3 2 2 3" xfId="19801" xr:uid="{D81DEBEF-B805-43C4-B68A-0F42F3B85CCE}"/>
    <cellStyle name="Normal 3 9 2 2 3 2 3" xfId="15997" xr:uid="{00000000-0005-0000-0000-0000852C0000}"/>
    <cellStyle name="Normal 3 9 2 2 3 2 3 2" xfId="20473" xr:uid="{1DDDBEFE-2C40-46E5-BB87-F40D8BEF7DF8}"/>
    <cellStyle name="Normal 3 9 2 2 3 2 4" xfId="19162" xr:uid="{0661C855-73FC-4CE7-905C-0E259F1464E1}"/>
    <cellStyle name="Normal 3 9 2 2 3 3" xfId="16996" xr:uid="{00000000-0005-0000-0000-0000862C0000}"/>
    <cellStyle name="Normal 3 9 2 2 3 3 2" xfId="15648" xr:uid="{00000000-0005-0000-0000-0000872C0000}"/>
    <cellStyle name="Normal 3 9 2 2 3 3 2 2" xfId="20816" xr:uid="{9BF4D184-9994-45C4-A122-8CD1395C836C}"/>
    <cellStyle name="Normal 3 9 2 2 3 3 3" xfId="19472" xr:uid="{20F61297-14B3-48AA-B457-24A818E34544}"/>
    <cellStyle name="Normal 3 9 2 2 3 4" xfId="16343" xr:uid="{00000000-0005-0000-0000-0000882C0000}"/>
    <cellStyle name="Normal 3 9 2 2 3 4 2" xfId="20129" xr:uid="{B29007AB-E518-4925-8097-62A47D4EE297}"/>
    <cellStyle name="Normal 3 9 2 2 3 5" xfId="18881" xr:uid="{7C5AED80-EC0E-4C68-9755-A8A5314CF73C}"/>
    <cellStyle name="Normal 3 9 2 2 4" xfId="17418" xr:uid="{00000000-0005-0000-0000-0000892C0000}"/>
    <cellStyle name="Normal 3 9 2 2 4 2" xfId="16835" xr:uid="{00000000-0005-0000-0000-00008A2C0000}"/>
    <cellStyle name="Normal 3 9 2 2 4 2 2" xfId="15474" xr:uid="{00000000-0005-0000-0000-00008B2C0000}"/>
    <cellStyle name="Normal 3 9 2 2 4 2 2 2" xfId="20985" xr:uid="{F325ADFF-AC68-4A2F-93FD-E83CB32D0438}"/>
    <cellStyle name="Normal 3 9 2 2 4 2 3" xfId="19632" xr:uid="{49D0E564-2DDE-4035-9A26-D4347B8BB69E}"/>
    <cellStyle name="Normal 3 9 2 2 4 3" xfId="16172" xr:uid="{00000000-0005-0000-0000-00008C2C0000}"/>
    <cellStyle name="Normal 3 9 2 2 4 3 2" xfId="20298" xr:uid="{FDDE3689-ECD4-4471-BDCC-9DE72DC43C50}"/>
    <cellStyle name="Normal 3 9 2 2 4 4" xfId="19009" xr:uid="{F153FA64-CD58-457B-BC9A-6D31C1206C94}"/>
    <cellStyle name="Normal 3 9 2 2 5" xfId="17146" xr:uid="{00000000-0005-0000-0000-00008D2C0000}"/>
    <cellStyle name="Normal 3 9 2 2 5 2" xfId="15822" xr:uid="{00000000-0005-0000-0000-00008E2C0000}"/>
    <cellStyle name="Normal 3 9 2 2 5 2 2" xfId="20641" xr:uid="{6BFCB188-1DED-44EE-B734-A7604EC76593}"/>
    <cellStyle name="Normal 3 9 2 2 5 3" xfId="19311" xr:uid="{7BD238AA-822C-44E9-8A60-EDF404871C0C}"/>
    <cellStyle name="Normal 3 9 2 2 6" xfId="16500" xr:uid="{00000000-0005-0000-0000-00008F2C0000}"/>
    <cellStyle name="Normal 3 9 2 2 6 2" xfId="19965" xr:uid="{6030D796-E344-4FCD-9860-6BAFF7C059AE}"/>
    <cellStyle name="Normal 3 9 2 2 7" xfId="18791" xr:uid="{1B299AF3-1BB9-4891-97AA-DEA416682F8E}"/>
    <cellStyle name="Normal 3 9 2 3" xfId="17721" xr:uid="{00000000-0005-0000-0000-0000902C0000}"/>
    <cellStyle name="Normal 3 9 2 3 2" xfId="17548" xr:uid="{00000000-0005-0000-0000-0000912C0000}"/>
    <cellStyle name="Normal 3 9 2 3 2 2" xfId="17241" xr:uid="{00000000-0005-0000-0000-0000922C0000}"/>
    <cellStyle name="Normal 3 9 2 3 2 2 2" xfId="16630" xr:uid="{00000000-0005-0000-0000-0000932C0000}"/>
    <cellStyle name="Normal 3 9 2 3 2 2 2 2" xfId="15256" xr:uid="{00000000-0005-0000-0000-0000942C0000}"/>
    <cellStyle name="Normal 3 9 2 3 2 2 2 2 2" xfId="21205" xr:uid="{FE945A79-4916-40F4-BF79-CFF0BEC305CE}"/>
    <cellStyle name="Normal 3 9 2 3 2 2 2 3" xfId="19843" xr:uid="{CFC459B9-7995-45E2-A524-E8DFC2C0CB02}"/>
    <cellStyle name="Normal 3 9 2 3 2 2 3" xfId="15954" xr:uid="{00000000-0005-0000-0000-0000952C0000}"/>
    <cellStyle name="Normal 3 9 2 3 2 2 3 2" xfId="20517" xr:uid="{A617603A-CBB1-4B6F-8861-03D29CF2A685}"/>
    <cellStyle name="Normal 3 9 2 3 2 2 4" xfId="19200" xr:uid="{F2FEAD62-C288-4EFA-AFFF-B4F6283CCC1A}"/>
    <cellStyle name="Normal 3 9 2 3 2 3" xfId="16953" xr:uid="{00000000-0005-0000-0000-0000962C0000}"/>
    <cellStyle name="Normal 3 9 2 3 2 3 2" xfId="15604" xr:uid="{00000000-0005-0000-0000-0000972C0000}"/>
    <cellStyle name="Normal 3 9 2 3 2 3 2 2" xfId="20859" xr:uid="{ACB23561-E61C-46D0-A48E-771428722B37}"/>
    <cellStyle name="Normal 3 9 2 3 2 3 3" xfId="19513" xr:uid="{B8363208-9B73-4BD5-9CDC-229EC39FB179}"/>
    <cellStyle name="Normal 3 9 2 3 2 4" xfId="16301" xr:uid="{00000000-0005-0000-0000-0000982C0000}"/>
    <cellStyle name="Normal 3 9 2 3 2 4 2" xfId="20171" xr:uid="{161AF7B0-0FC0-46D0-B00D-CF71C0924E62}"/>
    <cellStyle name="Normal 3 9 2 3 2 5" xfId="18914" xr:uid="{63A489BA-EB0B-4273-AC08-4ACFCF0F429B}"/>
    <cellStyle name="Normal 3 9 2 3 3" xfId="17376" xr:uid="{00000000-0005-0000-0000-0000992C0000}"/>
    <cellStyle name="Normal 3 9 2 3 3 2" xfId="16792" xr:uid="{00000000-0005-0000-0000-00009A2C0000}"/>
    <cellStyle name="Normal 3 9 2 3 3 2 2" xfId="15431" xr:uid="{00000000-0005-0000-0000-00009B2C0000}"/>
    <cellStyle name="Normal 3 9 2 3 3 2 2 2" xfId="21029" xr:uid="{9D30C3DD-11B9-44E8-B1AD-5712AF190666}"/>
    <cellStyle name="Normal 3 9 2 3 3 2 3" xfId="19675" xr:uid="{65C7F762-A4E4-4DD1-9DDE-31F575413217}"/>
    <cellStyle name="Normal 3 9 2 3 3 3" xfId="16129" xr:uid="{00000000-0005-0000-0000-00009C2C0000}"/>
    <cellStyle name="Normal 3 9 2 3 3 3 2" xfId="20342" xr:uid="{204C3926-4394-4DB6-AD0D-85C2EC9DBA47}"/>
    <cellStyle name="Normal 3 9 2 3 3 4" xfId="19043" xr:uid="{445EB598-628D-42BF-BAC3-F7BBBD166C85}"/>
    <cellStyle name="Normal 3 9 2 3 4" xfId="17105" xr:uid="{00000000-0005-0000-0000-00009D2C0000}"/>
    <cellStyle name="Normal 3 9 2 3 4 2" xfId="15779" xr:uid="{00000000-0005-0000-0000-00009E2C0000}"/>
    <cellStyle name="Normal 3 9 2 3 4 2 2" xfId="20684" xr:uid="{19C80EFB-BFC4-484C-A062-F30C78EC8D4C}"/>
    <cellStyle name="Normal 3 9 2 3 4 3" xfId="19349" xr:uid="{D8FB3A47-5CA6-4A3D-950A-01553140537F}"/>
    <cellStyle name="Normal 3 9 2 3 5" xfId="16469" xr:uid="{00000000-0005-0000-0000-00009F2C0000}"/>
    <cellStyle name="Normal 3 9 2 3 5 2" xfId="20004" xr:uid="{0DA43027-DFA6-4616-B543-F770E3815248}"/>
    <cellStyle name="Normal 3 9 2 3 6" xfId="18806" xr:uid="{1DBD6A7A-510D-4991-A62C-B2A28099657A}"/>
    <cellStyle name="Normal 3 9 2 4" xfId="17635" xr:uid="{00000000-0005-0000-0000-0000A02C0000}"/>
    <cellStyle name="Normal 3 9 2 4 2" xfId="17299" xr:uid="{00000000-0005-0000-0000-0000A12C0000}"/>
    <cellStyle name="Normal 3 9 2 4 2 2" xfId="17909" xr:uid="{00000000-0005-0000-0000-0000A22C0000}"/>
    <cellStyle name="Normal 3 9 2 4 2 2 2" xfId="15343" xr:uid="{00000000-0005-0000-0000-0000A32C0000}"/>
    <cellStyle name="Normal 3 9 2 4 2 2 2 2" xfId="21117" xr:uid="{3353839C-020F-4E43-B159-4B1C2ACD1EC8}"/>
    <cellStyle name="Normal 3 9 2 4 2 2 3" xfId="19758" xr:uid="{C4616E1B-F056-4A4F-BA49-4EBC7DD40DA3}"/>
    <cellStyle name="Normal 3 9 2 4 2 3" xfId="16041" xr:uid="{00000000-0005-0000-0000-0000A42C0000}"/>
    <cellStyle name="Normal 3 9 2 4 2 3 2" xfId="20429" xr:uid="{D0E7F798-BD3B-45B7-BAAB-CCD5430F4115}"/>
    <cellStyle name="Normal 3 9 2 4 2 4" xfId="19122" xr:uid="{97D028FA-6890-48F3-AA21-317F6EC2D4B4}"/>
    <cellStyle name="Normal 3 9 2 4 3" xfId="17037" xr:uid="{00000000-0005-0000-0000-0000A52C0000}"/>
    <cellStyle name="Normal 3 9 2 4 3 2" xfId="15692" xr:uid="{00000000-0005-0000-0000-0000A62C0000}"/>
    <cellStyle name="Normal 3 9 2 4 3 2 2" xfId="20772" xr:uid="{F736BA51-478B-4E74-A0A6-98F8FA89E65E}"/>
    <cellStyle name="Normal 3 9 2 4 3 3" xfId="19430" xr:uid="{03E25C32-2A6C-4B5F-B8EF-75BF6AE68AD3}"/>
    <cellStyle name="Normal 3 9 2 4 4" xfId="16384" xr:uid="{00000000-0005-0000-0000-0000A72C0000}"/>
    <cellStyle name="Normal 3 9 2 4 4 2" xfId="20087" xr:uid="{934D02DF-B8C0-4722-84B8-E8815DE77CCA}"/>
    <cellStyle name="Normal 3 9 2 4 5" xfId="18851" xr:uid="{24F8E52D-3E37-4632-8908-F915C36B293C}"/>
    <cellStyle name="Normal 3 9 2 5" xfId="17463" xr:uid="{00000000-0005-0000-0000-0000A82C0000}"/>
    <cellStyle name="Normal 3 9 2 5 2" xfId="16879" xr:uid="{00000000-0005-0000-0000-0000A92C0000}"/>
    <cellStyle name="Normal 3 9 2 5 2 2" xfId="15518" xr:uid="{00000000-0005-0000-0000-0000AA2C0000}"/>
    <cellStyle name="Normal 3 9 2 5 2 2 2" xfId="20942" xr:uid="{AD51A42B-3486-48B2-8EEA-6B455EE02092}"/>
    <cellStyle name="Normal 3 9 2 5 2 3" xfId="19594" xr:uid="{450E9978-BFF1-4B5B-8701-12A660ED58EF}"/>
    <cellStyle name="Normal 3 9 2 5 3" xfId="16216" xr:uid="{00000000-0005-0000-0000-0000AB2C0000}"/>
    <cellStyle name="Normal 3 9 2 5 3 2" xfId="20254" xr:uid="{C41A6618-905D-4FBB-9168-FA8F14BC12D1}"/>
    <cellStyle name="Normal 3 9 2 5 4" xfId="18979" xr:uid="{CEC59EAD-A064-4F88-B8CB-0EB284683F7D}"/>
    <cellStyle name="Normal 3 9 2 6" xfId="17186" xr:uid="{00000000-0005-0000-0000-0000AC2C0000}"/>
    <cellStyle name="Normal 3 9 2 6 2" xfId="15866" xr:uid="{00000000-0005-0000-0000-0000AD2C0000}"/>
    <cellStyle name="Normal 3 9 2 6 2 2" xfId="20602" xr:uid="{23DC487D-A383-4D22-BC9B-AE890851AAA9}"/>
    <cellStyle name="Normal 3 9 2 6 3" xfId="19277" xr:uid="{ECC25236-9FCE-46E3-A48B-C12E716A4586}"/>
    <cellStyle name="Normal 3 9 2 7" xfId="16544" xr:uid="{00000000-0005-0000-0000-0000AE2C0000}"/>
    <cellStyle name="Normal 3 9 2 7 2" xfId="19924" xr:uid="{4CED6471-D604-4CF1-8A96-769C871F8089}"/>
    <cellStyle name="Normal 3 9 2 8" xfId="18775" xr:uid="{7726EE0F-BDE8-4E4C-8E69-640D56F68625}"/>
    <cellStyle name="Normal 3 9 3" xfId="17780" xr:uid="{00000000-0005-0000-0000-0000AF2C0000}"/>
    <cellStyle name="Normal 3 9 3 2" xfId="17696" xr:uid="{00000000-0005-0000-0000-0000B02C0000}"/>
    <cellStyle name="Normal 3 9 3 2 2" xfId="17521" xr:uid="{00000000-0005-0000-0000-0000B12C0000}"/>
    <cellStyle name="Normal 3 9 3 2 2 2" xfId="17228" xr:uid="{00000000-0005-0000-0000-0000B22C0000}"/>
    <cellStyle name="Normal 3 9 3 2 2 2 2" xfId="16604" xr:uid="{00000000-0005-0000-0000-0000B32C0000}"/>
    <cellStyle name="Normal 3 9 3 2 2 2 2 2" xfId="15231" xr:uid="{00000000-0005-0000-0000-0000B42C0000}"/>
    <cellStyle name="Normal 3 9 3 2 2 2 2 2 2" xfId="21232" xr:uid="{3755AA8A-306D-4A68-887E-078C88A58546}"/>
    <cellStyle name="Normal 3 9 3 2 2 2 2 3" xfId="19870" xr:uid="{EE17DD27-621A-4200-9EA6-C845CB6F95C3}"/>
    <cellStyle name="Normal 3 9 3 2 2 2 3" xfId="15927" xr:uid="{00000000-0005-0000-0000-0000B52C0000}"/>
    <cellStyle name="Normal 3 9 3 2 2 2 3 2" xfId="20544" xr:uid="{B5C83B83-BF53-4B82-B48C-53567DEBBC02}"/>
    <cellStyle name="Normal 3 9 3 2 2 2 4" xfId="19227" xr:uid="{2F6439B7-41C2-45D5-93B9-84D99A63DA27}"/>
    <cellStyle name="Normal 3 9 3 2 2 3" xfId="16926" xr:uid="{00000000-0005-0000-0000-0000B62C0000}"/>
    <cellStyle name="Normal 3 9 3 2 2 3 2" xfId="15577" xr:uid="{00000000-0005-0000-0000-0000B72C0000}"/>
    <cellStyle name="Normal 3 9 3 2 2 3 2 2" xfId="20886" xr:uid="{76E6D2E0-30BE-4F26-9EFD-651E2B91E3F6}"/>
    <cellStyle name="Normal 3 9 3 2 2 3 3" xfId="19540" xr:uid="{B485E766-551F-4BE4-9F72-DC9F4AF51E6C}"/>
    <cellStyle name="Normal 3 9 3 2 2 4" xfId="16274" xr:uid="{00000000-0005-0000-0000-0000B82C0000}"/>
    <cellStyle name="Normal 3 9 3 2 2 4 2" xfId="20198" xr:uid="{087683FF-4DAA-4DAC-9A18-DFD9D3FF3698}"/>
    <cellStyle name="Normal 3 9 3 2 2 5" xfId="18932" xr:uid="{092129E5-C6B7-46F3-95D2-6ABA98F0880A}"/>
    <cellStyle name="Normal 3 9 3 2 3" xfId="17354" xr:uid="{00000000-0005-0000-0000-0000B92C0000}"/>
    <cellStyle name="Normal 3 9 3 2 3 2" xfId="16767" xr:uid="{00000000-0005-0000-0000-0000BA2C0000}"/>
    <cellStyle name="Normal 3 9 3 2 3 2 2" xfId="15404" xr:uid="{00000000-0005-0000-0000-0000BB2C0000}"/>
    <cellStyle name="Normal 3 9 3 2 3 2 2 2" xfId="21056" xr:uid="{72255E5C-C925-41EB-A1D8-AA2BBCE95C6F}"/>
    <cellStyle name="Normal 3 9 3 2 3 2 3" xfId="19702" xr:uid="{30616EA7-C02E-46E6-8315-374B1035397A}"/>
    <cellStyle name="Normal 3 9 3 2 3 3" xfId="16102" xr:uid="{00000000-0005-0000-0000-0000BC2C0000}"/>
    <cellStyle name="Normal 3 9 3 2 3 3 2" xfId="20369" xr:uid="{23200471-E935-4FB9-8B8B-B4A892EDB65B}"/>
    <cellStyle name="Normal 3 9 3 2 3 4" xfId="19068" xr:uid="{3AAE01C0-83DD-4904-86EE-5666453E8C87}"/>
    <cellStyle name="Normal 3 9 3 2 4" xfId="17079" xr:uid="{00000000-0005-0000-0000-0000BD2C0000}"/>
    <cellStyle name="Normal 3 9 3 2 4 2" xfId="15752" xr:uid="{00000000-0005-0000-0000-0000BE2C0000}"/>
    <cellStyle name="Normal 3 9 3 2 4 2 2" xfId="20711" xr:uid="{99BD4C62-4E17-4428-99E4-6DEA9A33D0CD}"/>
    <cellStyle name="Normal 3 9 3 2 4 3" xfId="19374" xr:uid="{54075697-8000-4728-AF5A-F050739F62E4}"/>
    <cellStyle name="Normal 3 9 3 2 5" xfId="16443" xr:uid="{00000000-0005-0000-0000-0000BF2C0000}"/>
    <cellStyle name="Normal 3 9 3 2 5 2" xfId="20031" xr:uid="{D22EAB3F-9BC5-4C40-9AD9-DAE0EC9B3615}"/>
    <cellStyle name="Normal 3 9 3 2 6" xfId="18820" xr:uid="{D4C854B8-4E10-4F5B-94E3-AE1082A31E97}"/>
    <cellStyle name="Normal 3 9 3 3" xfId="17609" xr:uid="{00000000-0005-0000-0000-0000C02C0000}"/>
    <cellStyle name="Normal 3 9 3 3 2" xfId="17283" xr:uid="{00000000-0005-0000-0000-0000C12C0000}"/>
    <cellStyle name="Normal 3 9 3 3 2 2" xfId="16689" xr:uid="{00000000-0005-0000-0000-0000C22C0000}"/>
    <cellStyle name="Normal 3 9 3 3 2 2 2" xfId="15317" xr:uid="{00000000-0005-0000-0000-0000C32C0000}"/>
    <cellStyle name="Normal 3 9 3 3 2 2 2 2" xfId="21144" xr:uid="{EE8385E9-D76C-44BD-A59F-A74B8E84BF0F}"/>
    <cellStyle name="Normal 3 9 3 3 2 2 3" xfId="19784" xr:uid="{8E0E0D48-4412-43D3-9E54-9FD4DDA69DC7}"/>
    <cellStyle name="Normal 3 9 3 3 2 3" xfId="16014" xr:uid="{00000000-0005-0000-0000-0000C42C0000}"/>
    <cellStyle name="Normal 3 9 3 3 2 3 2" xfId="20456" xr:uid="{FC2426C5-A51B-4751-9CB1-DD231D26D963}"/>
    <cellStyle name="Normal 3 9 3 3 2 4" xfId="19145" xr:uid="{9976DBB5-7AC8-4B3D-89FD-69FF981896F1}"/>
    <cellStyle name="Normal 3 9 3 3 3" xfId="17011" xr:uid="{00000000-0005-0000-0000-0000C52C0000}"/>
    <cellStyle name="Normal 3 9 3 3 3 2" xfId="15665" xr:uid="{00000000-0005-0000-0000-0000C62C0000}"/>
    <cellStyle name="Normal 3 9 3 3 3 2 2" xfId="20799" xr:uid="{310CB163-5F97-4185-857B-4A7AFF399FFA}"/>
    <cellStyle name="Normal 3 9 3 3 3 3" xfId="19455" xr:uid="{0B9D1984-9675-43B3-9CB1-64DE0A228D91}"/>
    <cellStyle name="Normal 3 9 3 3 4" xfId="16360" xr:uid="{00000000-0005-0000-0000-0000C72C0000}"/>
    <cellStyle name="Normal 3 9 3 3 4 2" xfId="20112" xr:uid="{563E0B8C-38EC-41D8-9E4F-02C70D68C515}"/>
    <cellStyle name="Normal 3 9 3 3 5" xfId="18868" xr:uid="{78B92971-59B8-4381-B142-3B7905186BA4}"/>
    <cellStyle name="Normal 3 9 3 4" xfId="17435" xr:uid="{00000000-0005-0000-0000-0000C82C0000}"/>
    <cellStyle name="Normal 3 9 3 4 2" xfId="16852" xr:uid="{00000000-0005-0000-0000-0000C92C0000}"/>
    <cellStyle name="Normal 3 9 3 4 2 2" xfId="15491" xr:uid="{00000000-0005-0000-0000-0000CA2C0000}"/>
    <cellStyle name="Normal 3 9 3 4 2 2 2" xfId="20968" xr:uid="{AD75A5A1-860C-4695-BA72-C6C4BAD3D660}"/>
    <cellStyle name="Normal 3 9 3 4 2 3" xfId="19616" xr:uid="{A908217F-333A-46FC-BA45-FC70E9400355}"/>
    <cellStyle name="Normal 3 9 3 4 3" xfId="16189" xr:uid="{00000000-0005-0000-0000-0000CB2C0000}"/>
    <cellStyle name="Normal 3 9 3 4 3 2" xfId="20281" xr:uid="{91C558B4-B0C8-4B26-800A-262EBD9FD049}"/>
    <cellStyle name="Normal 3 9 3 4 4" xfId="18996" xr:uid="{0EDA28C6-AEAA-414F-AB65-CA30F8CBD5BB}"/>
    <cellStyle name="Normal 3 9 3 5" xfId="17161" xr:uid="{00000000-0005-0000-0000-0000CC2C0000}"/>
    <cellStyle name="Normal 3 9 3 5 2" xfId="15839" xr:uid="{00000000-0005-0000-0000-0000CD2C0000}"/>
    <cellStyle name="Normal 3 9 3 5 2 2" xfId="20625" xr:uid="{F5305F05-A2E4-4C2B-BCCD-57FFF0EF3998}"/>
    <cellStyle name="Normal 3 9 3 5 3" xfId="19295" xr:uid="{18FE6145-3745-4C51-A595-F3E2928BE64B}"/>
    <cellStyle name="Normal 3 9 3 6" xfId="16517" xr:uid="{00000000-0005-0000-0000-0000CE2C0000}"/>
    <cellStyle name="Normal 3 9 3 6 2" xfId="19948" xr:uid="{E8960F77-301D-4511-9EBB-A5DEC45C07BC}"/>
    <cellStyle name="Normal 3 9 3 7" xfId="18786" xr:uid="{D85656B6-A2D3-4823-8772-92470BF29AF7}"/>
    <cellStyle name="Normal 3 9 4" xfId="17738" xr:uid="{00000000-0005-0000-0000-0000CF2C0000}"/>
    <cellStyle name="Normal 3 9 4 2" xfId="17565" xr:uid="{00000000-0005-0000-0000-0000D02C0000}"/>
    <cellStyle name="Normal 3 9 4 2 2" xfId="17913" xr:uid="{00000000-0005-0000-0000-0000D12C0000}"/>
    <cellStyle name="Normal 3 9 4 2 2 2" xfId="16646" xr:uid="{00000000-0005-0000-0000-0000D22C0000}"/>
    <cellStyle name="Normal 3 9 4 2 2 2 2" xfId="15273" xr:uid="{00000000-0005-0000-0000-0000D32C0000}"/>
    <cellStyle name="Normal 3 9 4 2 2 2 2 2" xfId="21188" xr:uid="{54869519-DDA2-4FEF-8E40-C846072473C7}"/>
    <cellStyle name="Normal 3 9 4 2 2 2 3" xfId="19826" xr:uid="{55660EFE-5F57-4218-92EE-46780D1C24E4}"/>
    <cellStyle name="Normal 3 9 4 2 2 3" xfId="15971" xr:uid="{00000000-0005-0000-0000-0000D42C0000}"/>
    <cellStyle name="Normal 3 9 4 2 2 3 2" xfId="20500" xr:uid="{D40DC2FB-472F-4333-B378-01EC4D724AFC}"/>
    <cellStyle name="Normal 3 9 4 2 2 4" xfId="19184" xr:uid="{53983A95-BDE5-4A6E-B3F1-79CBE0CA3688}"/>
    <cellStyle name="Normal 3 9 4 2 3" xfId="16969" xr:uid="{00000000-0005-0000-0000-0000D52C0000}"/>
    <cellStyle name="Normal 3 9 4 2 3 2" xfId="15621" xr:uid="{00000000-0005-0000-0000-0000D62C0000}"/>
    <cellStyle name="Normal 3 9 4 2 3 2 2" xfId="20842" xr:uid="{90ED9E3D-6CF5-4ADA-9814-F5AFBF1EC21F}"/>
    <cellStyle name="Normal 3 9 4 2 3 3" xfId="19496" xr:uid="{5D9A0E4B-C9EB-414B-BB9A-91918479E4BD}"/>
    <cellStyle name="Normal 3 9 4 2 4" xfId="16316" xr:uid="{00000000-0005-0000-0000-0000D72C0000}"/>
    <cellStyle name="Normal 3 9 4 2 4 2" xfId="20154" xr:uid="{29559A66-9E39-421B-9B2B-009C3C0EFAFA}"/>
    <cellStyle name="Normal 3 9 4 2 5" xfId="18898" xr:uid="{C713B65F-D0D4-4C63-94C9-43ED04FB9055}"/>
    <cellStyle name="Normal 3 9 4 3" xfId="17392" xr:uid="{00000000-0005-0000-0000-0000D82C0000}"/>
    <cellStyle name="Normal 3 9 4 3 2" xfId="16809" xr:uid="{00000000-0005-0000-0000-0000D92C0000}"/>
    <cellStyle name="Normal 3 9 4 3 2 2" xfId="15448" xr:uid="{00000000-0005-0000-0000-0000DA2C0000}"/>
    <cellStyle name="Normal 3 9 4 3 2 2 2" xfId="21012" xr:uid="{7231129A-C1BC-4C81-834A-E02D62FF81E6}"/>
    <cellStyle name="Normal 3 9 4 3 2 3" xfId="19658" xr:uid="{D1782E7D-1F58-4834-9303-E2637C22720B}"/>
    <cellStyle name="Normal 3 9 4 3 3" xfId="16146" xr:uid="{00000000-0005-0000-0000-0000DB2C0000}"/>
    <cellStyle name="Normal 3 9 4 3 3 2" xfId="20325" xr:uid="{0EC25154-FF4A-4B3B-BAD4-EB1B9ECDB20C}"/>
    <cellStyle name="Normal 3 9 4 3 4" xfId="19027" xr:uid="{19CA4BBD-7EE5-4C4C-8C90-3BA1E7E8320B}"/>
    <cellStyle name="Normal 3 9 4 4" xfId="17120" xr:uid="{00000000-0005-0000-0000-0000DC2C0000}"/>
    <cellStyle name="Normal 3 9 4 4 2" xfId="15796" xr:uid="{00000000-0005-0000-0000-0000DD2C0000}"/>
    <cellStyle name="Normal 3 9 4 4 2 2" xfId="20667" xr:uid="{01A838BD-772C-4522-A54F-EFE976753A8D}"/>
    <cellStyle name="Normal 3 9 4 4 3" xfId="19333" xr:uid="{74D0BCD2-CE8C-489F-8849-E246D2DF3905}"/>
    <cellStyle name="Normal 3 9 4 5" xfId="16485" xr:uid="{00000000-0005-0000-0000-0000DE2C0000}"/>
    <cellStyle name="Normal 3 9 4 5 2" xfId="19988" xr:uid="{458A4F95-CCA7-4210-B2AA-D0FBBAC4BC8A}"/>
    <cellStyle name="Normal 3 9 4 6" xfId="18799" xr:uid="{4AB9FCAB-AD38-4481-8C9C-1AFF7E853CCA}"/>
    <cellStyle name="Normal 3 9 5" xfId="17652" xr:uid="{00000000-0005-0000-0000-0000DF2C0000}"/>
    <cellStyle name="Normal 3 9 5 2" xfId="17313" xr:uid="{00000000-0005-0000-0000-0000E02C0000}"/>
    <cellStyle name="Normal 3 9 5 2 2" xfId="16723" xr:uid="{00000000-0005-0000-0000-0000E12C0000}"/>
    <cellStyle name="Normal 3 9 5 2 2 2" xfId="15360" xr:uid="{00000000-0005-0000-0000-0000E22C0000}"/>
    <cellStyle name="Normal 3 9 5 2 2 2 2" xfId="21100" xr:uid="{1E186F8D-B892-4575-AE2F-5B08DC273C4A}"/>
    <cellStyle name="Normal 3 9 5 2 2 3" xfId="19742" xr:uid="{0795C9E4-5F2C-4670-813A-103BA4CB3033}"/>
    <cellStyle name="Normal 3 9 5 2 3" xfId="16058" xr:uid="{00000000-0005-0000-0000-0000E32C0000}"/>
    <cellStyle name="Normal 3 9 5 2 3 2" xfId="20412" xr:uid="{C40EA5DB-B60D-47CE-B747-A9042913B6F0}"/>
    <cellStyle name="Normal 3 9 5 2 4" xfId="19106" xr:uid="{90C21FAF-41C9-4856-A3B1-0CEF7D61F95A}"/>
    <cellStyle name="Normal 3 9 5 3" xfId="17873" xr:uid="{00000000-0005-0000-0000-0000E42C0000}"/>
    <cellStyle name="Normal 3 9 5 3 2" xfId="15708" xr:uid="{00000000-0005-0000-0000-0000E52C0000}"/>
    <cellStyle name="Normal 3 9 5 3 2 2" xfId="20755" xr:uid="{B1FCBF6D-6E91-4E33-B21B-EBEFBD351CE5}"/>
    <cellStyle name="Normal 3 9 5 3 3" xfId="19413" xr:uid="{D6361A7A-D22B-4AB8-A977-A4A05B8ED97D}"/>
    <cellStyle name="Normal 3 9 5 4" xfId="16401" xr:uid="{00000000-0005-0000-0000-0000E62C0000}"/>
    <cellStyle name="Normal 3 9 5 4 2" xfId="20070" xr:uid="{23199F13-E455-4B65-AAC5-DD0C8DFA17BD}"/>
    <cellStyle name="Normal 3 9 5 5" xfId="18844" xr:uid="{A0B8A3F7-FE5B-47D0-98AB-C20DF8AC6EA5}"/>
    <cellStyle name="Normal 3 9 6" xfId="17477" xr:uid="{00000000-0005-0000-0000-0000E72C0000}"/>
    <cellStyle name="Normal 3 9 6 2" xfId="16896" xr:uid="{00000000-0005-0000-0000-0000E82C0000}"/>
    <cellStyle name="Normal 3 9 6 2 2" xfId="15535" xr:uid="{00000000-0005-0000-0000-0000E92C0000}"/>
    <cellStyle name="Normal 3 9 6 2 2 2" xfId="20926" xr:uid="{AA723C55-91E3-4838-9765-81678A158647}"/>
    <cellStyle name="Normal 3 9 6 2 3" xfId="19578" xr:uid="{0E4CDD55-8204-4F6D-B4E7-540FC1036205}"/>
    <cellStyle name="Normal 3 9 6 3" xfId="16233" xr:uid="{00000000-0005-0000-0000-0000EA2C0000}"/>
    <cellStyle name="Normal 3 9 6 3 2" xfId="20237" xr:uid="{E33FBF4B-3E84-4C7C-BC36-475382BD64EC}"/>
    <cellStyle name="Normal 3 9 6 4" xfId="18968" xr:uid="{EA71EB6B-0EF9-4DF9-A258-8E0BFD8F6C63}"/>
    <cellStyle name="Normal 3 9 7" xfId="17197" xr:uid="{00000000-0005-0000-0000-0000EB2C0000}"/>
    <cellStyle name="Normal 3 9 7 2" xfId="15883" xr:uid="{00000000-0005-0000-0000-0000EC2C0000}"/>
    <cellStyle name="Normal 3 9 7 2 2" xfId="20585" xr:uid="{BCDBCFE9-248A-410F-A854-B66C379750B5}"/>
    <cellStyle name="Normal 3 9 7 3" xfId="19263" xr:uid="{9C810E4B-70A7-46E4-B6DD-51026DD5B689}"/>
    <cellStyle name="Normal 3 9 8" xfId="16561" xr:uid="{00000000-0005-0000-0000-0000ED2C0000}"/>
    <cellStyle name="Normal 3 9 8 2" xfId="19909" xr:uid="{4B684F7E-1B4F-46DD-BCE2-D8C3AD7AB599}"/>
    <cellStyle name="Normal 3 9 9" xfId="17828" xr:uid="{00000000-0005-0000-0000-0000EE2C0000}"/>
    <cellStyle name="Normal 3_110913 Formatos estandarizados de Instalaciones Portuarias" xfId="101" xr:uid="{00000000-0005-0000-0000-0000EF2C0000}"/>
    <cellStyle name="Normal 30" xfId="8285" xr:uid="{00000000-0005-0000-0000-0000F02C0000}"/>
    <cellStyle name="Normal 30 2" xfId="8286" xr:uid="{00000000-0005-0000-0000-0000F12C0000}"/>
    <cellStyle name="Normal 30 2 2" xfId="8287" xr:uid="{00000000-0005-0000-0000-0000F22C0000}"/>
    <cellStyle name="Normal 30 2 2 2" xfId="15376" xr:uid="{00000000-0005-0000-0000-0000F32C0000}"/>
    <cellStyle name="Normal 30 2 2 2 2" xfId="21084" xr:uid="{D975D576-3C33-47B0-88E2-057C1C060582}"/>
    <cellStyle name="Normal 30 2 2 3" xfId="16739" xr:uid="{00000000-0005-0000-0000-0000F42C0000}"/>
    <cellStyle name="Normal 30 2 3" xfId="16074" xr:uid="{00000000-0005-0000-0000-0000F52C0000}"/>
    <cellStyle name="Normal 30 2 3 2" xfId="20397" xr:uid="{ADA41142-C41D-4443-9DE7-0FCA40C2E809}"/>
    <cellStyle name="Normal 30 2 4" xfId="17328" xr:uid="{00000000-0005-0000-0000-0000F62C0000}"/>
    <cellStyle name="Normal 30 3" xfId="8288" xr:uid="{00000000-0005-0000-0000-0000F72C0000}"/>
    <cellStyle name="Normal 30 3 2" xfId="15724" xr:uid="{00000000-0005-0000-0000-0000F82C0000}"/>
    <cellStyle name="Normal 30 3 2 2" xfId="20739" xr:uid="{A860806A-43D4-48F4-A7AC-057C3F629A18}"/>
    <cellStyle name="Normal 30 3 3" xfId="17061" xr:uid="{00000000-0005-0000-0000-0000F92C0000}"/>
    <cellStyle name="Normal 30 4" xfId="8289" xr:uid="{00000000-0005-0000-0000-0000FA2C0000}"/>
    <cellStyle name="Normal 30 4 2" xfId="16417" xr:uid="{00000000-0005-0000-0000-0000FB2C0000}"/>
    <cellStyle name="Normal 30 5" xfId="8290" xr:uid="{00000000-0005-0000-0000-0000FC2C0000}"/>
    <cellStyle name="Normal 30 5 2" xfId="18836" xr:uid="{3065D389-FDE0-4752-8107-79CD770A581E}"/>
    <cellStyle name="Normal 30 6" xfId="17668" xr:uid="{00000000-0005-0000-0000-0000FD2C0000}"/>
    <cellStyle name="Normal 31" xfId="8291" xr:uid="{00000000-0005-0000-0000-0000FE2C0000}"/>
    <cellStyle name="Normal 31 2" xfId="8292" xr:uid="{00000000-0005-0000-0000-0000FF2C0000}"/>
    <cellStyle name="Normal 31 2 2" xfId="8293" xr:uid="{00000000-0005-0000-0000-0000002D0000}"/>
    <cellStyle name="Normal 31 3" xfId="8294" xr:uid="{00000000-0005-0000-0000-0000012D0000}"/>
    <cellStyle name="Normal 31 4" xfId="8295" xr:uid="{00000000-0005-0000-0000-0000022D0000}"/>
    <cellStyle name="Normal 31 5" xfId="8296" xr:uid="{00000000-0005-0000-0000-0000032D0000}"/>
    <cellStyle name="Normal 31 6" xfId="8297" xr:uid="{00000000-0005-0000-0000-0000042D0000}"/>
    <cellStyle name="Normal 32" xfId="8298" xr:uid="{00000000-0005-0000-0000-0000052D0000}"/>
    <cellStyle name="Normal 32 2" xfId="8299" xr:uid="{00000000-0005-0000-0000-0000062D0000}"/>
    <cellStyle name="Normal 32 2 2" xfId="8300" xr:uid="{00000000-0005-0000-0000-0000072D0000}"/>
    <cellStyle name="Normal 32 3" xfId="8301" xr:uid="{00000000-0005-0000-0000-0000082D0000}"/>
    <cellStyle name="Normal 32 4" xfId="8302" xr:uid="{00000000-0005-0000-0000-0000092D0000}"/>
    <cellStyle name="Normal 32 5" xfId="8303" xr:uid="{00000000-0005-0000-0000-00000A2D0000}"/>
    <cellStyle name="Normal 33" xfId="8304" xr:uid="{00000000-0005-0000-0000-00000B2D0000}"/>
    <cellStyle name="Normal 33 2" xfId="8305" xr:uid="{00000000-0005-0000-0000-00000C2D0000}"/>
    <cellStyle name="Normal 33 2 2" xfId="8306" xr:uid="{00000000-0005-0000-0000-00000D2D0000}"/>
    <cellStyle name="Normal 33 2 2 2" xfId="15551" xr:uid="{00000000-0005-0000-0000-00000E2D0000}"/>
    <cellStyle name="Normal 33 2 3" xfId="16910" xr:uid="{00000000-0005-0000-0000-00000F2D0000}"/>
    <cellStyle name="Normal 33 3" xfId="8307" xr:uid="{00000000-0005-0000-0000-0000102D0000}"/>
    <cellStyle name="Normal 33 3 2" xfId="16248" xr:uid="{00000000-0005-0000-0000-0000112D0000}"/>
    <cellStyle name="Normal 33 4" xfId="8308" xr:uid="{00000000-0005-0000-0000-0000122D0000}"/>
    <cellStyle name="Normal 33 4 2" xfId="18960" xr:uid="{8E270B06-4281-4CD8-BEEF-323BBB550C3F}"/>
    <cellStyle name="Normal 33 5" xfId="8309" xr:uid="{00000000-0005-0000-0000-0000132D0000}"/>
    <cellStyle name="Normal 33 6" xfId="8310" xr:uid="{00000000-0005-0000-0000-0000142D0000}"/>
    <cellStyle name="Normal 33 7" xfId="17493" xr:uid="{00000000-0005-0000-0000-0000152D0000}"/>
    <cellStyle name="Normal 34" xfId="8311" xr:uid="{00000000-0005-0000-0000-0000162D0000}"/>
    <cellStyle name="Normal 34 2" xfId="8312" xr:uid="{00000000-0005-0000-0000-0000172D0000}"/>
    <cellStyle name="Normal 34 2 2" xfId="8313" xr:uid="{00000000-0005-0000-0000-0000182D0000}"/>
    <cellStyle name="Normal 34 3" xfId="8314" xr:uid="{00000000-0005-0000-0000-0000192D0000}"/>
    <cellStyle name="Normal 34 4" xfId="8315" xr:uid="{00000000-0005-0000-0000-00001A2D0000}"/>
    <cellStyle name="Normal 34 5" xfId="8316" xr:uid="{00000000-0005-0000-0000-00001B2D0000}"/>
    <cellStyle name="Normal 34 6" xfId="8317" xr:uid="{00000000-0005-0000-0000-00001C2D0000}"/>
    <cellStyle name="Normal 34 7" xfId="8318" xr:uid="{00000000-0005-0000-0000-00001D2D0000}"/>
    <cellStyle name="Normal 35" xfId="8319" xr:uid="{00000000-0005-0000-0000-00001E2D0000}"/>
    <cellStyle name="Normal 35 2" xfId="8320" xr:uid="{00000000-0005-0000-0000-00001F2D0000}"/>
    <cellStyle name="Normal 35 2 2" xfId="8321" xr:uid="{00000000-0005-0000-0000-0000202D0000}"/>
    <cellStyle name="Normal 35 2 2 2" xfId="20572" xr:uid="{3516D2ED-2467-4F5A-8322-5A601589C1DF}"/>
    <cellStyle name="Normal 35 2 3" xfId="15899" xr:uid="{00000000-0005-0000-0000-0000212D0000}"/>
    <cellStyle name="Normal 35 3" xfId="8322" xr:uid="{00000000-0005-0000-0000-0000222D0000}"/>
    <cellStyle name="Normal 35 3 2" xfId="19255" xr:uid="{745B9E93-D78A-43B4-BA3B-5BAB7B483FD9}"/>
    <cellStyle name="Normal 35 4" xfId="8323" xr:uid="{00000000-0005-0000-0000-0000232D0000}"/>
    <cellStyle name="Normal 35 5" xfId="8324" xr:uid="{00000000-0005-0000-0000-0000242D0000}"/>
    <cellStyle name="Normal 35 6" xfId="8325" xr:uid="{00000000-0005-0000-0000-0000252D0000}"/>
    <cellStyle name="Normal 35 7" xfId="8326" xr:uid="{00000000-0005-0000-0000-0000262D0000}"/>
    <cellStyle name="Normal 35 8" xfId="17962" xr:uid="{00000000-0005-0000-0000-0000272D0000}"/>
    <cellStyle name="Normal 36" xfId="8327" xr:uid="{00000000-0005-0000-0000-0000282D0000}"/>
    <cellStyle name="Normal 36 2" xfId="8328" xr:uid="{00000000-0005-0000-0000-0000292D0000}"/>
    <cellStyle name="Normal 36 2 2" xfId="8329" xr:uid="{00000000-0005-0000-0000-00002A2D0000}"/>
    <cellStyle name="Normal 36 3" xfId="8330" xr:uid="{00000000-0005-0000-0000-00002B2D0000}"/>
    <cellStyle name="Normal 36 4" xfId="8331" xr:uid="{00000000-0005-0000-0000-00002C2D0000}"/>
    <cellStyle name="Normal 36 5" xfId="8332" xr:uid="{00000000-0005-0000-0000-00002D2D0000}"/>
    <cellStyle name="Normal 37" xfId="8333" xr:uid="{00000000-0005-0000-0000-00002E2D0000}"/>
    <cellStyle name="Normal 37 2" xfId="8334" xr:uid="{00000000-0005-0000-0000-00002F2D0000}"/>
    <cellStyle name="Normal 37 2 2" xfId="8335" xr:uid="{00000000-0005-0000-0000-0000302D0000}"/>
    <cellStyle name="Normal 37 3" xfId="8336" xr:uid="{00000000-0005-0000-0000-0000312D0000}"/>
    <cellStyle name="Normal 38" xfId="8337" xr:uid="{00000000-0005-0000-0000-0000322D0000}"/>
    <cellStyle name="Normal 38 2" xfId="8338" xr:uid="{00000000-0005-0000-0000-0000332D0000}"/>
    <cellStyle name="Normal 38 2 2" xfId="19898" xr:uid="{ADD080D0-E7E7-44AD-A9A8-D67B8F0EB6E0}"/>
    <cellStyle name="Normal 38 3" xfId="16576" xr:uid="{00000000-0005-0000-0000-0000342D0000}"/>
    <cellStyle name="Normal 39" xfId="8339" xr:uid="{00000000-0005-0000-0000-0000352D0000}"/>
    <cellStyle name="Normal 39 2" xfId="8340" xr:uid="{00000000-0005-0000-0000-0000362D0000}"/>
    <cellStyle name="Normal 4" xfId="20" xr:uid="{00000000-0005-0000-0000-0000372D0000}"/>
    <cellStyle name="Normal 4 10" xfId="8341" xr:uid="{00000000-0005-0000-0000-0000382D0000}"/>
    <cellStyle name="Normal 4 10 10" xfId="8342" xr:uid="{00000000-0005-0000-0000-0000392D0000}"/>
    <cellStyle name="Normal 4 10 10 2" xfId="8343" xr:uid="{00000000-0005-0000-0000-00003A2D0000}"/>
    <cellStyle name="Normal 4 10 11" xfId="8344" xr:uid="{00000000-0005-0000-0000-00003B2D0000}"/>
    <cellStyle name="Normal 4 10 11 2" xfId="8345" xr:uid="{00000000-0005-0000-0000-00003C2D0000}"/>
    <cellStyle name="Normal 4 10 12" xfId="8346" xr:uid="{00000000-0005-0000-0000-00003D2D0000}"/>
    <cellStyle name="Normal 4 10 12 2" xfId="8347" xr:uid="{00000000-0005-0000-0000-00003E2D0000}"/>
    <cellStyle name="Normal 4 10 13" xfId="8348" xr:uid="{00000000-0005-0000-0000-00003F2D0000}"/>
    <cellStyle name="Normal 4 10 13 2" xfId="8349" xr:uid="{00000000-0005-0000-0000-0000402D0000}"/>
    <cellStyle name="Normal 4 10 14" xfId="8350" xr:uid="{00000000-0005-0000-0000-0000412D0000}"/>
    <cellStyle name="Normal 4 10 14 2" xfId="8351" xr:uid="{00000000-0005-0000-0000-0000422D0000}"/>
    <cellStyle name="Normal 4 10 15" xfId="8352" xr:uid="{00000000-0005-0000-0000-0000432D0000}"/>
    <cellStyle name="Normal 4 10 15 2" xfId="8353" xr:uid="{00000000-0005-0000-0000-0000442D0000}"/>
    <cellStyle name="Normal 4 10 16" xfId="8354" xr:uid="{00000000-0005-0000-0000-0000452D0000}"/>
    <cellStyle name="Normal 4 10 16 2" xfId="8355" xr:uid="{00000000-0005-0000-0000-0000462D0000}"/>
    <cellStyle name="Normal 4 10 17" xfId="8356" xr:uid="{00000000-0005-0000-0000-0000472D0000}"/>
    <cellStyle name="Normal 4 10 17 2" xfId="8357" xr:uid="{00000000-0005-0000-0000-0000482D0000}"/>
    <cellStyle name="Normal 4 10 18" xfId="8358" xr:uid="{00000000-0005-0000-0000-0000492D0000}"/>
    <cellStyle name="Normal 4 10 18 2" xfId="8359" xr:uid="{00000000-0005-0000-0000-00004A2D0000}"/>
    <cellStyle name="Normal 4 10 19" xfId="8360" xr:uid="{00000000-0005-0000-0000-00004B2D0000}"/>
    <cellStyle name="Normal 4 10 2" xfId="8361" xr:uid="{00000000-0005-0000-0000-00004C2D0000}"/>
    <cellStyle name="Normal 4 10 2 10" xfId="8362" xr:uid="{00000000-0005-0000-0000-00004D2D0000}"/>
    <cellStyle name="Normal 4 10 2 10 2" xfId="8363" xr:uid="{00000000-0005-0000-0000-00004E2D0000}"/>
    <cellStyle name="Normal 4 10 2 11" xfId="8364" xr:uid="{00000000-0005-0000-0000-00004F2D0000}"/>
    <cellStyle name="Normal 4 10 2 11 2" xfId="8365" xr:uid="{00000000-0005-0000-0000-0000502D0000}"/>
    <cellStyle name="Normal 4 10 2 12" xfId="8366" xr:uid="{00000000-0005-0000-0000-0000512D0000}"/>
    <cellStyle name="Normal 4 10 2 12 2" xfId="8367" xr:uid="{00000000-0005-0000-0000-0000522D0000}"/>
    <cellStyle name="Normal 4 10 2 13" xfId="8368" xr:uid="{00000000-0005-0000-0000-0000532D0000}"/>
    <cellStyle name="Normal 4 10 2 13 2" xfId="8369" xr:uid="{00000000-0005-0000-0000-0000542D0000}"/>
    <cellStyle name="Normal 4 10 2 14" xfId="8370" xr:uid="{00000000-0005-0000-0000-0000552D0000}"/>
    <cellStyle name="Normal 4 10 2 14 2" xfId="8371" xr:uid="{00000000-0005-0000-0000-0000562D0000}"/>
    <cellStyle name="Normal 4 10 2 15" xfId="8372" xr:uid="{00000000-0005-0000-0000-0000572D0000}"/>
    <cellStyle name="Normal 4 10 2 2" xfId="8373" xr:uid="{00000000-0005-0000-0000-0000582D0000}"/>
    <cellStyle name="Normal 4 10 2 2 2" xfId="8374" xr:uid="{00000000-0005-0000-0000-0000592D0000}"/>
    <cellStyle name="Normal 4 10 2 3" xfId="8375" xr:uid="{00000000-0005-0000-0000-00005A2D0000}"/>
    <cellStyle name="Normal 4 10 2 3 2" xfId="8376" xr:uid="{00000000-0005-0000-0000-00005B2D0000}"/>
    <cellStyle name="Normal 4 10 2 4" xfId="8377" xr:uid="{00000000-0005-0000-0000-00005C2D0000}"/>
    <cellStyle name="Normal 4 10 2 4 2" xfId="8378" xr:uid="{00000000-0005-0000-0000-00005D2D0000}"/>
    <cellStyle name="Normal 4 10 2 5" xfId="8379" xr:uid="{00000000-0005-0000-0000-00005E2D0000}"/>
    <cellStyle name="Normal 4 10 2 5 2" xfId="8380" xr:uid="{00000000-0005-0000-0000-00005F2D0000}"/>
    <cellStyle name="Normal 4 10 2 6" xfId="8381" xr:uid="{00000000-0005-0000-0000-0000602D0000}"/>
    <cellStyle name="Normal 4 10 2 6 2" xfId="8382" xr:uid="{00000000-0005-0000-0000-0000612D0000}"/>
    <cellStyle name="Normal 4 10 2 7" xfId="8383" xr:uid="{00000000-0005-0000-0000-0000622D0000}"/>
    <cellStyle name="Normal 4 10 2 7 2" xfId="8384" xr:uid="{00000000-0005-0000-0000-0000632D0000}"/>
    <cellStyle name="Normal 4 10 2 8" xfId="8385" xr:uid="{00000000-0005-0000-0000-0000642D0000}"/>
    <cellStyle name="Normal 4 10 2 8 2" xfId="8386" xr:uid="{00000000-0005-0000-0000-0000652D0000}"/>
    <cellStyle name="Normal 4 10 2 9" xfId="8387" xr:uid="{00000000-0005-0000-0000-0000662D0000}"/>
    <cellStyle name="Normal 4 10 2 9 2" xfId="8388" xr:uid="{00000000-0005-0000-0000-0000672D0000}"/>
    <cellStyle name="Normal 4 10 20" xfId="8389" xr:uid="{00000000-0005-0000-0000-0000682D0000}"/>
    <cellStyle name="Normal 4 10 3" xfId="8390" xr:uid="{00000000-0005-0000-0000-0000692D0000}"/>
    <cellStyle name="Normal 4 10 3 10" xfId="8391" xr:uid="{00000000-0005-0000-0000-00006A2D0000}"/>
    <cellStyle name="Normal 4 10 3 10 2" xfId="8392" xr:uid="{00000000-0005-0000-0000-00006B2D0000}"/>
    <cellStyle name="Normal 4 10 3 11" xfId="8393" xr:uid="{00000000-0005-0000-0000-00006C2D0000}"/>
    <cellStyle name="Normal 4 10 3 11 2" xfId="8394" xr:uid="{00000000-0005-0000-0000-00006D2D0000}"/>
    <cellStyle name="Normal 4 10 3 12" xfId="8395" xr:uid="{00000000-0005-0000-0000-00006E2D0000}"/>
    <cellStyle name="Normal 4 10 3 12 2" xfId="8396" xr:uid="{00000000-0005-0000-0000-00006F2D0000}"/>
    <cellStyle name="Normal 4 10 3 13" xfId="8397" xr:uid="{00000000-0005-0000-0000-0000702D0000}"/>
    <cellStyle name="Normal 4 10 3 13 2" xfId="8398" xr:uid="{00000000-0005-0000-0000-0000712D0000}"/>
    <cellStyle name="Normal 4 10 3 14" xfId="8399" xr:uid="{00000000-0005-0000-0000-0000722D0000}"/>
    <cellStyle name="Normal 4 10 3 14 2" xfId="8400" xr:uid="{00000000-0005-0000-0000-0000732D0000}"/>
    <cellStyle name="Normal 4 10 3 15" xfId="8401" xr:uid="{00000000-0005-0000-0000-0000742D0000}"/>
    <cellStyle name="Normal 4 10 3 2" xfId="8402" xr:uid="{00000000-0005-0000-0000-0000752D0000}"/>
    <cellStyle name="Normal 4 10 3 2 2" xfId="8403" xr:uid="{00000000-0005-0000-0000-0000762D0000}"/>
    <cellStyle name="Normal 4 10 3 3" xfId="8404" xr:uid="{00000000-0005-0000-0000-0000772D0000}"/>
    <cellStyle name="Normal 4 10 3 3 2" xfId="8405" xr:uid="{00000000-0005-0000-0000-0000782D0000}"/>
    <cellStyle name="Normal 4 10 3 4" xfId="8406" xr:uid="{00000000-0005-0000-0000-0000792D0000}"/>
    <cellStyle name="Normal 4 10 3 4 2" xfId="8407" xr:uid="{00000000-0005-0000-0000-00007A2D0000}"/>
    <cellStyle name="Normal 4 10 3 5" xfId="8408" xr:uid="{00000000-0005-0000-0000-00007B2D0000}"/>
    <cellStyle name="Normal 4 10 3 5 2" xfId="8409" xr:uid="{00000000-0005-0000-0000-00007C2D0000}"/>
    <cellStyle name="Normal 4 10 3 6" xfId="8410" xr:uid="{00000000-0005-0000-0000-00007D2D0000}"/>
    <cellStyle name="Normal 4 10 3 6 2" xfId="8411" xr:uid="{00000000-0005-0000-0000-00007E2D0000}"/>
    <cellStyle name="Normal 4 10 3 7" xfId="8412" xr:uid="{00000000-0005-0000-0000-00007F2D0000}"/>
    <cellStyle name="Normal 4 10 3 7 2" xfId="8413" xr:uid="{00000000-0005-0000-0000-0000802D0000}"/>
    <cellStyle name="Normal 4 10 3 8" xfId="8414" xr:uid="{00000000-0005-0000-0000-0000812D0000}"/>
    <cellStyle name="Normal 4 10 3 8 2" xfId="8415" xr:uid="{00000000-0005-0000-0000-0000822D0000}"/>
    <cellStyle name="Normal 4 10 3 9" xfId="8416" xr:uid="{00000000-0005-0000-0000-0000832D0000}"/>
    <cellStyle name="Normal 4 10 3 9 2" xfId="8417" xr:uid="{00000000-0005-0000-0000-0000842D0000}"/>
    <cellStyle name="Normal 4 10 4" xfId="8418" xr:uid="{00000000-0005-0000-0000-0000852D0000}"/>
    <cellStyle name="Normal 4 10 5" xfId="8419" xr:uid="{00000000-0005-0000-0000-0000862D0000}"/>
    <cellStyle name="Normal 4 10 6" xfId="8420" xr:uid="{00000000-0005-0000-0000-0000872D0000}"/>
    <cellStyle name="Normal 4 10 6 2" xfId="8421" xr:uid="{00000000-0005-0000-0000-0000882D0000}"/>
    <cellStyle name="Normal 4 10 7" xfId="8422" xr:uid="{00000000-0005-0000-0000-0000892D0000}"/>
    <cellStyle name="Normal 4 10 7 2" xfId="8423" xr:uid="{00000000-0005-0000-0000-00008A2D0000}"/>
    <cellStyle name="Normal 4 10 8" xfId="8424" xr:uid="{00000000-0005-0000-0000-00008B2D0000}"/>
    <cellStyle name="Normal 4 10 8 2" xfId="8425" xr:uid="{00000000-0005-0000-0000-00008C2D0000}"/>
    <cellStyle name="Normal 4 10 9" xfId="8426" xr:uid="{00000000-0005-0000-0000-00008D2D0000}"/>
    <cellStyle name="Normal 4 10 9 2" xfId="8427" xr:uid="{00000000-0005-0000-0000-00008E2D0000}"/>
    <cellStyle name="Normal 4 11" xfId="8428" xr:uid="{00000000-0005-0000-0000-00008F2D0000}"/>
    <cellStyle name="Normal 4 11 10" xfId="8429" xr:uid="{00000000-0005-0000-0000-0000902D0000}"/>
    <cellStyle name="Normal 4 11 10 2" xfId="8430" xr:uid="{00000000-0005-0000-0000-0000912D0000}"/>
    <cellStyle name="Normal 4 11 11" xfId="8431" xr:uid="{00000000-0005-0000-0000-0000922D0000}"/>
    <cellStyle name="Normal 4 11 11 2" xfId="8432" xr:uid="{00000000-0005-0000-0000-0000932D0000}"/>
    <cellStyle name="Normal 4 11 12" xfId="8433" xr:uid="{00000000-0005-0000-0000-0000942D0000}"/>
    <cellStyle name="Normal 4 11 12 2" xfId="8434" xr:uid="{00000000-0005-0000-0000-0000952D0000}"/>
    <cellStyle name="Normal 4 11 13" xfId="8435" xr:uid="{00000000-0005-0000-0000-0000962D0000}"/>
    <cellStyle name="Normal 4 11 13 2" xfId="8436" xr:uid="{00000000-0005-0000-0000-0000972D0000}"/>
    <cellStyle name="Normal 4 11 14" xfId="8437" xr:uid="{00000000-0005-0000-0000-0000982D0000}"/>
    <cellStyle name="Normal 4 11 14 2" xfId="8438" xr:uid="{00000000-0005-0000-0000-0000992D0000}"/>
    <cellStyle name="Normal 4 11 15" xfId="8439" xr:uid="{00000000-0005-0000-0000-00009A2D0000}"/>
    <cellStyle name="Normal 4 11 15 2" xfId="8440" xr:uid="{00000000-0005-0000-0000-00009B2D0000}"/>
    <cellStyle name="Normal 4 11 16" xfId="8441" xr:uid="{00000000-0005-0000-0000-00009C2D0000}"/>
    <cellStyle name="Normal 4 11 16 2" xfId="8442" xr:uid="{00000000-0005-0000-0000-00009D2D0000}"/>
    <cellStyle name="Normal 4 11 17" xfId="8443" xr:uid="{00000000-0005-0000-0000-00009E2D0000}"/>
    <cellStyle name="Normal 4 11 17 2" xfId="8444" xr:uid="{00000000-0005-0000-0000-00009F2D0000}"/>
    <cellStyle name="Normal 4 11 18" xfId="8445" xr:uid="{00000000-0005-0000-0000-0000A02D0000}"/>
    <cellStyle name="Normal 4 11 18 2" xfId="8446" xr:uid="{00000000-0005-0000-0000-0000A12D0000}"/>
    <cellStyle name="Normal 4 11 19" xfId="8447" xr:uid="{00000000-0005-0000-0000-0000A22D0000}"/>
    <cellStyle name="Normal 4 11 2" xfId="8448" xr:uid="{00000000-0005-0000-0000-0000A32D0000}"/>
    <cellStyle name="Normal 4 11 2 10" xfId="8449" xr:uid="{00000000-0005-0000-0000-0000A42D0000}"/>
    <cellStyle name="Normal 4 11 2 10 2" xfId="8450" xr:uid="{00000000-0005-0000-0000-0000A52D0000}"/>
    <cellStyle name="Normal 4 11 2 11" xfId="8451" xr:uid="{00000000-0005-0000-0000-0000A62D0000}"/>
    <cellStyle name="Normal 4 11 2 11 2" xfId="8452" xr:uid="{00000000-0005-0000-0000-0000A72D0000}"/>
    <cellStyle name="Normal 4 11 2 12" xfId="8453" xr:uid="{00000000-0005-0000-0000-0000A82D0000}"/>
    <cellStyle name="Normal 4 11 2 12 2" xfId="8454" xr:uid="{00000000-0005-0000-0000-0000A92D0000}"/>
    <cellStyle name="Normal 4 11 2 13" xfId="8455" xr:uid="{00000000-0005-0000-0000-0000AA2D0000}"/>
    <cellStyle name="Normal 4 11 2 13 2" xfId="8456" xr:uid="{00000000-0005-0000-0000-0000AB2D0000}"/>
    <cellStyle name="Normal 4 11 2 14" xfId="8457" xr:uid="{00000000-0005-0000-0000-0000AC2D0000}"/>
    <cellStyle name="Normal 4 11 2 14 2" xfId="8458" xr:uid="{00000000-0005-0000-0000-0000AD2D0000}"/>
    <cellStyle name="Normal 4 11 2 15" xfId="8459" xr:uid="{00000000-0005-0000-0000-0000AE2D0000}"/>
    <cellStyle name="Normal 4 11 2 2" xfId="8460" xr:uid="{00000000-0005-0000-0000-0000AF2D0000}"/>
    <cellStyle name="Normal 4 11 2 2 2" xfId="8461" xr:uid="{00000000-0005-0000-0000-0000B02D0000}"/>
    <cellStyle name="Normal 4 11 2 3" xfId="8462" xr:uid="{00000000-0005-0000-0000-0000B12D0000}"/>
    <cellStyle name="Normal 4 11 2 3 2" xfId="8463" xr:uid="{00000000-0005-0000-0000-0000B22D0000}"/>
    <cellStyle name="Normal 4 11 2 4" xfId="8464" xr:uid="{00000000-0005-0000-0000-0000B32D0000}"/>
    <cellStyle name="Normal 4 11 2 4 2" xfId="8465" xr:uid="{00000000-0005-0000-0000-0000B42D0000}"/>
    <cellStyle name="Normal 4 11 2 5" xfId="8466" xr:uid="{00000000-0005-0000-0000-0000B52D0000}"/>
    <cellStyle name="Normal 4 11 2 5 2" xfId="8467" xr:uid="{00000000-0005-0000-0000-0000B62D0000}"/>
    <cellStyle name="Normal 4 11 2 6" xfId="8468" xr:uid="{00000000-0005-0000-0000-0000B72D0000}"/>
    <cellStyle name="Normal 4 11 2 6 2" xfId="8469" xr:uid="{00000000-0005-0000-0000-0000B82D0000}"/>
    <cellStyle name="Normal 4 11 2 7" xfId="8470" xr:uid="{00000000-0005-0000-0000-0000B92D0000}"/>
    <cellStyle name="Normal 4 11 2 7 2" xfId="8471" xr:uid="{00000000-0005-0000-0000-0000BA2D0000}"/>
    <cellStyle name="Normal 4 11 2 8" xfId="8472" xr:uid="{00000000-0005-0000-0000-0000BB2D0000}"/>
    <cellStyle name="Normal 4 11 2 8 2" xfId="8473" xr:uid="{00000000-0005-0000-0000-0000BC2D0000}"/>
    <cellStyle name="Normal 4 11 2 9" xfId="8474" xr:uid="{00000000-0005-0000-0000-0000BD2D0000}"/>
    <cellStyle name="Normal 4 11 2 9 2" xfId="8475" xr:uid="{00000000-0005-0000-0000-0000BE2D0000}"/>
    <cellStyle name="Normal 4 11 20" xfId="8476" xr:uid="{00000000-0005-0000-0000-0000BF2D0000}"/>
    <cellStyle name="Normal 4 11 3" xfId="8477" xr:uid="{00000000-0005-0000-0000-0000C02D0000}"/>
    <cellStyle name="Normal 4 11 3 10" xfId="8478" xr:uid="{00000000-0005-0000-0000-0000C12D0000}"/>
    <cellStyle name="Normal 4 11 3 10 2" xfId="8479" xr:uid="{00000000-0005-0000-0000-0000C22D0000}"/>
    <cellStyle name="Normal 4 11 3 11" xfId="8480" xr:uid="{00000000-0005-0000-0000-0000C32D0000}"/>
    <cellStyle name="Normal 4 11 3 11 2" xfId="8481" xr:uid="{00000000-0005-0000-0000-0000C42D0000}"/>
    <cellStyle name="Normal 4 11 3 12" xfId="8482" xr:uid="{00000000-0005-0000-0000-0000C52D0000}"/>
    <cellStyle name="Normal 4 11 3 12 2" xfId="8483" xr:uid="{00000000-0005-0000-0000-0000C62D0000}"/>
    <cellStyle name="Normal 4 11 3 13" xfId="8484" xr:uid="{00000000-0005-0000-0000-0000C72D0000}"/>
    <cellStyle name="Normal 4 11 3 13 2" xfId="8485" xr:uid="{00000000-0005-0000-0000-0000C82D0000}"/>
    <cellStyle name="Normal 4 11 3 14" xfId="8486" xr:uid="{00000000-0005-0000-0000-0000C92D0000}"/>
    <cellStyle name="Normal 4 11 3 14 2" xfId="8487" xr:uid="{00000000-0005-0000-0000-0000CA2D0000}"/>
    <cellStyle name="Normal 4 11 3 15" xfId="8488" xr:uid="{00000000-0005-0000-0000-0000CB2D0000}"/>
    <cellStyle name="Normal 4 11 3 2" xfId="8489" xr:uid="{00000000-0005-0000-0000-0000CC2D0000}"/>
    <cellStyle name="Normal 4 11 3 2 2" xfId="8490" xr:uid="{00000000-0005-0000-0000-0000CD2D0000}"/>
    <cellStyle name="Normal 4 11 3 3" xfId="8491" xr:uid="{00000000-0005-0000-0000-0000CE2D0000}"/>
    <cellStyle name="Normal 4 11 3 3 2" xfId="8492" xr:uid="{00000000-0005-0000-0000-0000CF2D0000}"/>
    <cellStyle name="Normal 4 11 3 4" xfId="8493" xr:uid="{00000000-0005-0000-0000-0000D02D0000}"/>
    <cellStyle name="Normal 4 11 3 4 2" xfId="8494" xr:uid="{00000000-0005-0000-0000-0000D12D0000}"/>
    <cellStyle name="Normal 4 11 3 5" xfId="8495" xr:uid="{00000000-0005-0000-0000-0000D22D0000}"/>
    <cellStyle name="Normal 4 11 3 5 2" xfId="8496" xr:uid="{00000000-0005-0000-0000-0000D32D0000}"/>
    <cellStyle name="Normal 4 11 3 6" xfId="8497" xr:uid="{00000000-0005-0000-0000-0000D42D0000}"/>
    <cellStyle name="Normal 4 11 3 6 2" xfId="8498" xr:uid="{00000000-0005-0000-0000-0000D52D0000}"/>
    <cellStyle name="Normal 4 11 3 7" xfId="8499" xr:uid="{00000000-0005-0000-0000-0000D62D0000}"/>
    <cellStyle name="Normal 4 11 3 7 2" xfId="8500" xr:uid="{00000000-0005-0000-0000-0000D72D0000}"/>
    <cellStyle name="Normal 4 11 3 8" xfId="8501" xr:uid="{00000000-0005-0000-0000-0000D82D0000}"/>
    <cellStyle name="Normal 4 11 3 8 2" xfId="8502" xr:uid="{00000000-0005-0000-0000-0000D92D0000}"/>
    <cellStyle name="Normal 4 11 3 9" xfId="8503" xr:uid="{00000000-0005-0000-0000-0000DA2D0000}"/>
    <cellStyle name="Normal 4 11 3 9 2" xfId="8504" xr:uid="{00000000-0005-0000-0000-0000DB2D0000}"/>
    <cellStyle name="Normal 4 11 4" xfId="8505" xr:uid="{00000000-0005-0000-0000-0000DC2D0000}"/>
    <cellStyle name="Normal 4 11 5" xfId="8506" xr:uid="{00000000-0005-0000-0000-0000DD2D0000}"/>
    <cellStyle name="Normal 4 11 6" xfId="8507" xr:uid="{00000000-0005-0000-0000-0000DE2D0000}"/>
    <cellStyle name="Normal 4 11 6 2" xfId="8508" xr:uid="{00000000-0005-0000-0000-0000DF2D0000}"/>
    <cellStyle name="Normal 4 11 7" xfId="8509" xr:uid="{00000000-0005-0000-0000-0000E02D0000}"/>
    <cellStyle name="Normal 4 11 7 2" xfId="8510" xr:uid="{00000000-0005-0000-0000-0000E12D0000}"/>
    <cellStyle name="Normal 4 11 8" xfId="8511" xr:uid="{00000000-0005-0000-0000-0000E22D0000}"/>
    <cellStyle name="Normal 4 11 8 2" xfId="8512" xr:uid="{00000000-0005-0000-0000-0000E32D0000}"/>
    <cellStyle name="Normal 4 11 9" xfId="8513" xr:uid="{00000000-0005-0000-0000-0000E42D0000}"/>
    <cellStyle name="Normal 4 11 9 2" xfId="8514" xr:uid="{00000000-0005-0000-0000-0000E52D0000}"/>
    <cellStyle name="Normal 4 12" xfId="8515" xr:uid="{00000000-0005-0000-0000-0000E62D0000}"/>
    <cellStyle name="Normal 4 12 10" xfId="8516" xr:uid="{00000000-0005-0000-0000-0000E72D0000}"/>
    <cellStyle name="Normal 4 12 10 2" xfId="8517" xr:uid="{00000000-0005-0000-0000-0000E82D0000}"/>
    <cellStyle name="Normal 4 12 11" xfId="8518" xr:uid="{00000000-0005-0000-0000-0000E92D0000}"/>
    <cellStyle name="Normal 4 12 11 2" xfId="8519" xr:uid="{00000000-0005-0000-0000-0000EA2D0000}"/>
    <cellStyle name="Normal 4 12 12" xfId="8520" xr:uid="{00000000-0005-0000-0000-0000EB2D0000}"/>
    <cellStyle name="Normal 4 12 12 2" xfId="8521" xr:uid="{00000000-0005-0000-0000-0000EC2D0000}"/>
    <cellStyle name="Normal 4 12 13" xfId="8522" xr:uid="{00000000-0005-0000-0000-0000ED2D0000}"/>
    <cellStyle name="Normal 4 12 13 2" xfId="8523" xr:uid="{00000000-0005-0000-0000-0000EE2D0000}"/>
    <cellStyle name="Normal 4 12 14" xfId="8524" xr:uid="{00000000-0005-0000-0000-0000EF2D0000}"/>
    <cellStyle name="Normal 4 12 14 2" xfId="8525" xr:uid="{00000000-0005-0000-0000-0000F02D0000}"/>
    <cellStyle name="Normal 4 12 15" xfId="8526" xr:uid="{00000000-0005-0000-0000-0000F12D0000}"/>
    <cellStyle name="Normal 4 12 15 2" xfId="8527" xr:uid="{00000000-0005-0000-0000-0000F22D0000}"/>
    <cellStyle name="Normal 4 12 16" xfId="8528" xr:uid="{00000000-0005-0000-0000-0000F32D0000}"/>
    <cellStyle name="Normal 4 12 16 2" xfId="8529" xr:uid="{00000000-0005-0000-0000-0000F42D0000}"/>
    <cellStyle name="Normal 4 12 17" xfId="8530" xr:uid="{00000000-0005-0000-0000-0000F52D0000}"/>
    <cellStyle name="Normal 4 12 17 2" xfId="8531" xr:uid="{00000000-0005-0000-0000-0000F62D0000}"/>
    <cellStyle name="Normal 4 12 18" xfId="8532" xr:uid="{00000000-0005-0000-0000-0000F72D0000}"/>
    <cellStyle name="Normal 4 12 18 2" xfId="8533" xr:uid="{00000000-0005-0000-0000-0000F82D0000}"/>
    <cellStyle name="Normal 4 12 19" xfId="8534" xr:uid="{00000000-0005-0000-0000-0000F92D0000}"/>
    <cellStyle name="Normal 4 12 2" xfId="8535" xr:uid="{00000000-0005-0000-0000-0000FA2D0000}"/>
    <cellStyle name="Normal 4 12 2 10" xfId="8536" xr:uid="{00000000-0005-0000-0000-0000FB2D0000}"/>
    <cellStyle name="Normal 4 12 2 10 2" xfId="8537" xr:uid="{00000000-0005-0000-0000-0000FC2D0000}"/>
    <cellStyle name="Normal 4 12 2 11" xfId="8538" xr:uid="{00000000-0005-0000-0000-0000FD2D0000}"/>
    <cellStyle name="Normal 4 12 2 11 2" xfId="8539" xr:uid="{00000000-0005-0000-0000-0000FE2D0000}"/>
    <cellStyle name="Normal 4 12 2 12" xfId="8540" xr:uid="{00000000-0005-0000-0000-0000FF2D0000}"/>
    <cellStyle name="Normal 4 12 2 12 2" xfId="8541" xr:uid="{00000000-0005-0000-0000-0000002E0000}"/>
    <cellStyle name="Normal 4 12 2 13" xfId="8542" xr:uid="{00000000-0005-0000-0000-0000012E0000}"/>
    <cellStyle name="Normal 4 12 2 13 2" xfId="8543" xr:uid="{00000000-0005-0000-0000-0000022E0000}"/>
    <cellStyle name="Normal 4 12 2 14" xfId="8544" xr:uid="{00000000-0005-0000-0000-0000032E0000}"/>
    <cellStyle name="Normal 4 12 2 14 2" xfId="8545" xr:uid="{00000000-0005-0000-0000-0000042E0000}"/>
    <cellStyle name="Normal 4 12 2 15" xfId="8546" xr:uid="{00000000-0005-0000-0000-0000052E0000}"/>
    <cellStyle name="Normal 4 12 2 2" xfId="8547" xr:uid="{00000000-0005-0000-0000-0000062E0000}"/>
    <cellStyle name="Normal 4 12 2 2 2" xfId="8548" xr:uid="{00000000-0005-0000-0000-0000072E0000}"/>
    <cellStyle name="Normal 4 12 2 3" xfId="8549" xr:uid="{00000000-0005-0000-0000-0000082E0000}"/>
    <cellStyle name="Normal 4 12 2 3 2" xfId="8550" xr:uid="{00000000-0005-0000-0000-0000092E0000}"/>
    <cellStyle name="Normal 4 12 2 4" xfId="8551" xr:uid="{00000000-0005-0000-0000-00000A2E0000}"/>
    <cellStyle name="Normal 4 12 2 4 2" xfId="8552" xr:uid="{00000000-0005-0000-0000-00000B2E0000}"/>
    <cellStyle name="Normal 4 12 2 5" xfId="8553" xr:uid="{00000000-0005-0000-0000-00000C2E0000}"/>
    <cellStyle name="Normal 4 12 2 5 2" xfId="8554" xr:uid="{00000000-0005-0000-0000-00000D2E0000}"/>
    <cellStyle name="Normal 4 12 2 6" xfId="8555" xr:uid="{00000000-0005-0000-0000-00000E2E0000}"/>
    <cellStyle name="Normal 4 12 2 6 2" xfId="8556" xr:uid="{00000000-0005-0000-0000-00000F2E0000}"/>
    <cellStyle name="Normal 4 12 2 7" xfId="8557" xr:uid="{00000000-0005-0000-0000-0000102E0000}"/>
    <cellStyle name="Normal 4 12 2 7 2" xfId="8558" xr:uid="{00000000-0005-0000-0000-0000112E0000}"/>
    <cellStyle name="Normal 4 12 2 8" xfId="8559" xr:uid="{00000000-0005-0000-0000-0000122E0000}"/>
    <cellStyle name="Normal 4 12 2 8 2" xfId="8560" xr:uid="{00000000-0005-0000-0000-0000132E0000}"/>
    <cellStyle name="Normal 4 12 2 9" xfId="8561" xr:uid="{00000000-0005-0000-0000-0000142E0000}"/>
    <cellStyle name="Normal 4 12 2 9 2" xfId="8562" xr:uid="{00000000-0005-0000-0000-0000152E0000}"/>
    <cellStyle name="Normal 4 12 20" xfId="8563" xr:uid="{00000000-0005-0000-0000-0000162E0000}"/>
    <cellStyle name="Normal 4 12 3" xfId="8564" xr:uid="{00000000-0005-0000-0000-0000172E0000}"/>
    <cellStyle name="Normal 4 12 3 10" xfId="8565" xr:uid="{00000000-0005-0000-0000-0000182E0000}"/>
    <cellStyle name="Normal 4 12 3 10 2" xfId="8566" xr:uid="{00000000-0005-0000-0000-0000192E0000}"/>
    <cellStyle name="Normal 4 12 3 11" xfId="8567" xr:uid="{00000000-0005-0000-0000-00001A2E0000}"/>
    <cellStyle name="Normal 4 12 3 11 2" xfId="8568" xr:uid="{00000000-0005-0000-0000-00001B2E0000}"/>
    <cellStyle name="Normal 4 12 3 12" xfId="8569" xr:uid="{00000000-0005-0000-0000-00001C2E0000}"/>
    <cellStyle name="Normal 4 12 3 12 2" xfId="8570" xr:uid="{00000000-0005-0000-0000-00001D2E0000}"/>
    <cellStyle name="Normal 4 12 3 13" xfId="8571" xr:uid="{00000000-0005-0000-0000-00001E2E0000}"/>
    <cellStyle name="Normal 4 12 3 13 2" xfId="8572" xr:uid="{00000000-0005-0000-0000-00001F2E0000}"/>
    <cellStyle name="Normal 4 12 3 14" xfId="8573" xr:uid="{00000000-0005-0000-0000-0000202E0000}"/>
    <cellStyle name="Normal 4 12 3 14 2" xfId="8574" xr:uid="{00000000-0005-0000-0000-0000212E0000}"/>
    <cellStyle name="Normal 4 12 3 15" xfId="8575" xr:uid="{00000000-0005-0000-0000-0000222E0000}"/>
    <cellStyle name="Normal 4 12 3 2" xfId="8576" xr:uid="{00000000-0005-0000-0000-0000232E0000}"/>
    <cellStyle name="Normal 4 12 3 2 2" xfId="8577" xr:uid="{00000000-0005-0000-0000-0000242E0000}"/>
    <cellStyle name="Normal 4 12 3 3" xfId="8578" xr:uid="{00000000-0005-0000-0000-0000252E0000}"/>
    <cellStyle name="Normal 4 12 3 3 2" xfId="8579" xr:uid="{00000000-0005-0000-0000-0000262E0000}"/>
    <cellStyle name="Normal 4 12 3 4" xfId="8580" xr:uid="{00000000-0005-0000-0000-0000272E0000}"/>
    <cellStyle name="Normal 4 12 3 4 2" xfId="8581" xr:uid="{00000000-0005-0000-0000-0000282E0000}"/>
    <cellStyle name="Normal 4 12 3 5" xfId="8582" xr:uid="{00000000-0005-0000-0000-0000292E0000}"/>
    <cellStyle name="Normal 4 12 3 5 2" xfId="8583" xr:uid="{00000000-0005-0000-0000-00002A2E0000}"/>
    <cellStyle name="Normal 4 12 3 6" xfId="8584" xr:uid="{00000000-0005-0000-0000-00002B2E0000}"/>
    <cellStyle name="Normal 4 12 3 6 2" xfId="8585" xr:uid="{00000000-0005-0000-0000-00002C2E0000}"/>
    <cellStyle name="Normal 4 12 3 7" xfId="8586" xr:uid="{00000000-0005-0000-0000-00002D2E0000}"/>
    <cellStyle name="Normal 4 12 3 7 2" xfId="8587" xr:uid="{00000000-0005-0000-0000-00002E2E0000}"/>
    <cellStyle name="Normal 4 12 3 8" xfId="8588" xr:uid="{00000000-0005-0000-0000-00002F2E0000}"/>
    <cellStyle name="Normal 4 12 3 8 2" xfId="8589" xr:uid="{00000000-0005-0000-0000-0000302E0000}"/>
    <cellStyle name="Normal 4 12 3 9" xfId="8590" xr:uid="{00000000-0005-0000-0000-0000312E0000}"/>
    <cellStyle name="Normal 4 12 3 9 2" xfId="8591" xr:uid="{00000000-0005-0000-0000-0000322E0000}"/>
    <cellStyle name="Normal 4 12 4" xfId="8592" xr:uid="{00000000-0005-0000-0000-0000332E0000}"/>
    <cellStyle name="Normal 4 12 5" xfId="8593" xr:uid="{00000000-0005-0000-0000-0000342E0000}"/>
    <cellStyle name="Normal 4 12 6" xfId="8594" xr:uid="{00000000-0005-0000-0000-0000352E0000}"/>
    <cellStyle name="Normal 4 12 6 2" xfId="8595" xr:uid="{00000000-0005-0000-0000-0000362E0000}"/>
    <cellStyle name="Normal 4 12 7" xfId="8596" xr:uid="{00000000-0005-0000-0000-0000372E0000}"/>
    <cellStyle name="Normal 4 12 7 2" xfId="8597" xr:uid="{00000000-0005-0000-0000-0000382E0000}"/>
    <cellStyle name="Normal 4 12 8" xfId="8598" xr:uid="{00000000-0005-0000-0000-0000392E0000}"/>
    <cellStyle name="Normal 4 12 8 2" xfId="8599" xr:uid="{00000000-0005-0000-0000-00003A2E0000}"/>
    <cellStyle name="Normal 4 12 9" xfId="8600" xr:uid="{00000000-0005-0000-0000-00003B2E0000}"/>
    <cellStyle name="Normal 4 12 9 2" xfId="8601" xr:uid="{00000000-0005-0000-0000-00003C2E0000}"/>
    <cellStyle name="Normal 4 13" xfId="8602" xr:uid="{00000000-0005-0000-0000-00003D2E0000}"/>
    <cellStyle name="Normal 4 13 10" xfId="8603" xr:uid="{00000000-0005-0000-0000-00003E2E0000}"/>
    <cellStyle name="Normal 4 13 10 2" xfId="8604" xr:uid="{00000000-0005-0000-0000-00003F2E0000}"/>
    <cellStyle name="Normal 4 13 11" xfId="8605" xr:uid="{00000000-0005-0000-0000-0000402E0000}"/>
    <cellStyle name="Normal 4 13 11 2" xfId="8606" xr:uid="{00000000-0005-0000-0000-0000412E0000}"/>
    <cellStyle name="Normal 4 13 12" xfId="8607" xr:uid="{00000000-0005-0000-0000-0000422E0000}"/>
    <cellStyle name="Normal 4 13 12 2" xfId="8608" xr:uid="{00000000-0005-0000-0000-0000432E0000}"/>
    <cellStyle name="Normal 4 13 13" xfId="8609" xr:uid="{00000000-0005-0000-0000-0000442E0000}"/>
    <cellStyle name="Normal 4 13 13 2" xfId="8610" xr:uid="{00000000-0005-0000-0000-0000452E0000}"/>
    <cellStyle name="Normal 4 13 14" xfId="8611" xr:uid="{00000000-0005-0000-0000-0000462E0000}"/>
    <cellStyle name="Normal 4 13 14 2" xfId="8612" xr:uid="{00000000-0005-0000-0000-0000472E0000}"/>
    <cellStyle name="Normal 4 13 15" xfId="8613" xr:uid="{00000000-0005-0000-0000-0000482E0000}"/>
    <cellStyle name="Normal 4 13 15 2" xfId="8614" xr:uid="{00000000-0005-0000-0000-0000492E0000}"/>
    <cellStyle name="Normal 4 13 16" xfId="8615" xr:uid="{00000000-0005-0000-0000-00004A2E0000}"/>
    <cellStyle name="Normal 4 13 16 2" xfId="8616" xr:uid="{00000000-0005-0000-0000-00004B2E0000}"/>
    <cellStyle name="Normal 4 13 17" xfId="8617" xr:uid="{00000000-0005-0000-0000-00004C2E0000}"/>
    <cellStyle name="Normal 4 13 18" xfId="8618" xr:uid="{00000000-0005-0000-0000-00004D2E0000}"/>
    <cellStyle name="Normal 4 13 2" xfId="8619" xr:uid="{00000000-0005-0000-0000-00004E2E0000}"/>
    <cellStyle name="Normal 4 13 2 10" xfId="8620" xr:uid="{00000000-0005-0000-0000-00004F2E0000}"/>
    <cellStyle name="Normal 4 13 2 10 2" xfId="8621" xr:uid="{00000000-0005-0000-0000-0000502E0000}"/>
    <cellStyle name="Normal 4 13 2 11" xfId="8622" xr:uid="{00000000-0005-0000-0000-0000512E0000}"/>
    <cellStyle name="Normal 4 13 2 11 2" xfId="8623" xr:uid="{00000000-0005-0000-0000-0000522E0000}"/>
    <cellStyle name="Normal 4 13 2 12" xfId="8624" xr:uid="{00000000-0005-0000-0000-0000532E0000}"/>
    <cellStyle name="Normal 4 13 2 12 2" xfId="8625" xr:uid="{00000000-0005-0000-0000-0000542E0000}"/>
    <cellStyle name="Normal 4 13 2 13" xfId="8626" xr:uid="{00000000-0005-0000-0000-0000552E0000}"/>
    <cellStyle name="Normal 4 13 2 13 2" xfId="8627" xr:uid="{00000000-0005-0000-0000-0000562E0000}"/>
    <cellStyle name="Normal 4 13 2 14" xfId="8628" xr:uid="{00000000-0005-0000-0000-0000572E0000}"/>
    <cellStyle name="Normal 4 13 2 14 2" xfId="8629" xr:uid="{00000000-0005-0000-0000-0000582E0000}"/>
    <cellStyle name="Normal 4 13 2 15" xfId="8630" xr:uid="{00000000-0005-0000-0000-0000592E0000}"/>
    <cellStyle name="Normal 4 13 2 2" xfId="8631" xr:uid="{00000000-0005-0000-0000-00005A2E0000}"/>
    <cellStyle name="Normal 4 13 2 2 2" xfId="8632" xr:uid="{00000000-0005-0000-0000-00005B2E0000}"/>
    <cellStyle name="Normal 4 13 2 3" xfId="8633" xr:uid="{00000000-0005-0000-0000-00005C2E0000}"/>
    <cellStyle name="Normal 4 13 2 3 2" xfId="8634" xr:uid="{00000000-0005-0000-0000-00005D2E0000}"/>
    <cellStyle name="Normal 4 13 2 4" xfId="8635" xr:uid="{00000000-0005-0000-0000-00005E2E0000}"/>
    <cellStyle name="Normal 4 13 2 4 2" xfId="8636" xr:uid="{00000000-0005-0000-0000-00005F2E0000}"/>
    <cellStyle name="Normal 4 13 2 5" xfId="8637" xr:uid="{00000000-0005-0000-0000-0000602E0000}"/>
    <cellStyle name="Normal 4 13 2 5 2" xfId="8638" xr:uid="{00000000-0005-0000-0000-0000612E0000}"/>
    <cellStyle name="Normal 4 13 2 6" xfId="8639" xr:uid="{00000000-0005-0000-0000-0000622E0000}"/>
    <cellStyle name="Normal 4 13 2 6 2" xfId="8640" xr:uid="{00000000-0005-0000-0000-0000632E0000}"/>
    <cellStyle name="Normal 4 13 2 7" xfId="8641" xr:uid="{00000000-0005-0000-0000-0000642E0000}"/>
    <cellStyle name="Normal 4 13 2 7 2" xfId="8642" xr:uid="{00000000-0005-0000-0000-0000652E0000}"/>
    <cellStyle name="Normal 4 13 2 8" xfId="8643" xr:uid="{00000000-0005-0000-0000-0000662E0000}"/>
    <cellStyle name="Normal 4 13 2 8 2" xfId="8644" xr:uid="{00000000-0005-0000-0000-0000672E0000}"/>
    <cellStyle name="Normal 4 13 2 9" xfId="8645" xr:uid="{00000000-0005-0000-0000-0000682E0000}"/>
    <cellStyle name="Normal 4 13 2 9 2" xfId="8646" xr:uid="{00000000-0005-0000-0000-0000692E0000}"/>
    <cellStyle name="Normal 4 13 3" xfId="8647" xr:uid="{00000000-0005-0000-0000-00006A2E0000}"/>
    <cellStyle name="Normal 4 13 3 10" xfId="8648" xr:uid="{00000000-0005-0000-0000-00006B2E0000}"/>
    <cellStyle name="Normal 4 13 3 10 2" xfId="8649" xr:uid="{00000000-0005-0000-0000-00006C2E0000}"/>
    <cellStyle name="Normal 4 13 3 11" xfId="8650" xr:uid="{00000000-0005-0000-0000-00006D2E0000}"/>
    <cellStyle name="Normal 4 13 3 11 2" xfId="8651" xr:uid="{00000000-0005-0000-0000-00006E2E0000}"/>
    <cellStyle name="Normal 4 13 3 12" xfId="8652" xr:uid="{00000000-0005-0000-0000-00006F2E0000}"/>
    <cellStyle name="Normal 4 13 3 12 2" xfId="8653" xr:uid="{00000000-0005-0000-0000-0000702E0000}"/>
    <cellStyle name="Normal 4 13 3 13" xfId="8654" xr:uid="{00000000-0005-0000-0000-0000712E0000}"/>
    <cellStyle name="Normal 4 13 3 13 2" xfId="8655" xr:uid="{00000000-0005-0000-0000-0000722E0000}"/>
    <cellStyle name="Normal 4 13 3 14" xfId="8656" xr:uid="{00000000-0005-0000-0000-0000732E0000}"/>
    <cellStyle name="Normal 4 13 3 14 2" xfId="8657" xr:uid="{00000000-0005-0000-0000-0000742E0000}"/>
    <cellStyle name="Normal 4 13 3 15" xfId="8658" xr:uid="{00000000-0005-0000-0000-0000752E0000}"/>
    <cellStyle name="Normal 4 13 3 2" xfId="8659" xr:uid="{00000000-0005-0000-0000-0000762E0000}"/>
    <cellStyle name="Normal 4 13 3 2 2" xfId="8660" xr:uid="{00000000-0005-0000-0000-0000772E0000}"/>
    <cellStyle name="Normal 4 13 3 3" xfId="8661" xr:uid="{00000000-0005-0000-0000-0000782E0000}"/>
    <cellStyle name="Normal 4 13 3 3 2" xfId="8662" xr:uid="{00000000-0005-0000-0000-0000792E0000}"/>
    <cellStyle name="Normal 4 13 3 4" xfId="8663" xr:uid="{00000000-0005-0000-0000-00007A2E0000}"/>
    <cellStyle name="Normal 4 13 3 4 2" xfId="8664" xr:uid="{00000000-0005-0000-0000-00007B2E0000}"/>
    <cellStyle name="Normal 4 13 3 5" xfId="8665" xr:uid="{00000000-0005-0000-0000-00007C2E0000}"/>
    <cellStyle name="Normal 4 13 3 5 2" xfId="8666" xr:uid="{00000000-0005-0000-0000-00007D2E0000}"/>
    <cellStyle name="Normal 4 13 3 6" xfId="8667" xr:uid="{00000000-0005-0000-0000-00007E2E0000}"/>
    <cellStyle name="Normal 4 13 3 6 2" xfId="8668" xr:uid="{00000000-0005-0000-0000-00007F2E0000}"/>
    <cellStyle name="Normal 4 13 3 7" xfId="8669" xr:uid="{00000000-0005-0000-0000-0000802E0000}"/>
    <cellStyle name="Normal 4 13 3 7 2" xfId="8670" xr:uid="{00000000-0005-0000-0000-0000812E0000}"/>
    <cellStyle name="Normal 4 13 3 8" xfId="8671" xr:uid="{00000000-0005-0000-0000-0000822E0000}"/>
    <cellStyle name="Normal 4 13 3 8 2" xfId="8672" xr:uid="{00000000-0005-0000-0000-0000832E0000}"/>
    <cellStyle name="Normal 4 13 3 9" xfId="8673" xr:uid="{00000000-0005-0000-0000-0000842E0000}"/>
    <cellStyle name="Normal 4 13 3 9 2" xfId="8674" xr:uid="{00000000-0005-0000-0000-0000852E0000}"/>
    <cellStyle name="Normal 4 13 4" xfId="8675" xr:uid="{00000000-0005-0000-0000-0000862E0000}"/>
    <cellStyle name="Normal 4 13 4 2" xfId="8676" xr:uid="{00000000-0005-0000-0000-0000872E0000}"/>
    <cellStyle name="Normal 4 13 5" xfId="8677" xr:uid="{00000000-0005-0000-0000-0000882E0000}"/>
    <cellStyle name="Normal 4 13 5 2" xfId="8678" xr:uid="{00000000-0005-0000-0000-0000892E0000}"/>
    <cellStyle name="Normal 4 13 6" xfId="8679" xr:uid="{00000000-0005-0000-0000-00008A2E0000}"/>
    <cellStyle name="Normal 4 13 6 2" xfId="8680" xr:uid="{00000000-0005-0000-0000-00008B2E0000}"/>
    <cellStyle name="Normal 4 13 7" xfId="8681" xr:uid="{00000000-0005-0000-0000-00008C2E0000}"/>
    <cellStyle name="Normal 4 13 7 2" xfId="8682" xr:uid="{00000000-0005-0000-0000-00008D2E0000}"/>
    <cellStyle name="Normal 4 13 8" xfId="8683" xr:uid="{00000000-0005-0000-0000-00008E2E0000}"/>
    <cellStyle name="Normal 4 13 8 2" xfId="8684" xr:uid="{00000000-0005-0000-0000-00008F2E0000}"/>
    <cellStyle name="Normal 4 13 9" xfId="8685" xr:uid="{00000000-0005-0000-0000-0000902E0000}"/>
    <cellStyle name="Normal 4 13 9 2" xfId="8686" xr:uid="{00000000-0005-0000-0000-0000912E0000}"/>
    <cellStyle name="Normal 4 14" xfId="8687" xr:uid="{00000000-0005-0000-0000-0000922E0000}"/>
    <cellStyle name="Normal 4 14 10" xfId="8688" xr:uid="{00000000-0005-0000-0000-0000932E0000}"/>
    <cellStyle name="Normal 4 14 10 2" xfId="8689" xr:uid="{00000000-0005-0000-0000-0000942E0000}"/>
    <cellStyle name="Normal 4 14 11" xfId="8690" xr:uid="{00000000-0005-0000-0000-0000952E0000}"/>
    <cellStyle name="Normal 4 14 11 2" xfId="8691" xr:uid="{00000000-0005-0000-0000-0000962E0000}"/>
    <cellStyle name="Normal 4 14 12" xfId="8692" xr:uid="{00000000-0005-0000-0000-0000972E0000}"/>
    <cellStyle name="Normal 4 14 12 2" xfId="8693" xr:uid="{00000000-0005-0000-0000-0000982E0000}"/>
    <cellStyle name="Normal 4 14 13" xfId="8694" xr:uid="{00000000-0005-0000-0000-0000992E0000}"/>
    <cellStyle name="Normal 4 14 13 2" xfId="8695" xr:uid="{00000000-0005-0000-0000-00009A2E0000}"/>
    <cellStyle name="Normal 4 14 14" xfId="8696" xr:uid="{00000000-0005-0000-0000-00009B2E0000}"/>
    <cellStyle name="Normal 4 14 14 2" xfId="8697" xr:uid="{00000000-0005-0000-0000-00009C2E0000}"/>
    <cellStyle name="Normal 4 14 15" xfId="8698" xr:uid="{00000000-0005-0000-0000-00009D2E0000}"/>
    <cellStyle name="Normal 4 14 15 2" xfId="8699" xr:uid="{00000000-0005-0000-0000-00009E2E0000}"/>
    <cellStyle name="Normal 4 14 16" xfId="8700" xr:uid="{00000000-0005-0000-0000-00009F2E0000}"/>
    <cellStyle name="Normal 4 14 16 2" xfId="8701" xr:uid="{00000000-0005-0000-0000-0000A02E0000}"/>
    <cellStyle name="Normal 4 14 17" xfId="8702" xr:uid="{00000000-0005-0000-0000-0000A12E0000}"/>
    <cellStyle name="Normal 4 14 18" xfId="8703" xr:uid="{00000000-0005-0000-0000-0000A22E0000}"/>
    <cellStyle name="Normal 4 14 2" xfId="8704" xr:uid="{00000000-0005-0000-0000-0000A32E0000}"/>
    <cellStyle name="Normal 4 14 2 10" xfId="8705" xr:uid="{00000000-0005-0000-0000-0000A42E0000}"/>
    <cellStyle name="Normal 4 14 2 10 2" xfId="8706" xr:uid="{00000000-0005-0000-0000-0000A52E0000}"/>
    <cellStyle name="Normal 4 14 2 11" xfId="8707" xr:uid="{00000000-0005-0000-0000-0000A62E0000}"/>
    <cellStyle name="Normal 4 14 2 11 2" xfId="8708" xr:uid="{00000000-0005-0000-0000-0000A72E0000}"/>
    <cellStyle name="Normal 4 14 2 12" xfId="8709" xr:uid="{00000000-0005-0000-0000-0000A82E0000}"/>
    <cellStyle name="Normal 4 14 2 12 2" xfId="8710" xr:uid="{00000000-0005-0000-0000-0000A92E0000}"/>
    <cellStyle name="Normal 4 14 2 13" xfId="8711" xr:uid="{00000000-0005-0000-0000-0000AA2E0000}"/>
    <cellStyle name="Normal 4 14 2 13 2" xfId="8712" xr:uid="{00000000-0005-0000-0000-0000AB2E0000}"/>
    <cellStyle name="Normal 4 14 2 14" xfId="8713" xr:uid="{00000000-0005-0000-0000-0000AC2E0000}"/>
    <cellStyle name="Normal 4 14 2 14 2" xfId="8714" xr:uid="{00000000-0005-0000-0000-0000AD2E0000}"/>
    <cellStyle name="Normal 4 14 2 15" xfId="8715" xr:uid="{00000000-0005-0000-0000-0000AE2E0000}"/>
    <cellStyle name="Normal 4 14 2 16" xfId="8716" xr:uid="{00000000-0005-0000-0000-0000AF2E0000}"/>
    <cellStyle name="Normal 4 14 2 2" xfId="8717" xr:uid="{00000000-0005-0000-0000-0000B02E0000}"/>
    <cellStyle name="Normal 4 14 2 2 2" xfId="8718" xr:uid="{00000000-0005-0000-0000-0000B12E0000}"/>
    <cellStyle name="Normal 4 14 2 3" xfId="8719" xr:uid="{00000000-0005-0000-0000-0000B22E0000}"/>
    <cellStyle name="Normal 4 14 2 3 2" xfId="8720" xr:uid="{00000000-0005-0000-0000-0000B32E0000}"/>
    <cellStyle name="Normal 4 14 2 4" xfId="8721" xr:uid="{00000000-0005-0000-0000-0000B42E0000}"/>
    <cellStyle name="Normal 4 14 2 4 2" xfId="8722" xr:uid="{00000000-0005-0000-0000-0000B52E0000}"/>
    <cellStyle name="Normal 4 14 2 5" xfId="8723" xr:uid="{00000000-0005-0000-0000-0000B62E0000}"/>
    <cellStyle name="Normal 4 14 2 5 2" xfId="8724" xr:uid="{00000000-0005-0000-0000-0000B72E0000}"/>
    <cellStyle name="Normal 4 14 2 6" xfId="8725" xr:uid="{00000000-0005-0000-0000-0000B82E0000}"/>
    <cellStyle name="Normal 4 14 2 6 2" xfId="8726" xr:uid="{00000000-0005-0000-0000-0000B92E0000}"/>
    <cellStyle name="Normal 4 14 2 7" xfId="8727" xr:uid="{00000000-0005-0000-0000-0000BA2E0000}"/>
    <cellStyle name="Normal 4 14 2 7 2" xfId="8728" xr:uid="{00000000-0005-0000-0000-0000BB2E0000}"/>
    <cellStyle name="Normal 4 14 2 8" xfId="8729" xr:uid="{00000000-0005-0000-0000-0000BC2E0000}"/>
    <cellStyle name="Normal 4 14 2 8 2" xfId="8730" xr:uid="{00000000-0005-0000-0000-0000BD2E0000}"/>
    <cellStyle name="Normal 4 14 2 9" xfId="8731" xr:uid="{00000000-0005-0000-0000-0000BE2E0000}"/>
    <cellStyle name="Normal 4 14 2 9 2" xfId="8732" xr:uid="{00000000-0005-0000-0000-0000BF2E0000}"/>
    <cellStyle name="Normal 4 14 3" xfId="8733" xr:uid="{00000000-0005-0000-0000-0000C02E0000}"/>
    <cellStyle name="Normal 4 14 3 10" xfId="8734" xr:uid="{00000000-0005-0000-0000-0000C12E0000}"/>
    <cellStyle name="Normal 4 14 3 10 2" xfId="8735" xr:uid="{00000000-0005-0000-0000-0000C22E0000}"/>
    <cellStyle name="Normal 4 14 3 11" xfId="8736" xr:uid="{00000000-0005-0000-0000-0000C32E0000}"/>
    <cellStyle name="Normal 4 14 3 11 2" xfId="8737" xr:uid="{00000000-0005-0000-0000-0000C42E0000}"/>
    <cellStyle name="Normal 4 14 3 12" xfId="8738" xr:uid="{00000000-0005-0000-0000-0000C52E0000}"/>
    <cellStyle name="Normal 4 14 3 12 2" xfId="8739" xr:uid="{00000000-0005-0000-0000-0000C62E0000}"/>
    <cellStyle name="Normal 4 14 3 13" xfId="8740" xr:uid="{00000000-0005-0000-0000-0000C72E0000}"/>
    <cellStyle name="Normal 4 14 3 13 2" xfId="8741" xr:uid="{00000000-0005-0000-0000-0000C82E0000}"/>
    <cellStyle name="Normal 4 14 3 14" xfId="8742" xr:uid="{00000000-0005-0000-0000-0000C92E0000}"/>
    <cellStyle name="Normal 4 14 3 14 2" xfId="8743" xr:uid="{00000000-0005-0000-0000-0000CA2E0000}"/>
    <cellStyle name="Normal 4 14 3 15" xfId="8744" xr:uid="{00000000-0005-0000-0000-0000CB2E0000}"/>
    <cellStyle name="Normal 4 14 3 2" xfId="8745" xr:uid="{00000000-0005-0000-0000-0000CC2E0000}"/>
    <cellStyle name="Normal 4 14 3 2 2" xfId="8746" xr:uid="{00000000-0005-0000-0000-0000CD2E0000}"/>
    <cellStyle name="Normal 4 14 3 3" xfId="8747" xr:uid="{00000000-0005-0000-0000-0000CE2E0000}"/>
    <cellStyle name="Normal 4 14 3 3 2" xfId="8748" xr:uid="{00000000-0005-0000-0000-0000CF2E0000}"/>
    <cellStyle name="Normal 4 14 3 4" xfId="8749" xr:uid="{00000000-0005-0000-0000-0000D02E0000}"/>
    <cellStyle name="Normal 4 14 3 4 2" xfId="8750" xr:uid="{00000000-0005-0000-0000-0000D12E0000}"/>
    <cellStyle name="Normal 4 14 3 5" xfId="8751" xr:uid="{00000000-0005-0000-0000-0000D22E0000}"/>
    <cellStyle name="Normal 4 14 3 5 2" xfId="8752" xr:uid="{00000000-0005-0000-0000-0000D32E0000}"/>
    <cellStyle name="Normal 4 14 3 6" xfId="8753" xr:uid="{00000000-0005-0000-0000-0000D42E0000}"/>
    <cellStyle name="Normal 4 14 3 6 2" xfId="8754" xr:uid="{00000000-0005-0000-0000-0000D52E0000}"/>
    <cellStyle name="Normal 4 14 3 7" xfId="8755" xr:uid="{00000000-0005-0000-0000-0000D62E0000}"/>
    <cellStyle name="Normal 4 14 3 7 2" xfId="8756" xr:uid="{00000000-0005-0000-0000-0000D72E0000}"/>
    <cellStyle name="Normal 4 14 3 8" xfId="8757" xr:uid="{00000000-0005-0000-0000-0000D82E0000}"/>
    <cellStyle name="Normal 4 14 3 8 2" xfId="8758" xr:uid="{00000000-0005-0000-0000-0000D92E0000}"/>
    <cellStyle name="Normal 4 14 3 9" xfId="8759" xr:uid="{00000000-0005-0000-0000-0000DA2E0000}"/>
    <cellStyle name="Normal 4 14 3 9 2" xfId="8760" xr:uid="{00000000-0005-0000-0000-0000DB2E0000}"/>
    <cellStyle name="Normal 4 14 4" xfId="8761" xr:uid="{00000000-0005-0000-0000-0000DC2E0000}"/>
    <cellStyle name="Normal 4 14 4 2" xfId="8762" xr:uid="{00000000-0005-0000-0000-0000DD2E0000}"/>
    <cellStyle name="Normal 4 14 5" xfId="8763" xr:uid="{00000000-0005-0000-0000-0000DE2E0000}"/>
    <cellStyle name="Normal 4 14 5 2" xfId="8764" xr:uid="{00000000-0005-0000-0000-0000DF2E0000}"/>
    <cellStyle name="Normal 4 14 6" xfId="8765" xr:uid="{00000000-0005-0000-0000-0000E02E0000}"/>
    <cellStyle name="Normal 4 14 6 2" xfId="8766" xr:uid="{00000000-0005-0000-0000-0000E12E0000}"/>
    <cellStyle name="Normal 4 14 7" xfId="8767" xr:uid="{00000000-0005-0000-0000-0000E22E0000}"/>
    <cellStyle name="Normal 4 14 7 2" xfId="8768" xr:uid="{00000000-0005-0000-0000-0000E32E0000}"/>
    <cellStyle name="Normal 4 14 8" xfId="8769" xr:uid="{00000000-0005-0000-0000-0000E42E0000}"/>
    <cellStyle name="Normal 4 14 8 2" xfId="8770" xr:uid="{00000000-0005-0000-0000-0000E52E0000}"/>
    <cellStyle name="Normal 4 14 9" xfId="8771" xr:uid="{00000000-0005-0000-0000-0000E62E0000}"/>
    <cellStyle name="Normal 4 14 9 2" xfId="8772" xr:uid="{00000000-0005-0000-0000-0000E72E0000}"/>
    <cellStyle name="Normal 4 15" xfId="8773" xr:uid="{00000000-0005-0000-0000-0000E82E0000}"/>
    <cellStyle name="Normal 4 15 10" xfId="8774" xr:uid="{00000000-0005-0000-0000-0000E92E0000}"/>
    <cellStyle name="Normal 4 15 10 2" xfId="8775" xr:uid="{00000000-0005-0000-0000-0000EA2E0000}"/>
    <cellStyle name="Normal 4 15 11" xfId="8776" xr:uid="{00000000-0005-0000-0000-0000EB2E0000}"/>
    <cellStyle name="Normal 4 15 11 2" xfId="8777" xr:uid="{00000000-0005-0000-0000-0000EC2E0000}"/>
    <cellStyle name="Normal 4 15 12" xfId="8778" xr:uid="{00000000-0005-0000-0000-0000ED2E0000}"/>
    <cellStyle name="Normal 4 15 12 2" xfId="8779" xr:uid="{00000000-0005-0000-0000-0000EE2E0000}"/>
    <cellStyle name="Normal 4 15 13" xfId="8780" xr:uid="{00000000-0005-0000-0000-0000EF2E0000}"/>
    <cellStyle name="Normal 4 15 13 2" xfId="8781" xr:uid="{00000000-0005-0000-0000-0000F02E0000}"/>
    <cellStyle name="Normal 4 15 14" xfId="8782" xr:uid="{00000000-0005-0000-0000-0000F12E0000}"/>
    <cellStyle name="Normal 4 15 14 2" xfId="8783" xr:uid="{00000000-0005-0000-0000-0000F22E0000}"/>
    <cellStyle name="Normal 4 15 15" xfId="8784" xr:uid="{00000000-0005-0000-0000-0000F32E0000}"/>
    <cellStyle name="Normal 4 15 15 2" xfId="8785" xr:uid="{00000000-0005-0000-0000-0000F42E0000}"/>
    <cellStyle name="Normal 4 15 16" xfId="8786" xr:uid="{00000000-0005-0000-0000-0000F52E0000}"/>
    <cellStyle name="Normal 4 15 16 2" xfId="8787" xr:uid="{00000000-0005-0000-0000-0000F62E0000}"/>
    <cellStyle name="Normal 4 15 17" xfId="8788" xr:uid="{00000000-0005-0000-0000-0000F72E0000}"/>
    <cellStyle name="Normal 4 15 18" xfId="8789" xr:uid="{00000000-0005-0000-0000-0000F82E0000}"/>
    <cellStyle name="Normal 4 15 2" xfId="8790" xr:uid="{00000000-0005-0000-0000-0000F92E0000}"/>
    <cellStyle name="Normal 4 15 2 10" xfId="8791" xr:uid="{00000000-0005-0000-0000-0000FA2E0000}"/>
    <cellStyle name="Normal 4 15 2 10 2" xfId="8792" xr:uid="{00000000-0005-0000-0000-0000FB2E0000}"/>
    <cellStyle name="Normal 4 15 2 11" xfId="8793" xr:uid="{00000000-0005-0000-0000-0000FC2E0000}"/>
    <cellStyle name="Normal 4 15 2 11 2" xfId="8794" xr:uid="{00000000-0005-0000-0000-0000FD2E0000}"/>
    <cellStyle name="Normal 4 15 2 12" xfId="8795" xr:uid="{00000000-0005-0000-0000-0000FE2E0000}"/>
    <cellStyle name="Normal 4 15 2 12 2" xfId="8796" xr:uid="{00000000-0005-0000-0000-0000FF2E0000}"/>
    <cellStyle name="Normal 4 15 2 13" xfId="8797" xr:uid="{00000000-0005-0000-0000-0000002F0000}"/>
    <cellStyle name="Normal 4 15 2 13 2" xfId="8798" xr:uid="{00000000-0005-0000-0000-0000012F0000}"/>
    <cellStyle name="Normal 4 15 2 14" xfId="8799" xr:uid="{00000000-0005-0000-0000-0000022F0000}"/>
    <cellStyle name="Normal 4 15 2 14 2" xfId="8800" xr:uid="{00000000-0005-0000-0000-0000032F0000}"/>
    <cellStyle name="Normal 4 15 2 15" xfId="8801" xr:uid="{00000000-0005-0000-0000-0000042F0000}"/>
    <cellStyle name="Normal 4 15 2 16" xfId="8802" xr:uid="{00000000-0005-0000-0000-0000052F0000}"/>
    <cellStyle name="Normal 4 15 2 2" xfId="8803" xr:uid="{00000000-0005-0000-0000-0000062F0000}"/>
    <cellStyle name="Normal 4 15 2 2 2" xfId="8804" xr:uid="{00000000-0005-0000-0000-0000072F0000}"/>
    <cellStyle name="Normal 4 15 2 3" xfId="8805" xr:uid="{00000000-0005-0000-0000-0000082F0000}"/>
    <cellStyle name="Normal 4 15 2 3 2" xfId="8806" xr:uid="{00000000-0005-0000-0000-0000092F0000}"/>
    <cellStyle name="Normal 4 15 2 4" xfId="8807" xr:uid="{00000000-0005-0000-0000-00000A2F0000}"/>
    <cellStyle name="Normal 4 15 2 4 2" xfId="8808" xr:uid="{00000000-0005-0000-0000-00000B2F0000}"/>
    <cellStyle name="Normal 4 15 2 5" xfId="8809" xr:uid="{00000000-0005-0000-0000-00000C2F0000}"/>
    <cellStyle name="Normal 4 15 2 5 2" xfId="8810" xr:uid="{00000000-0005-0000-0000-00000D2F0000}"/>
    <cellStyle name="Normal 4 15 2 6" xfId="8811" xr:uid="{00000000-0005-0000-0000-00000E2F0000}"/>
    <cellStyle name="Normal 4 15 2 6 2" xfId="8812" xr:uid="{00000000-0005-0000-0000-00000F2F0000}"/>
    <cellStyle name="Normal 4 15 2 7" xfId="8813" xr:uid="{00000000-0005-0000-0000-0000102F0000}"/>
    <cellStyle name="Normal 4 15 2 7 2" xfId="8814" xr:uid="{00000000-0005-0000-0000-0000112F0000}"/>
    <cellStyle name="Normal 4 15 2 8" xfId="8815" xr:uid="{00000000-0005-0000-0000-0000122F0000}"/>
    <cellStyle name="Normal 4 15 2 8 2" xfId="8816" xr:uid="{00000000-0005-0000-0000-0000132F0000}"/>
    <cellStyle name="Normal 4 15 2 9" xfId="8817" xr:uid="{00000000-0005-0000-0000-0000142F0000}"/>
    <cellStyle name="Normal 4 15 2 9 2" xfId="8818" xr:uid="{00000000-0005-0000-0000-0000152F0000}"/>
    <cellStyle name="Normal 4 15 3" xfId="8819" xr:uid="{00000000-0005-0000-0000-0000162F0000}"/>
    <cellStyle name="Normal 4 15 3 10" xfId="8820" xr:uid="{00000000-0005-0000-0000-0000172F0000}"/>
    <cellStyle name="Normal 4 15 3 10 2" xfId="8821" xr:uid="{00000000-0005-0000-0000-0000182F0000}"/>
    <cellStyle name="Normal 4 15 3 11" xfId="8822" xr:uid="{00000000-0005-0000-0000-0000192F0000}"/>
    <cellStyle name="Normal 4 15 3 11 2" xfId="8823" xr:uid="{00000000-0005-0000-0000-00001A2F0000}"/>
    <cellStyle name="Normal 4 15 3 12" xfId="8824" xr:uid="{00000000-0005-0000-0000-00001B2F0000}"/>
    <cellStyle name="Normal 4 15 3 12 2" xfId="8825" xr:uid="{00000000-0005-0000-0000-00001C2F0000}"/>
    <cellStyle name="Normal 4 15 3 13" xfId="8826" xr:uid="{00000000-0005-0000-0000-00001D2F0000}"/>
    <cellStyle name="Normal 4 15 3 13 2" xfId="8827" xr:uid="{00000000-0005-0000-0000-00001E2F0000}"/>
    <cellStyle name="Normal 4 15 3 14" xfId="8828" xr:uid="{00000000-0005-0000-0000-00001F2F0000}"/>
    <cellStyle name="Normal 4 15 3 14 2" xfId="8829" xr:uid="{00000000-0005-0000-0000-0000202F0000}"/>
    <cellStyle name="Normal 4 15 3 15" xfId="8830" xr:uid="{00000000-0005-0000-0000-0000212F0000}"/>
    <cellStyle name="Normal 4 15 3 2" xfId="8831" xr:uid="{00000000-0005-0000-0000-0000222F0000}"/>
    <cellStyle name="Normal 4 15 3 2 2" xfId="8832" xr:uid="{00000000-0005-0000-0000-0000232F0000}"/>
    <cellStyle name="Normal 4 15 3 3" xfId="8833" xr:uid="{00000000-0005-0000-0000-0000242F0000}"/>
    <cellStyle name="Normal 4 15 3 3 2" xfId="8834" xr:uid="{00000000-0005-0000-0000-0000252F0000}"/>
    <cellStyle name="Normal 4 15 3 4" xfId="8835" xr:uid="{00000000-0005-0000-0000-0000262F0000}"/>
    <cellStyle name="Normal 4 15 3 4 2" xfId="8836" xr:uid="{00000000-0005-0000-0000-0000272F0000}"/>
    <cellStyle name="Normal 4 15 3 5" xfId="8837" xr:uid="{00000000-0005-0000-0000-0000282F0000}"/>
    <cellStyle name="Normal 4 15 3 5 2" xfId="8838" xr:uid="{00000000-0005-0000-0000-0000292F0000}"/>
    <cellStyle name="Normal 4 15 3 6" xfId="8839" xr:uid="{00000000-0005-0000-0000-00002A2F0000}"/>
    <cellStyle name="Normal 4 15 3 6 2" xfId="8840" xr:uid="{00000000-0005-0000-0000-00002B2F0000}"/>
    <cellStyle name="Normal 4 15 3 7" xfId="8841" xr:uid="{00000000-0005-0000-0000-00002C2F0000}"/>
    <cellStyle name="Normal 4 15 3 7 2" xfId="8842" xr:uid="{00000000-0005-0000-0000-00002D2F0000}"/>
    <cellStyle name="Normal 4 15 3 8" xfId="8843" xr:uid="{00000000-0005-0000-0000-00002E2F0000}"/>
    <cellStyle name="Normal 4 15 3 8 2" xfId="8844" xr:uid="{00000000-0005-0000-0000-00002F2F0000}"/>
    <cellStyle name="Normal 4 15 3 9" xfId="8845" xr:uid="{00000000-0005-0000-0000-0000302F0000}"/>
    <cellStyle name="Normal 4 15 3 9 2" xfId="8846" xr:uid="{00000000-0005-0000-0000-0000312F0000}"/>
    <cellStyle name="Normal 4 15 4" xfId="8847" xr:uid="{00000000-0005-0000-0000-0000322F0000}"/>
    <cellStyle name="Normal 4 15 4 2" xfId="8848" xr:uid="{00000000-0005-0000-0000-0000332F0000}"/>
    <cellStyle name="Normal 4 15 5" xfId="8849" xr:uid="{00000000-0005-0000-0000-0000342F0000}"/>
    <cellStyle name="Normal 4 15 5 2" xfId="8850" xr:uid="{00000000-0005-0000-0000-0000352F0000}"/>
    <cellStyle name="Normal 4 15 6" xfId="8851" xr:uid="{00000000-0005-0000-0000-0000362F0000}"/>
    <cellStyle name="Normal 4 15 6 2" xfId="8852" xr:uid="{00000000-0005-0000-0000-0000372F0000}"/>
    <cellStyle name="Normal 4 15 7" xfId="8853" xr:uid="{00000000-0005-0000-0000-0000382F0000}"/>
    <cellStyle name="Normal 4 15 7 2" xfId="8854" xr:uid="{00000000-0005-0000-0000-0000392F0000}"/>
    <cellStyle name="Normal 4 15 8" xfId="8855" xr:uid="{00000000-0005-0000-0000-00003A2F0000}"/>
    <cellStyle name="Normal 4 15 8 2" xfId="8856" xr:uid="{00000000-0005-0000-0000-00003B2F0000}"/>
    <cellStyle name="Normal 4 15 9" xfId="8857" xr:uid="{00000000-0005-0000-0000-00003C2F0000}"/>
    <cellStyle name="Normal 4 15 9 2" xfId="8858" xr:uid="{00000000-0005-0000-0000-00003D2F0000}"/>
    <cellStyle name="Normal 4 16" xfId="8859" xr:uid="{00000000-0005-0000-0000-00003E2F0000}"/>
    <cellStyle name="Normal 4 16 10" xfId="8860" xr:uid="{00000000-0005-0000-0000-00003F2F0000}"/>
    <cellStyle name="Normal 4 16 10 2" xfId="8861" xr:uid="{00000000-0005-0000-0000-0000402F0000}"/>
    <cellStyle name="Normal 4 16 11" xfId="8862" xr:uid="{00000000-0005-0000-0000-0000412F0000}"/>
    <cellStyle name="Normal 4 16 11 2" xfId="8863" xr:uid="{00000000-0005-0000-0000-0000422F0000}"/>
    <cellStyle name="Normal 4 16 12" xfId="8864" xr:uid="{00000000-0005-0000-0000-0000432F0000}"/>
    <cellStyle name="Normal 4 16 12 2" xfId="8865" xr:uid="{00000000-0005-0000-0000-0000442F0000}"/>
    <cellStyle name="Normal 4 16 13" xfId="8866" xr:uid="{00000000-0005-0000-0000-0000452F0000}"/>
    <cellStyle name="Normal 4 16 13 2" xfId="8867" xr:uid="{00000000-0005-0000-0000-0000462F0000}"/>
    <cellStyle name="Normal 4 16 14" xfId="8868" xr:uid="{00000000-0005-0000-0000-0000472F0000}"/>
    <cellStyle name="Normal 4 16 14 2" xfId="8869" xr:uid="{00000000-0005-0000-0000-0000482F0000}"/>
    <cellStyle name="Normal 4 16 15" xfId="8870" xr:uid="{00000000-0005-0000-0000-0000492F0000}"/>
    <cellStyle name="Normal 4 16 15 2" xfId="8871" xr:uid="{00000000-0005-0000-0000-00004A2F0000}"/>
    <cellStyle name="Normal 4 16 16" xfId="8872" xr:uid="{00000000-0005-0000-0000-00004B2F0000}"/>
    <cellStyle name="Normal 4 16 16 2" xfId="8873" xr:uid="{00000000-0005-0000-0000-00004C2F0000}"/>
    <cellStyle name="Normal 4 16 17" xfId="8874" xr:uid="{00000000-0005-0000-0000-00004D2F0000}"/>
    <cellStyle name="Normal 4 16 18" xfId="8875" xr:uid="{00000000-0005-0000-0000-00004E2F0000}"/>
    <cellStyle name="Normal 4 16 2" xfId="8876" xr:uid="{00000000-0005-0000-0000-00004F2F0000}"/>
    <cellStyle name="Normal 4 16 2 10" xfId="8877" xr:uid="{00000000-0005-0000-0000-0000502F0000}"/>
    <cellStyle name="Normal 4 16 2 10 2" xfId="8878" xr:uid="{00000000-0005-0000-0000-0000512F0000}"/>
    <cellStyle name="Normal 4 16 2 11" xfId="8879" xr:uid="{00000000-0005-0000-0000-0000522F0000}"/>
    <cellStyle name="Normal 4 16 2 11 2" xfId="8880" xr:uid="{00000000-0005-0000-0000-0000532F0000}"/>
    <cellStyle name="Normal 4 16 2 12" xfId="8881" xr:uid="{00000000-0005-0000-0000-0000542F0000}"/>
    <cellStyle name="Normal 4 16 2 12 2" xfId="8882" xr:uid="{00000000-0005-0000-0000-0000552F0000}"/>
    <cellStyle name="Normal 4 16 2 13" xfId="8883" xr:uid="{00000000-0005-0000-0000-0000562F0000}"/>
    <cellStyle name="Normal 4 16 2 13 2" xfId="8884" xr:uid="{00000000-0005-0000-0000-0000572F0000}"/>
    <cellStyle name="Normal 4 16 2 14" xfId="8885" xr:uid="{00000000-0005-0000-0000-0000582F0000}"/>
    <cellStyle name="Normal 4 16 2 14 2" xfId="8886" xr:uid="{00000000-0005-0000-0000-0000592F0000}"/>
    <cellStyle name="Normal 4 16 2 15" xfId="8887" xr:uid="{00000000-0005-0000-0000-00005A2F0000}"/>
    <cellStyle name="Normal 4 16 2 16" xfId="8888" xr:uid="{00000000-0005-0000-0000-00005B2F0000}"/>
    <cellStyle name="Normal 4 16 2 2" xfId="8889" xr:uid="{00000000-0005-0000-0000-00005C2F0000}"/>
    <cellStyle name="Normal 4 16 2 2 2" xfId="8890" xr:uid="{00000000-0005-0000-0000-00005D2F0000}"/>
    <cellStyle name="Normal 4 16 2 3" xfId="8891" xr:uid="{00000000-0005-0000-0000-00005E2F0000}"/>
    <cellStyle name="Normal 4 16 2 3 2" xfId="8892" xr:uid="{00000000-0005-0000-0000-00005F2F0000}"/>
    <cellStyle name="Normal 4 16 2 4" xfId="8893" xr:uid="{00000000-0005-0000-0000-0000602F0000}"/>
    <cellStyle name="Normal 4 16 2 4 2" xfId="8894" xr:uid="{00000000-0005-0000-0000-0000612F0000}"/>
    <cellStyle name="Normal 4 16 2 5" xfId="8895" xr:uid="{00000000-0005-0000-0000-0000622F0000}"/>
    <cellStyle name="Normal 4 16 2 5 2" xfId="8896" xr:uid="{00000000-0005-0000-0000-0000632F0000}"/>
    <cellStyle name="Normal 4 16 2 6" xfId="8897" xr:uid="{00000000-0005-0000-0000-0000642F0000}"/>
    <cellStyle name="Normal 4 16 2 6 2" xfId="8898" xr:uid="{00000000-0005-0000-0000-0000652F0000}"/>
    <cellStyle name="Normal 4 16 2 7" xfId="8899" xr:uid="{00000000-0005-0000-0000-0000662F0000}"/>
    <cellStyle name="Normal 4 16 2 7 2" xfId="8900" xr:uid="{00000000-0005-0000-0000-0000672F0000}"/>
    <cellStyle name="Normal 4 16 2 8" xfId="8901" xr:uid="{00000000-0005-0000-0000-0000682F0000}"/>
    <cellStyle name="Normal 4 16 2 8 2" xfId="8902" xr:uid="{00000000-0005-0000-0000-0000692F0000}"/>
    <cellStyle name="Normal 4 16 2 9" xfId="8903" xr:uid="{00000000-0005-0000-0000-00006A2F0000}"/>
    <cellStyle name="Normal 4 16 2 9 2" xfId="8904" xr:uid="{00000000-0005-0000-0000-00006B2F0000}"/>
    <cellStyle name="Normal 4 16 3" xfId="8905" xr:uid="{00000000-0005-0000-0000-00006C2F0000}"/>
    <cellStyle name="Normal 4 16 3 10" xfId="8906" xr:uid="{00000000-0005-0000-0000-00006D2F0000}"/>
    <cellStyle name="Normal 4 16 3 10 2" xfId="8907" xr:uid="{00000000-0005-0000-0000-00006E2F0000}"/>
    <cellStyle name="Normal 4 16 3 11" xfId="8908" xr:uid="{00000000-0005-0000-0000-00006F2F0000}"/>
    <cellStyle name="Normal 4 16 3 11 2" xfId="8909" xr:uid="{00000000-0005-0000-0000-0000702F0000}"/>
    <cellStyle name="Normal 4 16 3 12" xfId="8910" xr:uid="{00000000-0005-0000-0000-0000712F0000}"/>
    <cellStyle name="Normal 4 16 3 12 2" xfId="8911" xr:uid="{00000000-0005-0000-0000-0000722F0000}"/>
    <cellStyle name="Normal 4 16 3 13" xfId="8912" xr:uid="{00000000-0005-0000-0000-0000732F0000}"/>
    <cellStyle name="Normal 4 16 3 13 2" xfId="8913" xr:uid="{00000000-0005-0000-0000-0000742F0000}"/>
    <cellStyle name="Normal 4 16 3 14" xfId="8914" xr:uid="{00000000-0005-0000-0000-0000752F0000}"/>
    <cellStyle name="Normal 4 16 3 14 2" xfId="8915" xr:uid="{00000000-0005-0000-0000-0000762F0000}"/>
    <cellStyle name="Normal 4 16 3 15" xfId="8916" xr:uid="{00000000-0005-0000-0000-0000772F0000}"/>
    <cellStyle name="Normal 4 16 3 2" xfId="8917" xr:uid="{00000000-0005-0000-0000-0000782F0000}"/>
    <cellStyle name="Normal 4 16 3 2 2" xfId="8918" xr:uid="{00000000-0005-0000-0000-0000792F0000}"/>
    <cellStyle name="Normal 4 16 3 3" xfId="8919" xr:uid="{00000000-0005-0000-0000-00007A2F0000}"/>
    <cellStyle name="Normal 4 16 3 3 2" xfId="8920" xr:uid="{00000000-0005-0000-0000-00007B2F0000}"/>
    <cellStyle name="Normal 4 16 3 4" xfId="8921" xr:uid="{00000000-0005-0000-0000-00007C2F0000}"/>
    <cellStyle name="Normal 4 16 3 4 2" xfId="8922" xr:uid="{00000000-0005-0000-0000-00007D2F0000}"/>
    <cellStyle name="Normal 4 16 3 5" xfId="8923" xr:uid="{00000000-0005-0000-0000-00007E2F0000}"/>
    <cellStyle name="Normal 4 16 3 5 2" xfId="8924" xr:uid="{00000000-0005-0000-0000-00007F2F0000}"/>
    <cellStyle name="Normal 4 16 3 6" xfId="8925" xr:uid="{00000000-0005-0000-0000-0000802F0000}"/>
    <cellStyle name="Normal 4 16 3 6 2" xfId="8926" xr:uid="{00000000-0005-0000-0000-0000812F0000}"/>
    <cellStyle name="Normal 4 16 3 7" xfId="8927" xr:uid="{00000000-0005-0000-0000-0000822F0000}"/>
    <cellStyle name="Normal 4 16 3 7 2" xfId="8928" xr:uid="{00000000-0005-0000-0000-0000832F0000}"/>
    <cellStyle name="Normal 4 16 3 8" xfId="8929" xr:uid="{00000000-0005-0000-0000-0000842F0000}"/>
    <cellStyle name="Normal 4 16 3 8 2" xfId="8930" xr:uid="{00000000-0005-0000-0000-0000852F0000}"/>
    <cellStyle name="Normal 4 16 3 9" xfId="8931" xr:uid="{00000000-0005-0000-0000-0000862F0000}"/>
    <cellStyle name="Normal 4 16 3 9 2" xfId="8932" xr:uid="{00000000-0005-0000-0000-0000872F0000}"/>
    <cellStyle name="Normal 4 16 4" xfId="8933" xr:uid="{00000000-0005-0000-0000-0000882F0000}"/>
    <cellStyle name="Normal 4 16 4 2" xfId="8934" xr:uid="{00000000-0005-0000-0000-0000892F0000}"/>
    <cellStyle name="Normal 4 16 5" xfId="8935" xr:uid="{00000000-0005-0000-0000-00008A2F0000}"/>
    <cellStyle name="Normal 4 16 5 2" xfId="8936" xr:uid="{00000000-0005-0000-0000-00008B2F0000}"/>
    <cellStyle name="Normal 4 16 6" xfId="8937" xr:uid="{00000000-0005-0000-0000-00008C2F0000}"/>
    <cellStyle name="Normal 4 16 6 2" xfId="8938" xr:uid="{00000000-0005-0000-0000-00008D2F0000}"/>
    <cellStyle name="Normal 4 16 7" xfId="8939" xr:uid="{00000000-0005-0000-0000-00008E2F0000}"/>
    <cellStyle name="Normal 4 16 7 2" xfId="8940" xr:uid="{00000000-0005-0000-0000-00008F2F0000}"/>
    <cellStyle name="Normal 4 16 8" xfId="8941" xr:uid="{00000000-0005-0000-0000-0000902F0000}"/>
    <cellStyle name="Normal 4 16 8 2" xfId="8942" xr:uid="{00000000-0005-0000-0000-0000912F0000}"/>
    <cellStyle name="Normal 4 16 9" xfId="8943" xr:uid="{00000000-0005-0000-0000-0000922F0000}"/>
    <cellStyle name="Normal 4 16 9 2" xfId="8944" xr:uid="{00000000-0005-0000-0000-0000932F0000}"/>
    <cellStyle name="Normal 4 17" xfId="8945" xr:uid="{00000000-0005-0000-0000-0000942F0000}"/>
    <cellStyle name="Normal 4 17 10" xfId="8946" xr:uid="{00000000-0005-0000-0000-0000952F0000}"/>
    <cellStyle name="Normal 4 17 10 2" xfId="8947" xr:uid="{00000000-0005-0000-0000-0000962F0000}"/>
    <cellStyle name="Normal 4 17 11" xfId="8948" xr:uid="{00000000-0005-0000-0000-0000972F0000}"/>
    <cellStyle name="Normal 4 17 11 2" xfId="8949" xr:uid="{00000000-0005-0000-0000-0000982F0000}"/>
    <cellStyle name="Normal 4 17 12" xfId="8950" xr:uid="{00000000-0005-0000-0000-0000992F0000}"/>
    <cellStyle name="Normal 4 17 12 2" xfId="8951" xr:uid="{00000000-0005-0000-0000-00009A2F0000}"/>
    <cellStyle name="Normal 4 17 13" xfId="8952" xr:uid="{00000000-0005-0000-0000-00009B2F0000}"/>
    <cellStyle name="Normal 4 17 13 2" xfId="8953" xr:uid="{00000000-0005-0000-0000-00009C2F0000}"/>
    <cellStyle name="Normal 4 17 14" xfId="8954" xr:uid="{00000000-0005-0000-0000-00009D2F0000}"/>
    <cellStyle name="Normal 4 17 14 2" xfId="8955" xr:uid="{00000000-0005-0000-0000-00009E2F0000}"/>
    <cellStyle name="Normal 4 17 15" xfId="8956" xr:uid="{00000000-0005-0000-0000-00009F2F0000}"/>
    <cellStyle name="Normal 4 17 15 2" xfId="8957" xr:uid="{00000000-0005-0000-0000-0000A02F0000}"/>
    <cellStyle name="Normal 4 17 16" xfId="8958" xr:uid="{00000000-0005-0000-0000-0000A12F0000}"/>
    <cellStyle name="Normal 4 17 16 2" xfId="8959" xr:uid="{00000000-0005-0000-0000-0000A22F0000}"/>
    <cellStyle name="Normal 4 17 17" xfId="8960" xr:uid="{00000000-0005-0000-0000-0000A32F0000}"/>
    <cellStyle name="Normal 4 17 18" xfId="8961" xr:uid="{00000000-0005-0000-0000-0000A42F0000}"/>
    <cellStyle name="Normal 4 17 2" xfId="8962" xr:uid="{00000000-0005-0000-0000-0000A52F0000}"/>
    <cellStyle name="Normal 4 17 2 10" xfId="8963" xr:uid="{00000000-0005-0000-0000-0000A62F0000}"/>
    <cellStyle name="Normal 4 17 2 10 2" xfId="8964" xr:uid="{00000000-0005-0000-0000-0000A72F0000}"/>
    <cellStyle name="Normal 4 17 2 11" xfId="8965" xr:uid="{00000000-0005-0000-0000-0000A82F0000}"/>
    <cellStyle name="Normal 4 17 2 11 2" xfId="8966" xr:uid="{00000000-0005-0000-0000-0000A92F0000}"/>
    <cellStyle name="Normal 4 17 2 12" xfId="8967" xr:uid="{00000000-0005-0000-0000-0000AA2F0000}"/>
    <cellStyle name="Normal 4 17 2 12 2" xfId="8968" xr:uid="{00000000-0005-0000-0000-0000AB2F0000}"/>
    <cellStyle name="Normal 4 17 2 13" xfId="8969" xr:uid="{00000000-0005-0000-0000-0000AC2F0000}"/>
    <cellStyle name="Normal 4 17 2 13 2" xfId="8970" xr:uid="{00000000-0005-0000-0000-0000AD2F0000}"/>
    <cellStyle name="Normal 4 17 2 14" xfId="8971" xr:uid="{00000000-0005-0000-0000-0000AE2F0000}"/>
    <cellStyle name="Normal 4 17 2 14 2" xfId="8972" xr:uid="{00000000-0005-0000-0000-0000AF2F0000}"/>
    <cellStyle name="Normal 4 17 2 15" xfId="8973" xr:uid="{00000000-0005-0000-0000-0000B02F0000}"/>
    <cellStyle name="Normal 4 17 2 16" xfId="8974" xr:uid="{00000000-0005-0000-0000-0000B12F0000}"/>
    <cellStyle name="Normal 4 17 2 2" xfId="8975" xr:uid="{00000000-0005-0000-0000-0000B22F0000}"/>
    <cellStyle name="Normal 4 17 2 2 2" xfId="8976" xr:uid="{00000000-0005-0000-0000-0000B32F0000}"/>
    <cellStyle name="Normal 4 17 2 3" xfId="8977" xr:uid="{00000000-0005-0000-0000-0000B42F0000}"/>
    <cellStyle name="Normal 4 17 2 3 2" xfId="8978" xr:uid="{00000000-0005-0000-0000-0000B52F0000}"/>
    <cellStyle name="Normal 4 17 2 4" xfId="8979" xr:uid="{00000000-0005-0000-0000-0000B62F0000}"/>
    <cellStyle name="Normal 4 17 2 4 2" xfId="8980" xr:uid="{00000000-0005-0000-0000-0000B72F0000}"/>
    <cellStyle name="Normal 4 17 2 5" xfId="8981" xr:uid="{00000000-0005-0000-0000-0000B82F0000}"/>
    <cellStyle name="Normal 4 17 2 5 2" xfId="8982" xr:uid="{00000000-0005-0000-0000-0000B92F0000}"/>
    <cellStyle name="Normal 4 17 2 6" xfId="8983" xr:uid="{00000000-0005-0000-0000-0000BA2F0000}"/>
    <cellStyle name="Normal 4 17 2 6 2" xfId="8984" xr:uid="{00000000-0005-0000-0000-0000BB2F0000}"/>
    <cellStyle name="Normal 4 17 2 7" xfId="8985" xr:uid="{00000000-0005-0000-0000-0000BC2F0000}"/>
    <cellStyle name="Normal 4 17 2 7 2" xfId="8986" xr:uid="{00000000-0005-0000-0000-0000BD2F0000}"/>
    <cellStyle name="Normal 4 17 2 8" xfId="8987" xr:uid="{00000000-0005-0000-0000-0000BE2F0000}"/>
    <cellStyle name="Normal 4 17 2 8 2" xfId="8988" xr:uid="{00000000-0005-0000-0000-0000BF2F0000}"/>
    <cellStyle name="Normal 4 17 2 9" xfId="8989" xr:uid="{00000000-0005-0000-0000-0000C02F0000}"/>
    <cellStyle name="Normal 4 17 2 9 2" xfId="8990" xr:uid="{00000000-0005-0000-0000-0000C12F0000}"/>
    <cellStyle name="Normal 4 17 3" xfId="8991" xr:uid="{00000000-0005-0000-0000-0000C22F0000}"/>
    <cellStyle name="Normal 4 17 3 10" xfId="8992" xr:uid="{00000000-0005-0000-0000-0000C32F0000}"/>
    <cellStyle name="Normal 4 17 3 10 2" xfId="8993" xr:uid="{00000000-0005-0000-0000-0000C42F0000}"/>
    <cellStyle name="Normal 4 17 3 11" xfId="8994" xr:uid="{00000000-0005-0000-0000-0000C52F0000}"/>
    <cellStyle name="Normal 4 17 3 11 2" xfId="8995" xr:uid="{00000000-0005-0000-0000-0000C62F0000}"/>
    <cellStyle name="Normal 4 17 3 12" xfId="8996" xr:uid="{00000000-0005-0000-0000-0000C72F0000}"/>
    <cellStyle name="Normal 4 17 3 12 2" xfId="8997" xr:uid="{00000000-0005-0000-0000-0000C82F0000}"/>
    <cellStyle name="Normal 4 17 3 13" xfId="8998" xr:uid="{00000000-0005-0000-0000-0000C92F0000}"/>
    <cellStyle name="Normal 4 17 3 13 2" xfId="8999" xr:uid="{00000000-0005-0000-0000-0000CA2F0000}"/>
    <cellStyle name="Normal 4 17 3 14" xfId="9000" xr:uid="{00000000-0005-0000-0000-0000CB2F0000}"/>
    <cellStyle name="Normal 4 17 3 14 2" xfId="9001" xr:uid="{00000000-0005-0000-0000-0000CC2F0000}"/>
    <cellStyle name="Normal 4 17 3 15" xfId="9002" xr:uid="{00000000-0005-0000-0000-0000CD2F0000}"/>
    <cellStyle name="Normal 4 17 3 2" xfId="9003" xr:uid="{00000000-0005-0000-0000-0000CE2F0000}"/>
    <cellStyle name="Normal 4 17 3 2 2" xfId="9004" xr:uid="{00000000-0005-0000-0000-0000CF2F0000}"/>
    <cellStyle name="Normal 4 17 3 3" xfId="9005" xr:uid="{00000000-0005-0000-0000-0000D02F0000}"/>
    <cellStyle name="Normal 4 17 3 3 2" xfId="9006" xr:uid="{00000000-0005-0000-0000-0000D12F0000}"/>
    <cellStyle name="Normal 4 17 3 4" xfId="9007" xr:uid="{00000000-0005-0000-0000-0000D22F0000}"/>
    <cellStyle name="Normal 4 17 3 4 2" xfId="9008" xr:uid="{00000000-0005-0000-0000-0000D32F0000}"/>
    <cellStyle name="Normal 4 17 3 5" xfId="9009" xr:uid="{00000000-0005-0000-0000-0000D42F0000}"/>
    <cellStyle name="Normal 4 17 3 5 2" xfId="9010" xr:uid="{00000000-0005-0000-0000-0000D52F0000}"/>
    <cellStyle name="Normal 4 17 3 6" xfId="9011" xr:uid="{00000000-0005-0000-0000-0000D62F0000}"/>
    <cellStyle name="Normal 4 17 3 6 2" xfId="9012" xr:uid="{00000000-0005-0000-0000-0000D72F0000}"/>
    <cellStyle name="Normal 4 17 3 7" xfId="9013" xr:uid="{00000000-0005-0000-0000-0000D82F0000}"/>
    <cellStyle name="Normal 4 17 3 7 2" xfId="9014" xr:uid="{00000000-0005-0000-0000-0000D92F0000}"/>
    <cellStyle name="Normal 4 17 3 8" xfId="9015" xr:uid="{00000000-0005-0000-0000-0000DA2F0000}"/>
    <cellStyle name="Normal 4 17 3 8 2" xfId="9016" xr:uid="{00000000-0005-0000-0000-0000DB2F0000}"/>
    <cellStyle name="Normal 4 17 3 9" xfId="9017" xr:uid="{00000000-0005-0000-0000-0000DC2F0000}"/>
    <cellStyle name="Normal 4 17 3 9 2" xfId="9018" xr:uid="{00000000-0005-0000-0000-0000DD2F0000}"/>
    <cellStyle name="Normal 4 17 4" xfId="9019" xr:uid="{00000000-0005-0000-0000-0000DE2F0000}"/>
    <cellStyle name="Normal 4 17 4 2" xfId="9020" xr:uid="{00000000-0005-0000-0000-0000DF2F0000}"/>
    <cellStyle name="Normal 4 17 5" xfId="9021" xr:uid="{00000000-0005-0000-0000-0000E02F0000}"/>
    <cellStyle name="Normal 4 17 5 2" xfId="9022" xr:uid="{00000000-0005-0000-0000-0000E12F0000}"/>
    <cellStyle name="Normal 4 17 6" xfId="9023" xr:uid="{00000000-0005-0000-0000-0000E22F0000}"/>
    <cellStyle name="Normal 4 17 6 2" xfId="9024" xr:uid="{00000000-0005-0000-0000-0000E32F0000}"/>
    <cellStyle name="Normal 4 17 7" xfId="9025" xr:uid="{00000000-0005-0000-0000-0000E42F0000}"/>
    <cellStyle name="Normal 4 17 7 2" xfId="9026" xr:uid="{00000000-0005-0000-0000-0000E52F0000}"/>
    <cellStyle name="Normal 4 17 8" xfId="9027" xr:uid="{00000000-0005-0000-0000-0000E62F0000}"/>
    <cellStyle name="Normal 4 17 8 2" xfId="9028" xr:uid="{00000000-0005-0000-0000-0000E72F0000}"/>
    <cellStyle name="Normal 4 17 9" xfId="9029" xr:uid="{00000000-0005-0000-0000-0000E82F0000}"/>
    <cellStyle name="Normal 4 17 9 2" xfId="9030" xr:uid="{00000000-0005-0000-0000-0000E92F0000}"/>
    <cellStyle name="Normal 4 18" xfId="9031" xr:uid="{00000000-0005-0000-0000-0000EA2F0000}"/>
    <cellStyle name="Normal 4 18 10" xfId="9032" xr:uid="{00000000-0005-0000-0000-0000EB2F0000}"/>
    <cellStyle name="Normal 4 18 10 2" xfId="9033" xr:uid="{00000000-0005-0000-0000-0000EC2F0000}"/>
    <cellStyle name="Normal 4 18 11" xfId="9034" xr:uid="{00000000-0005-0000-0000-0000ED2F0000}"/>
    <cellStyle name="Normal 4 18 11 2" xfId="9035" xr:uid="{00000000-0005-0000-0000-0000EE2F0000}"/>
    <cellStyle name="Normal 4 18 12" xfId="9036" xr:uid="{00000000-0005-0000-0000-0000EF2F0000}"/>
    <cellStyle name="Normal 4 18 12 2" xfId="9037" xr:uid="{00000000-0005-0000-0000-0000F02F0000}"/>
    <cellStyle name="Normal 4 18 13" xfId="9038" xr:uid="{00000000-0005-0000-0000-0000F12F0000}"/>
    <cellStyle name="Normal 4 18 13 2" xfId="9039" xr:uid="{00000000-0005-0000-0000-0000F22F0000}"/>
    <cellStyle name="Normal 4 18 14" xfId="9040" xr:uid="{00000000-0005-0000-0000-0000F32F0000}"/>
    <cellStyle name="Normal 4 18 14 2" xfId="9041" xr:uid="{00000000-0005-0000-0000-0000F42F0000}"/>
    <cellStyle name="Normal 4 18 15" xfId="9042" xr:uid="{00000000-0005-0000-0000-0000F52F0000}"/>
    <cellStyle name="Normal 4 18 15 2" xfId="9043" xr:uid="{00000000-0005-0000-0000-0000F62F0000}"/>
    <cellStyle name="Normal 4 18 16" xfId="9044" xr:uid="{00000000-0005-0000-0000-0000F72F0000}"/>
    <cellStyle name="Normal 4 18 16 2" xfId="9045" xr:uid="{00000000-0005-0000-0000-0000F82F0000}"/>
    <cellStyle name="Normal 4 18 17" xfId="9046" xr:uid="{00000000-0005-0000-0000-0000F92F0000}"/>
    <cellStyle name="Normal 4 18 18" xfId="9047" xr:uid="{00000000-0005-0000-0000-0000FA2F0000}"/>
    <cellStyle name="Normal 4 18 2" xfId="9048" xr:uid="{00000000-0005-0000-0000-0000FB2F0000}"/>
    <cellStyle name="Normal 4 18 2 10" xfId="9049" xr:uid="{00000000-0005-0000-0000-0000FC2F0000}"/>
    <cellStyle name="Normal 4 18 2 10 2" xfId="9050" xr:uid="{00000000-0005-0000-0000-0000FD2F0000}"/>
    <cellStyle name="Normal 4 18 2 11" xfId="9051" xr:uid="{00000000-0005-0000-0000-0000FE2F0000}"/>
    <cellStyle name="Normal 4 18 2 11 2" xfId="9052" xr:uid="{00000000-0005-0000-0000-0000FF2F0000}"/>
    <cellStyle name="Normal 4 18 2 12" xfId="9053" xr:uid="{00000000-0005-0000-0000-000000300000}"/>
    <cellStyle name="Normal 4 18 2 12 2" xfId="9054" xr:uid="{00000000-0005-0000-0000-000001300000}"/>
    <cellStyle name="Normal 4 18 2 13" xfId="9055" xr:uid="{00000000-0005-0000-0000-000002300000}"/>
    <cellStyle name="Normal 4 18 2 13 2" xfId="9056" xr:uid="{00000000-0005-0000-0000-000003300000}"/>
    <cellStyle name="Normal 4 18 2 14" xfId="9057" xr:uid="{00000000-0005-0000-0000-000004300000}"/>
    <cellStyle name="Normal 4 18 2 14 2" xfId="9058" xr:uid="{00000000-0005-0000-0000-000005300000}"/>
    <cellStyle name="Normal 4 18 2 15" xfId="9059" xr:uid="{00000000-0005-0000-0000-000006300000}"/>
    <cellStyle name="Normal 4 18 2 16" xfId="9060" xr:uid="{00000000-0005-0000-0000-000007300000}"/>
    <cellStyle name="Normal 4 18 2 2" xfId="9061" xr:uid="{00000000-0005-0000-0000-000008300000}"/>
    <cellStyle name="Normal 4 18 2 2 2" xfId="9062" xr:uid="{00000000-0005-0000-0000-000009300000}"/>
    <cellStyle name="Normal 4 18 2 3" xfId="9063" xr:uid="{00000000-0005-0000-0000-00000A300000}"/>
    <cellStyle name="Normal 4 18 2 3 2" xfId="9064" xr:uid="{00000000-0005-0000-0000-00000B300000}"/>
    <cellStyle name="Normal 4 18 2 4" xfId="9065" xr:uid="{00000000-0005-0000-0000-00000C300000}"/>
    <cellStyle name="Normal 4 18 2 4 2" xfId="9066" xr:uid="{00000000-0005-0000-0000-00000D300000}"/>
    <cellStyle name="Normal 4 18 2 5" xfId="9067" xr:uid="{00000000-0005-0000-0000-00000E300000}"/>
    <cellStyle name="Normal 4 18 2 5 2" xfId="9068" xr:uid="{00000000-0005-0000-0000-00000F300000}"/>
    <cellStyle name="Normal 4 18 2 6" xfId="9069" xr:uid="{00000000-0005-0000-0000-000010300000}"/>
    <cellStyle name="Normal 4 18 2 6 2" xfId="9070" xr:uid="{00000000-0005-0000-0000-000011300000}"/>
    <cellStyle name="Normal 4 18 2 7" xfId="9071" xr:uid="{00000000-0005-0000-0000-000012300000}"/>
    <cellStyle name="Normal 4 18 2 7 2" xfId="9072" xr:uid="{00000000-0005-0000-0000-000013300000}"/>
    <cellStyle name="Normal 4 18 2 8" xfId="9073" xr:uid="{00000000-0005-0000-0000-000014300000}"/>
    <cellStyle name="Normal 4 18 2 8 2" xfId="9074" xr:uid="{00000000-0005-0000-0000-000015300000}"/>
    <cellStyle name="Normal 4 18 2 9" xfId="9075" xr:uid="{00000000-0005-0000-0000-000016300000}"/>
    <cellStyle name="Normal 4 18 2 9 2" xfId="9076" xr:uid="{00000000-0005-0000-0000-000017300000}"/>
    <cellStyle name="Normal 4 18 3" xfId="9077" xr:uid="{00000000-0005-0000-0000-000018300000}"/>
    <cellStyle name="Normal 4 18 3 10" xfId="9078" xr:uid="{00000000-0005-0000-0000-000019300000}"/>
    <cellStyle name="Normal 4 18 3 10 2" xfId="9079" xr:uid="{00000000-0005-0000-0000-00001A300000}"/>
    <cellStyle name="Normal 4 18 3 11" xfId="9080" xr:uid="{00000000-0005-0000-0000-00001B300000}"/>
    <cellStyle name="Normal 4 18 3 11 2" xfId="9081" xr:uid="{00000000-0005-0000-0000-00001C300000}"/>
    <cellStyle name="Normal 4 18 3 12" xfId="9082" xr:uid="{00000000-0005-0000-0000-00001D300000}"/>
    <cellStyle name="Normal 4 18 3 12 2" xfId="9083" xr:uid="{00000000-0005-0000-0000-00001E300000}"/>
    <cellStyle name="Normal 4 18 3 13" xfId="9084" xr:uid="{00000000-0005-0000-0000-00001F300000}"/>
    <cellStyle name="Normal 4 18 3 13 2" xfId="9085" xr:uid="{00000000-0005-0000-0000-000020300000}"/>
    <cellStyle name="Normal 4 18 3 14" xfId="9086" xr:uid="{00000000-0005-0000-0000-000021300000}"/>
    <cellStyle name="Normal 4 18 3 14 2" xfId="9087" xr:uid="{00000000-0005-0000-0000-000022300000}"/>
    <cellStyle name="Normal 4 18 3 15" xfId="9088" xr:uid="{00000000-0005-0000-0000-000023300000}"/>
    <cellStyle name="Normal 4 18 3 2" xfId="9089" xr:uid="{00000000-0005-0000-0000-000024300000}"/>
    <cellStyle name="Normal 4 18 3 2 2" xfId="9090" xr:uid="{00000000-0005-0000-0000-000025300000}"/>
    <cellStyle name="Normal 4 18 3 3" xfId="9091" xr:uid="{00000000-0005-0000-0000-000026300000}"/>
    <cellStyle name="Normal 4 18 3 3 2" xfId="9092" xr:uid="{00000000-0005-0000-0000-000027300000}"/>
    <cellStyle name="Normal 4 18 3 4" xfId="9093" xr:uid="{00000000-0005-0000-0000-000028300000}"/>
    <cellStyle name="Normal 4 18 3 4 2" xfId="9094" xr:uid="{00000000-0005-0000-0000-000029300000}"/>
    <cellStyle name="Normal 4 18 3 5" xfId="9095" xr:uid="{00000000-0005-0000-0000-00002A300000}"/>
    <cellStyle name="Normal 4 18 3 5 2" xfId="9096" xr:uid="{00000000-0005-0000-0000-00002B300000}"/>
    <cellStyle name="Normal 4 18 3 6" xfId="9097" xr:uid="{00000000-0005-0000-0000-00002C300000}"/>
    <cellStyle name="Normal 4 18 3 6 2" xfId="9098" xr:uid="{00000000-0005-0000-0000-00002D300000}"/>
    <cellStyle name="Normal 4 18 3 7" xfId="9099" xr:uid="{00000000-0005-0000-0000-00002E300000}"/>
    <cellStyle name="Normal 4 18 3 7 2" xfId="9100" xr:uid="{00000000-0005-0000-0000-00002F300000}"/>
    <cellStyle name="Normal 4 18 3 8" xfId="9101" xr:uid="{00000000-0005-0000-0000-000030300000}"/>
    <cellStyle name="Normal 4 18 3 8 2" xfId="9102" xr:uid="{00000000-0005-0000-0000-000031300000}"/>
    <cellStyle name="Normal 4 18 3 9" xfId="9103" xr:uid="{00000000-0005-0000-0000-000032300000}"/>
    <cellStyle name="Normal 4 18 3 9 2" xfId="9104" xr:uid="{00000000-0005-0000-0000-000033300000}"/>
    <cellStyle name="Normal 4 18 4" xfId="9105" xr:uid="{00000000-0005-0000-0000-000034300000}"/>
    <cellStyle name="Normal 4 18 4 2" xfId="9106" xr:uid="{00000000-0005-0000-0000-000035300000}"/>
    <cellStyle name="Normal 4 18 5" xfId="9107" xr:uid="{00000000-0005-0000-0000-000036300000}"/>
    <cellStyle name="Normal 4 18 5 2" xfId="9108" xr:uid="{00000000-0005-0000-0000-000037300000}"/>
    <cellStyle name="Normal 4 18 6" xfId="9109" xr:uid="{00000000-0005-0000-0000-000038300000}"/>
    <cellStyle name="Normal 4 18 6 2" xfId="9110" xr:uid="{00000000-0005-0000-0000-000039300000}"/>
    <cellStyle name="Normal 4 18 7" xfId="9111" xr:uid="{00000000-0005-0000-0000-00003A300000}"/>
    <cellStyle name="Normal 4 18 7 2" xfId="9112" xr:uid="{00000000-0005-0000-0000-00003B300000}"/>
    <cellStyle name="Normal 4 18 8" xfId="9113" xr:uid="{00000000-0005-0000-0000-00003C300000}"/>
    <cellStyle name="Normal 4 18 8 2" xfId="9114" xr:uid="{00000000-0005-0000-0000-00003D300000}"/>
    <cellStyle name="Normal 4 18 9" xfId="9115" xr:uid="{00000000-0005-0000-0000-00003E300000}"/>
    <cellStyle name="Normal 4 18 9 2" xfId="9116" xr:uid="{00000000-0005-0000-0000-00003F300000}"/>
    <cellStyle name="Normal 4 19" xfId="9117" xr:uid="{00000000-0005-0000-0000-000040300000}"/>
    <cellStyle name="Normal 4 19 10" xfId="9118" xr:uid="{00000000-0005-0000-0000-000041300000}"/>
    <cellStyle name="Normal 4 19 10 2" xfId="9119" xr:uid="{00000000-0005-0000-0000-000042300000}"/>
    <cellStyle name="Normal 4 19 11" xfId="9120" xr:uid="{00000000-0005-0000-0000-000043300000}"/>
    <cellStyle name="Normal 4 19 11 2" xfId="9121" xr:uid="{00000000-0005-0000-0000-000044300000}"/>
    <cellStyle name="Normal 4 19 12" xfId="9122" xr:uid="{00000000-0005-0000-0000-000045300000}"/>
    <cellStyle name="Normal 4 19 12 2" xfId="9123" xr:uid="{00000000-0005-0000-0000-000046300000}"/>
    <cellStyle name="Normal 4 19 13" xfId="9124" xr:uid="{00000000-0005-0000-0000-000047300000}"/>
    <cellStyle name="Normal 4 19 13 2" xfId="9125" xr:uid="{00000000-0005-0000-0000-000048300000}"/>
    <cellStyle name="Normal 4 19 14" xfId="9126" xr:uid="{00000000-0005-0000-0000-000049300000}"/>
    <cellStyle name="Normal 4 19 14 2" xfId="9127" xr:uid="{00000000-0005-0000-0000-00004A300000}"/>
    <cellStyle name="Normal 4 19 15" xfId="9128" xr:uid="{00000000-0005-0000-0000-00004B300000}"/>
    <cellStyle name="Normal 4 19 15 2" xfId="9129" xr:uid="{00000000-0005-0000-0000-00004C300000}"/>
    <cellStyle name="Normal 4 19 16" xfId="9130" xr:uid="{00000000-0005-0000-0000-00004D300000}"/>
    <cellStyle name="Normal 4 19 16 2" xfId="9131" xr:uid="{00000000-0005-0000-0000-00004E300000}"/>
    <cellStyle name="Normal 4 19 17" xfId="9132" xr:uid="{00000000-0005-0000-0000-00004F300000}"/>
    <cellStyle name="Normal 4 19 18" xfId="9133" xr:uid="{00000000-0005-0000-0000-000050300000}"/>
    <cellStyle name="Normal 4 19 2" xfId="9134" xr:uid="{00000000-0005-0000-0000-000051300000}"/>
    <cellStyle name="Normal 4 19 2 10" xfId="9135" xr:uid="{00000000-0005-0000-0000-000052300000}"/>
    <cellStyle name="Normal 4 19 2 10 2" xfId="9136" xr:uid="{00000000-0005-0000-0000-000053300000}"/>
    <cellStyle name="Normal 4 19 2 11" xfId="9137" xr:uid="{00000000-0005-0000-0000-000054300000}"/>
    <cellStyle name="Normal 4 19 2 11 2" xfId="9138" xr:uid="{00000000-0005-0000-0000-000055300000}"/>
    <cellStyle name="Normal 4 19 2 12" xfId="9139" xr:uid="{00000000-0005-0000-0000-000056300000}"/>
    <cellStyle name="Normal 4 19 2 12 2" xfId="9140" xr:uid="{00000000-0005-0000-0000-000057300000}"/>
    <cellStyle name="Normal 4 19 2 13" xfId="9141" xr:uid="{00000000-0005-0000-0000-000058300000}"/>
    <cellStyle name="Normal 4 19 2 13 2" xfId="9142" xr:uid="{00000000-0005-0000-0000-000059300000}"/>
    <cellStyle name="Normal 4 19 2 14" xfId="9143" xr:uid="{00000000-0005-0000-0000-00005A300000}"/>
    <cellStyle name="Normal 4 19 2 14 2" xfId="9144" xr:uid="{00000000-0005-0000-0000-00005B300000}"/>
    <cellStyle name="Normal 4 19 2 15" xfId="9145" xr:uid="{00000000-0005-0000-0000-00005C300000}"/>
    <cellStyle name="Normal 4 19 2 16" xfId="9146" xr:uid="{00000000-0005-0000-0000-00005D300000}"/>
    <cellStyle name="Normal 4 19 2 2" xfId="9147" xr:uid="{00000000-0005-0000-0000-00005E300000}"/>
    <cellStyle name="Normal 4 19 2 2 2" xfId="9148" xr:uid="{00000000-0005-0000-0000-00005F300000}"/>
    <cellStyle name="Normal 4 19 2 3" xfId="9149" xr:uid="{00000000-0005-0000-0000-000060300000}"/>
    <cellStyle name="Normal 4 19 2 3 2" xfId="9150" xr:uid="{00000000-0005-0000-0000-000061300000}"/>
    <cellStyle name="Normal 4 19 2 4" xfId="9151" xr:uid="{00000000-0005-0000-0000-000062300000}"/>
    <cellStyle name="Normal 4 19 2 4 2" xfId="9152" xr:uid="{00000000-0005-0000-0000-000063300000}"/>
    <cellStyle name="Normal 4 19 2 5" xfId="9153" xr:uid="{00000000-0005-0000-0000-000064300000}"/>
    <cellStyle name="Normal 4 19 2 5 2" xfId="9154" xr:uid="{00000000-0005-0000-0000-000065300000}"/>
    <cellStyle name="Normal 4 19 2 6" xfId="9155" xr:uid="{00000000-0005-0000-0000-000066300000}"/>
    <cellStyle name="Normal 4 19 2 6 2" xfId="9156" xr:uid="{00000000-0005-0000-0000-000067300000}"/>
    <cellStyle name="Normal 4 19 2 7" xfId="9157" xr:uid="{00000000-0005-0000-0000-000068300000}"/>
    <cellStyle name="Normal 4 19 2 7 2" xfId="9158" xr:uid="{00000000-0005-0000-0000-000069300000}"/>
    <cellStyle name="Normal 4 19 2 8" xfId="9159" xr:uid="{00000000-0005-0000-0000-00006A300000}"/>
    <cellStyle name="Normal 4 19 2 8 2" xfId="9160" xr:uid="{00000000-0005-0000-0000-00006B300000}"/>
    <cellStyle name="Normal 4 19 2 9" xfId="9161" xr:uid="{00000000-0005-0000-0000-00006C300000}"/>
    <cellStyle name="Normal 4 19 2 9 2" xfId="9162" xr:uid="{00000000-0005-0000-0000-00006D300000}"/>
    <cellStyle name="Normal 4 19 3" xfId="9163" xr:uid="{00000000-0005-0000-0000-00006E300000}"/>
    <cellStyle name="Normal 4 19 3 10" xfId="9164" xr:uid="{00000000-0005-0000-0000-00006F300000}"/>
    <cellStyle name="Normal 4 19 3 10 2" xfId="9165" xr:uid="{00000000-0005-0000-0000-000070300000}"/>
    <cellStyle name="Normal 4 19 3 11" xfId="9166" xr:uid="{00000000-0005-0000-0000-000071300000}"/>
    <cellStyle name="Normal 4 19 3 11 2" xfId="9167" xr:uid="{00000000-0005-0000-0000-000072300000}"/>
    <cellStyle name="Normal 4 19 3 12" xfId="9168" xr:uid="{00000000-0005-0000-0000-000073300000}"/>
    <cellStyle name="Normal 4 19 3 12 2" xfId="9169" xr:uid="{00000000-0005-0000-0000-000074300000}"/>
    <cellStyle name="Normal 4 19 3 13" xfId="9170" xr:uid="{00000000-0005-0000-0000-000075300000}"/>
    <cellStyle name="Normal 4 19 3 13 2" xfId="9171" xr:uid="{00000000-0005-0000-0000-000076300000}"/>
    <cellStyle name="Normal 4 19 3 14" xfId="9172" xr:uid="{00000000-0005-0000-0000-000077300000}"/>
    <cellStyle name="Normal 4 19 3 14 2" xfId="9173" xr:uid="{00000000-0005-0000-0000-000078300000}"/>
    <cellStyle name="Normal 4 19 3 15" xfId="9174" xr:uid="{00000000-0005-0000-0000-000079300000}"/>
    <cellStyle name="Normal 4 19 3 2" xfId="9175" xr:uid="{00000000-0005-0000-0000-00007A300000}"/>
    <cellStyle name="Normal 4 19 3 2 2" xfId="9176" xr:uid="{00000000-0005-0000-0000-00007B300000}"/>
    <cellStyle name="Normal 4 19 3 3" xfId="9177" xr:uid="{00000000-0005-0000-0000-00007C300000}"/>
    <cellStyle name="Normal 4 19 3 3 2" xfId="9178" xr:uid="{00000000-0005-0000-0000-00007D300000}"/>
    <cellStyle name="Normal 4 19 3 4" xfId="9179" xr:uid="{00000000-0005-0000-0000-00007E300000}"/>
    <cellStyle name="Normal 4 19 3 4 2" xfId="9180" xr:uid="{00000000-0005-0000-0000-00007F300000}"/>
    <cellStyle name="Normal 4 19 3 5" xfId="9181" xr:uid="{00000000-0005-0000-0000-000080300000}"/>
    <cellStyle name="Normal 4 19 3 5 2" xfId="9182" xr:uid="{00000000-0005-0000-0000-000081300000}"/>
    <cellStyle name="Normal 4 19 3 6" xfId="9183" xr:uid="{00000000-0005-0000-0000-000082300000}"/>
    <cellStyle name="Normal 4 19 3 6 2" xfId="9184" xr:uid="{00000000-0005-0000-0000-000083300000}"/>
    <cellStyle name="Normal 4 19 3 7" xfId="9185" xr:uid="{00000000-0005-0000-0000-000084300000}"/>
    <cellStyle name="Normal 4 19 3 7 2" xfId="9186" xr:uid="{00000000-0005-0000-0000-000085300000}"/>
    <cellStyle name="Normal 4 19 3 8" xfId="9187" xr:uid="{00000000-0005-0000-0000-000086300000}"/>
    <cellStyle name="Normal 4 19 3 8 2" xfId="9188" xr:uid="{00000000-0005-0000-0000-000087300000}"/>
    <cellStyle name="Normal 4 19 3 9" xfId="9189" xr:uid="{00000000-0005-0000-0000-000088300000}"/>
    <cellStyle name="Normal 4 19 3 9 2" xfId="9190" xr:uid="{00000000-0005-0000-0000-000089300000}"/>
    <cellStyle name="Normal 4 19 4" xfId="9191" xr:uid="{00000000-0005-0000-0000-00008A300000}"/>
    <cellStyle name="Normal 4 19 4 2" xfId="9192" xr:uid="{00000000-0005-0000-0000-00008B300000}"/>
    <cellStyle name="Normal 4 19 5" xfId="9193" xr:uid="{00000000-0005-0000-0000-00008C300000}"/>
    <cellStyle name="Normal 4 19 5 2" xfId="9194" xr:uid="{00000000-0005-0000-0000-00008D300000}"/>
    <cellStyle name="Normal 4 19 6" xfId="9195" xr:uid="{00000000-0005-0000-0000-00008E300000}"/>
    <cellStyle name="Normal 4 19 6 2" xfId="9196" xr:uid="{00000000-0005-0000-0000-00008F300000}"/>
    <cellStyle name="Normal 4 19 7" xfId="9197" xr:uid="{00000000-0005-0000-0000-000090300000}"/>
    <cellStyle name="Normal 4 19 7 2" xfId="9198" xr:uid="{00000000-0005-0000-0000-000091300000}"/>
    <cellStyle name="Normal 4 19 8" xfId="9199" xr:uid="{00000000-0005-0000-0000-000092300000}"/>
    <cellStyle name="Normal 4 19 8 2" xfId="9200" xr:uid="{00000000-0005-0000-0000-000093300000}"/>
    <cellStyle name="Normal 4 19 9" xfId="9201" xr:uid="{00000000-0005-0000-0000-000094300000}"/>
    <cellStyle name="Normal 4 19 9 2" xfId="9202" xr:uid="{00000000-0005-0000-0000-000095300000}"/>
    <cellStyle name="Normal 4 2" xfId="30" xr:uid="{00000000-0005-0000-0000-000096300000}"/>
    <cellStyle name="Normal 4 2 10" xfId="9203" xr:uid="{00000000-0005-0000-0000-000097300000}"/>
    <cellStyle name="Normal 4 2 10 2" xfId="18759" xr:uid="{112076A8-7960-4112-B4C7-5C96BFCA3EEF}"/>
    <cellStyle name="Normal 4 2 11" xfId="9204" xr:uid="{00000000-0005-0000-0000-000098300000}"/>
    <cellStyle name="Normal 4 2 11 2" xfId="9205" xr:uid="{00000000-0005-0000-0000-000099300000}"/>
    <cellStyle name="Normal 4 2 11 2 10" xfId="9206" xr:uid="{00000000-0005-0000-0000-00009A300000}"/>
    <cellStyle name="Normal 4 2 11 2 10 2" xfId="9207" xr:uid="{00000000-0005-0000-0000-00009B300000}"/>
    <cellStyle name="Normal 4 2 11 2 11" xfId="9208" xr:uid="{00000000-0005-0000-0000-00009C300000}"/>
    <cellStyle name="Normal 4 2 11 2 11 2" xfId="9209" xr:uid="{00000000-0005-0000-0000-00009D300000}"/>
    <cellStyle name="Normal 4 2 11 2 12" xfId="9210" xr:uid="{00000000-0005-0000-0000-00009E300000}"/>
    <cellStyle name="Normal 4 2 11 2 12 2" xfId="9211" xr:uid="{00000000-0005-0000-0000-00009F300000}"/>
    <cellStyle name="Normal 4 2 11 2 13" xfId="9212" xr:uid="{00000000-0005-0000-0000-0000A0300000}"/>
    <cellStyle name="Normal 4 2 11 2 13 2" xfId="9213" xr:uid="{00000000-0005-0000-0000-0000A1300000}"/>
    <cellStyle name="Normal 4 2 11 2 14" xfId="9214" xr:uid="{00000000-0005-0000-0000-0000A2300000}"/>
    <cellStyle name="Normal 4 2 11 2 14 2" xfId="9215" xr:uid="{00000000-0005-0000-0000-0000A3300000}"/>
    <cellStyle name="Normal 4 2 11 2 15" xfId="9216" xr:uid="{00000000-0005-0000-0000-0000A4300000}"/>
    <cellStyle name="Normal 4 2 11 2 15 2" xfId="9217" xr:uid="{00000000-0005-0000-0000-0000A5300000}"/>
    <cellStyle name="Normal 4 2 11 2 16" xfId="9218" xr:uid="{00000000-0005-0000-0000-0000A6300000}"/>
    <cellStyle name="Normal 4 2 11 2 16 2" xfId="9219" xr:uid="{00000000-0005-0000-0000-0000A7300000}"/>
    <cellStyle name="Normal 4 2 11 2 17" xfId="9220" xr:uid="{00000000-0005-0000-0000-0000A8300000}"/>
    <cellStyle name="Normal 4 2 11 2 18" xfId="9221" xr:uid="{00000000-0005-0000-0000-0000A9300000}"/>
    <cellStyle name="Normal 4 2 11 2 2" xfId="9222" xr:uid="{00000000-0005-0000-0000-0000AA300000}"/>
    <cellStyle name="Normal 4 2 11 2 2 2" xfId="9223" xr:uid="{00000000-0005-0000-0000-0000AB300000}"/>
    <cellStyle name="Normal 4 2 11 2 3" xfId="9224" xr:uid="{00000000-0005-0000-0000-0000AC300000}"/>
    <cellStyle name="Normal 4 2 11 2 3 2" xfId="9225" xr:uid="{00000000-0005-0000-0000-0000AD300000}"/>
    <cellStyle name="Normal 4 2 11 2 4" xfId="9226" xr:uid="{00000000-0005-0000-0000-0000AE300000}"/>
    <cellStyle name="Normal 4 2 11 2 4 2" xfId="9227" xr:uid="{00000000-0005-0000-0000-0000AF300000}"/>
    <cellStyle name="Normal 4 2 11 2 5" xfId="9228" xr:uid="{00000000-0005-0000-0000-0000B0300000}"/>
    <cellStyle name="Normal 4 2 11 2 5 2" xfId="9229" xr:uid="{00000000-0005-0000-0000-0000B1300000}"/>
    <cellStyle name="Normal 4 2 11 2 6" xfId="9230" xr:uid="{00000000-0005-0000-0000-0000B2300000}"/>
    <cellStyle name="Normal 4 2 11 2 6 2" xfId="9231" xr:uid="{00000000-0005-0000-0000-0000B3300000}"/>
    <cellStyle name="Normal 4 2 11 2 7" xfId="9232" xr:uid="{00000000-0005-0000-0000-0000B4300000}"/>
    <cellStyle name="Normal 4 2 11 2 7 2" xfId="9233" xr:uid="{00000000-0005-0000-0000-0000B5300000}"/>
    <cellStyle name="Normal 4 2 11 2 8" xfId="9234" xr:uid="{00000000-0005-0000-0000-0000B6300000}"/>
    <cellStyle name="Normal 4 2 11 2 8 2" xfId="9235" xr:uid="{00000000-0005-0000-0000-0000B7300000}"/>
    <cellStyle name="Normal 4 2 11 2 9" xfId="9236" xr:uid="{00000000-0005-0000-0000-0000B8300000}"/>
    <cellStyle name="Normal 4 2 11 2 9 2" xfId="9237" xr:uid="{00000000-0005-0000-0000-0000B9300000}"/>
    <cellStyle name="Normal 4 2 11 3" xfId="9238" xr:uid="{00000000-0005-0000-0000-0000BA300000}"/>
    <cellStyle name="Normal 4 2 11 3 10" xfId="9239" xr:uid="{00000000-0005-0000-0000-0000BB300000}"/>
    <cellStyle name="Normal 4 2 11 3 10 2" xfId="9240" xr:uid="{00000000-0005-0000-0000-0000BC300000}"/>
    <cellStyle name="Normal 4 2 11 3 11" xfId="9241" xr:uid="{00000000-0005-0000-0000-0000BD300000}"/>
    <cellStyle name="Normal 4 2 11 3 11 2" xfId="9242" xr:uid="{00000000-0005-0000-0000-0000BE300000}"/>
    <cellStyle name="Normal 4 2 11 3 12" xfId="9243" xr:uid="{00000000-0005-0000-0000-0000BF300000}"/>
    <cellStyle name="Normal 4 2 11 3 12 2" xfId="9244" xr:uid="{00000000-0005-0000-0000-0000C0300000}"/>
    <cellStyle name="Normal 4 2 11 3 13" xfId="9245" xr:uid="{00000000-0005-0000-0000-0000C1300000}"/>
    <cellStyle name="Normal 4 2 11 3 13 2" xfId="9246" xr:uid="{00000000-0005-0000-0000-0000C2300000}"/>
    <cellStyle name="Normal 4 2 11 3 14" xfId="9247" xr:uid="{00000000-0005-0000-0000-0000C3300000}"/>
    <cellStyle name="Normal 4 2 11 3 14 2" xfId="9248" xr:uid="{00000000-0005-0000-0000-0000C4300000}"/>
    <cellStyle name="Normal 4 2 11 3 15" xfId="9249" xr:uid="{00000000-0005-0000-0000-0000C5300000}"/>
    <cellStyle name="Normal 4 2 11 3 15 2" xfId="9250" xr:uid="{00000000-0005-0000-0000-0000C6300000}"/>
    <cellStyle name="Normal 4 2 11 3 16" xfId="9251" xr:uid="{00000000-0005-0000-0000-0000C7300000}"/>
    <cellStyle name="Normal 4 2 11 3 16 2" xfId="9252" xr:uid="{00000000-0005-0000-0000-0000C8300000}"/>
    <cellStyle name="Normal 4 2 11 3 17" xfId="9253" xr:uid="{00000000-0005-0000-0000-0000C9300000}"/>
    <cellStyle name="Normal 4 2 11 3 18" xfId="9254" xr:uid="{00000000-0005-0000-0000-0000CA300000}"/>
    <cellStyle name="Normal 4 2 11 3 2" xfId="9255" xr:uid="{00000000-0005-0000-0000-0000CB300000}"/>
    <cellStyle name="Normal 4 2 11 3 2 2" xfId="9256" xr:uid="{00000000-0005-0000-0000-0000CC300000}"/>
    <cellStyle name="Normal 4 2 11 3 3" xfId="9257" xr:uid="{00000000-0005-0000-0000-0000CD300000}"/>
    <cellStyle name="Normal 4 2 11 3 3 2" xfId="9258" xr:uid="{00000000-0005-0000-0000-0000CE300000}"/>
    <cellStyle name="Normal 4 2 11 3 4" xfId="9259" xr:uid="{00000000-0005-0000-0000-0000CF300000}"/>
    <cellStyle name="Normal 4 2 11 3 4 2" xfId="9260" xr:uid="{00000000-0005-0000-0000-0000D0300000}"/>
    <cellStyle name="Normal 4 2 11 3 5" xfId="9261" xr:uid="{00000000-0005-0000-0000-0000D1300000}"/>
    <cellStyle name="Normal 4 2 11 3 5 2" xfId="9262" xr:uid="{00000000-0005-0000-0000-0000D2300000}"/>
    <cellStyle name="Normal 4 2 11 3 6" xfId="9263" xr:uid="{00000000-0005-0000-0000-0000D3300000}"/>
    <cellStyle name="Normal 4 2 11 3 6 2" xfId="9264" xr:uid="{00000000-0005-0000-0000-0000D4300000}"/>
    <cellStyle name="Normal 4 2 11 3 7" xfId="9265" xr:uid="{00000000-0005-0000-0000-0000D5300000}"/>
    <cellStyle name="Normal 4 2 11 3 7 2" xfId="9266" xr:uid="{00000000-0005-0000-0000-0000D6300000}"/>
    <cellStyle name="Normal 4 2 11 3 8" xfId="9267" xr:uid="{00000000-0005-0000-0000-0000D7300000}"/>
    <cellStyle name="Normal 4 2 11 3 8 2" xfId="9268" xr:uid="{00000000-0005-0000-0000-0000D8300000}"/>
    <cellStyle name="Normal 4 2 11 3 9" xfId="9269" xr:uid="{00000000-0005-0000-0000-0000D9300000}"/>
    <cellStyle name="Normal 4 2 11 3 9 2" xfId="9270" xr:uid="{00000000-0005-0000-0000-0000DA300000}"/>
    <cellStyle name="Normal 4 2 11 4" xfId="9271" xr:uid="{00000000-0005-0000-0000-0000DB300000}"/>
    <cellStyle name="Normal 4 2 11 5" xfId="9272" xr:uid="{00000000-0005-0000-0000-0000DC300000}"/>
    <cellStyle name="Normal 4 2 11 6" xfId="9273" xr:uid="{00000000-0005-0000-0000-0000DD300000}"/>
    <cellStyle name="Normal 4 2 12" xfId="9274" xr:uid="{00000000-0005-0000-0000-0000DE300000}"/>
    <cellStyle name="Normal 4 2 12 10" xfId="9275" xr:uid="{00000000-0005-0000-0000-0000DF300000}"/>
    <cellStyle name="Normal 4 2 12 10 2" xfId="9276" xr:uid="{00000000-0005-0000-0000-0000E0300000}"/>
    <cellStyle name="Normal 4 2 12 11" xfId="9277" xr:uid="{00000000-0005-0000-0000-0000E1300000}"/>
    <cellStyle name="Normal 4 2 12 11 2" xfId="9278" xr:uid="{00000000-0005-0000-0000-0000E2300000}"/>
    <cellStyle name="Normal 4 2 12 12" xfId="9279" xr:uid="{00000000-0005-0000-0000-0000E3300000}"/>
    <cellStyle name="Normal 4 2 12 12 2" xfId="9280" xr:uid="{00000000-0005-0000-0000-0000E4300000}"/>
    <cellStyle name="Normal 4 2 12 13" xfId="9281" xr:uid="{00000000-0005-0000-0000-0000E5300000}"/>
    <cellStyle name="Normal 4 2 12 13 2" xfId="9282" xr:uid="{00000000-0005-0000-0000-0000E6300000}"/>
    <cellStyle name="Normal 4 2 12 14" xfId="9283" xr:uid="{00000000-0005-0000-0000-0000E7300000}"/>
    <cellStyle name="Normal 4 2 12 14 2" xfId="9284" xr:uid="{00000000-0005-0000-0000-0000E8300000}"/>
    <cellStyle name="Normal 4 2 12 15" xfId="9285" xr:uid="{00000000-0005-0000-0000-0000E9300000}"/>
    <cellStyle name="Normal 4 2 12 15 2" xfId="9286" xr:uid="{00000000-0005-0000-0000-0000EA300000}"/>
    <cellStyle name="Normal 4 2 12 16" xfId="9287" xr:uid="{00000000-0005-0000-0000-0000EB300000}"/>
    <cellStyle name="Normal 4 2 12 16 2" xfId="9288" xr:uid="{00000000-0005-0000-0000-0000EC300000}"/>
    <cellStyle name="Normal 4 2 12 17" xfId="9289" xr:uid="{00000000-0005-0000-0000-0000ED300000}"/>
    <cellStyle name="Normal 4 2 12 18" xfId="9290" xr:uid="{00000000-0005-0000-0000-0000EE300000}"/>
    <cellStyle name="Normal 4 2 12 2" xfId="9291" xr:uid="{00000000-0005-0000-0000-0000EF300000}"/>
    <cellStyle name="Normal 4 2 12 2 2" xfId="9292" xr:uid="{00000000-0005-0000-0000-0000F0300000}"/>
    <cellStyle name="Normal 4 2 12 3" xfId="9293" xr:uid="{00000000-0005-0000-0000-0000F1300000}"/>
    <cellStyle name="Normal 4 2 12 3 2" xfId="9294" xr:uid="{00000000-0005-0000-0000-0000F2300000}"/>
    <cellStyle name="Normal 4 2 12 4" xfId="9295" xr:uid="{00000000-0005-0000-0000-0000F3300000}"/>
    <cellStyle name="Normal 4 2 12 4 2" xfId="9296" xr:uid="{00000000-0005-0000-0000-0000F4300000}"/>
    <cellStyle name="Normal 4 2 12 5" xfId="9297" xr:uid="{00000000-0005-0000-0000-0000F5300000}"/>
    <cellStyle name="Normal 4 2 12 5 2" xfId="9298" xr:uid="{00000000-0005-0000-0000-0000F6300000}"/>
    <cellStyle name="Normal 4 2 12 6" xfId="9299" xr:uid="{00000000-0005-0000-0000-0000F7300000}"/>
    <cellStyle name="Normal 4 2 12 6 2" xfId="9300" xr:uid="{00000000-0005-0000-0000-0000F8300000}"/>
    <cellStyle name="Normal 4 2 12 7" xfId="9301" xr:uid="{00000000-0005-0000-0000-0000F9300000}"/>
    <cellStyle name="Normal 4 2 12 7 2" xfId="9302" xr:uid="{00000000-0005-0000-0000-0000FA300000}"/>
    <cellStyle name="Normal 4 2 12 8" xfId="9303" xr:uid="{00000000-0005-0000-0000-0000FB300000}"/>
    <cellStyle name="Normal 4 2 12 8 2" xfId="9304" xr:uid="{00000000-0005-0000-0000-0000FC300000}"/>
    <cellStyle name="Normal 4 2 12 9" xfId="9305" xr:uid="{00000000-0005-0000-0000-0000FD300000}"/>
    <cellStyle name="Normal 4 2 12 9 2" xfId="9306" xr:uid="{00000000-0005-0000-0000-0000FE300000}"/>
    <cellStyle name="Normal 4 2 13" xfId="9307" xr:uid="{00000000-0005-0000-0000-0000FF300000}"/>
    <cellStyle name="Normal 4 2 13 10" xfId="9308" xr:uid="{00000000-0005-0000-0000-000000310000}"/>
    <cellStyle name="Normal 4 2 13 10 2" xfId="9309" xr:uid="{00000000-0005-0000-0000-000001310000}"/>
    <cellStyle name="Normal 4 2 13 11" xfId="9310" xr:uid="{00000000-0005-0000-0000-000002310000}"/>
    <cellStyle name="Normal 4 2 13 11 2" xfId="9311" xr:uid="{00000000-0005-0000-0000-000003310000}"/>
    <cellStyle name="Normal 4 2 13 12" xfId="9312" xr:uid="{00000000-0005-0000-0000-000004310000}"/>
    <cellStyle name="Normal 4 2 13 12 2" xfId="9313" xr:uid="{00000000-0005-0000-0000-000005310000}"/>
    <cellStyle name="Normal 4 2 13 13" xfId="9314" xr:uid="{00000000-0005-0000-0000-000006310000}"/>
    <cellStyle name="Normal 4 2 13 13 2" xfId="9315" xr:uid="{00000000-0005-0000-0000-000007310000}"/>
    <cellStyle name="Normal 4 2 13 14" xfId="9316" xr:uid="{00000000-0005-0000-0000-000008310000}"/>
    <cellStyle name="Normal 4 2 13 14 2" xfId="9317" xr:uid="{00000000-0005-0000-0000-000009310000}"/>
    <cellStyle name="Normal 4 2 13 15" xfId="9318" xr:uid="{00000000-0005-0000-0000-00000A310000}"/>
    <cellStyle name="Normal 4 2 13 15 2" xfId="9319" xr:uid="{00000000-0005-0000-0000-00000B310000}"/>
    <cellStyle name="Normal 4 2 13 16" xfId="9320" xr:uid="{00000000-0005-0000-0000-00000C310000}"/>
    <cellStyle name="Normal 4 2 13 16 2" xfId="9321" xr:uid="{00000000-0005-0000-0000-00000D310000}"/>
    <cellStyle name="Normal 4 2 13 17" xfId="9322" xr:uid="{00000000-0005-0000-0000-00000E310000}"/>
    <cellStyle name="Normal 4 2 13 18" xfId="9323" xr:uid="{00000000-0005-0000-0000-00000F310000}"/>
    <cellStyle name="Normal 4 2 13 2" xfId="9324" xr:uid="{00000000-0005-0000-0000-000010310000}"/>
    <cellStyle name="Normal 4 2 13 2 2" xfId="9325" xr:uid="{00000000-0005-0000-0000-000011310000}"/>
    <cellStyle name="Normal 4 2 13 3" xfId="9326" xr:uid="{00000000-0005-0000-0000-000012310000}"/>
    <cellStyle name="Normal 4 2 13 3 2" xfId="9327" xr:uid="{00000000-0005-0000-0000-000013310000}"/>
    <cellStyle name="Normal 4 2 13 4" xfId="9328" xr:uid="{00000000-0005-0000-0000-000014310000}"/>
    <cellStyle name="Normal 4 2 13 4 2" xfId="9329" xr:uid="{00000000-0005-0000-0000-000015310000}"/>
    <cellStyle name="Normal 4 2 13 5" xfId="9330" xr:uid="{00000000-0005-0000-0000-000016310000}"/>
    <cellStyle name="Normal 4 2 13 5 2" xfId="9331" xr:uid="{00000000-0005-0000-0000-000017310000}"/>
    <cellStyle name="Normal 4 2 13 6" xfId="9332" xr:uid="{00000000-0005-0000-0000-000018310000}"/>
    <cellStyle name="Normal 4 2 13 6 2" xfId="9333" xr:uid="{00000000-0005-0000-0000-000019310000}"/>
    <cellStyle name="Normal 4 2 13 7" xfId="9334" xr:uid="{00000000-0005-0000-0000-00001A310000}"/>
    <cellStyle name="Normal 4 2 13 7 2" xfId="9335" xr:uid="{00000000-0005-0000-0000-00001B310000}"/>
    <cellStyle name="Normal 4 2 13 8" xfId="9336" xr:uid="{00000000-0005-0000-0000-00001C310000}"/>
    <cellStyle name="Normal 4 2 13 8 2" xfId="9337" xr:uid="{00000000-0005-0000-0000-00001D310000}"/>
    <cellStyle name="Normal 4 2 13 9" xfId="9338" xr:uid="{00000000-0005-0000-0000-00001E310000}"/>
    <cellStyle name="Normal 4 2 13 9 2" xfId="9339" xr:uid="{00000000-0005-0000-0000-00001F310000}"/>
    <cellStyle name="Normal 4 2 14" xfId="9340" xr:uid="{00000000-0005-0000-0000-000020310000}"/>
    <cellStyle name="Normal 4 2 14 10" xfId="9341" xr:uid="{00000000-0005-0000-0000-000021310000}"/>
    <cellStyle name="Normal 4 2 14 10 2" xfId="9342" xr:uid="{00000000-0005-0000-0000-000022310000}"/>
    <cellStyle name="Normal 4 2 14 11" xfId="9343" xr:uid="{00000000-0005-0000-0000-000023310000}"/>
    <cellStyle name="Normal 4 2 14 11 2" xfId="9344" xr:uid="{00000000-0005-0000-0000-000024310000}"/>
    <cellStyle name="Normal 4 2 14 12" xfId="9345" xr:uid="{00000000-0005-0000-0000-000025310000}"/>
    <cellStyle name="Normal 4 2 14 12 2" xfId="9346" xr:uid="{00000000-0005-0000-0000-000026310000}"/>
    <cellStyle name="Normal 4 2 14 13" xfId="9347" xr:uid="{00000000-0005-0000-0000-000027310000}"/>
    <cellStyle name="Normal 4 2 14 13 2" xfId="9348" xr:uid="{00000000-0005-0000-0000-000028310000}"/>
    <cellStyle name="Normal 4 2 14 14" xfId="9349" xr:uid="{00000000-0005-0000-0000-000029310000}"/>
    <cellStyle name="Normal 4 2 14 14 2" xfId="9350" xr:uid="{00000000-0005-0000-0000-00002A310000}"/>
    <cellStyle name="Normal 4 2 14 15" xfId="9351" xr:uid="{00000000-0005-0000-0000-00002B310000}"/>
    <cellStyle name="Normal 4 2 14 15 2" xfId="9352" xr:uid="{00000000-0005-0000-0000-00002C310000}"/>
    <cellStyle name="Normal 4 2 14 16" xfId="9353" xr:uid="{00000000-0005-0000-0000-00002D310000}"/>
    <cellStyle name="Normal 4 2 14 16 2" xfId="9354" xr:uid="{00000000-0005-0000-0000-00002E310000}"/>
    <cellStyle name="Normal 4 2 14 17" xfId="9355" xr:uid="{00000000-0005-0000-0000-00002F310000}"/>
    <cellStyle name="Normal 4 2 14 18" xfId="9356" xr:uid="{00000000-0005-0000-0000-000030310000}"/>
    <cellStyle name="Normal 4 2 14 2" xfId="9357" xr:uid="{00000000-0005-0000-0000-000031310000}"/>
    <cellStyle name="Normal 4 2 14 2 2" xfId="9358" xr:uid="{00000000-0005-0000-0000-000032310000}"/>
    <cellStyle name="Normal 4 2 14 3" xfId="9359" xr:uid="{00000000-0005-0000-0000-000033310000}"/>
    <cellStyle name="Normal 4 2 14 3 2" xfId="9360" xr:uid="{00000000-0005-0000-0000-000034310000}"/>
    <cellStyle name="Normal 4 2 14 4" xfId="9361" xr:uid="{00000000-0005-0000-0000-000035310000}"/>
    <cellStyle name="Normal 4 2 14 4 2" xfId="9362" xr:uid="{00000000-0005-0000-0000-000036310000}"/>
    <cellStyle name="Normal 4 2 14 5" xfId="9363" xr:uid="{00000000-0005-0000-0000-000037310000}"/>
    <cellStyle name="Normal 4 2 14 5 2" xfId="9364" xr:uid="{00000000-0005-0000-0000-000038310000}"/>
    <cellStyle name="Normal 4 2 14 6" xfId="9365" xr:uid="{00000000-0005-0000-0000-000039310000}"/>
    <cellStyle name="Normal 4 2 14 6 2" xfId="9366" xr:uid="{00000000-0005-0000-0000-00003A310000}"/>
    <cellStyle name="Normal 4 2 14 7" xfId="9367" xr:uid="{00000000-0005-0000-0000-00003B310000}"/>
    <cellStyle name="Normal 4 2 14 7 2" xfId="9368" xr:uid="{00000000-0005-0000-0000-00003C310000}"/>
    <cellStyle name="Normal 4 2 14 8" xfId="9369" xr:uid="{00000000-0005-0000-0000-00003D310000}"/>
    <cellStyle name="Normal 4 2 14 8 2" xfId="9370" xr:uid="{00000000-0005-0000-0000-00003E310000}"/>
    <cellStyle name="Normal 4 2 14 9" xfId="9371" xr:uid="{00000000-0005-0000-0000-00003F310000}"/>
    <cellStyle name="Normal 4 2 14 9 2" xfId="9372" xr:uid="{00000000-0005-0000-0000-000040310000}"/>
    <cellStyle name="Normal 4 2 15" xfId="9373" xr:uid="{00000000-0005-0000-0000-000041310000}"/>
    <cellStyle name="Normal 4 2 15 10" xfId="9374" xr:uid="{00000000-0005-0000-0000-000042310000}"/>
    <cellStyle name="Normal 4 2 15 10 2" xfId="9375" xr:uid="{00000000-0005-0000-0000-000043310000}"/>
    <cellStyle name="Normal 4 2 15 11" xfId="9376" xr:uid="{00000000-0005-0000-0000-000044310000}"/>
    <cellStyle name="Normal 4 2 15 11 2" xfId="9377" xr:uid="{00000000-0005-0000-0000-000045310000}"/>
    <cellStyle name="Normal 4 2 15 12" xfId="9378" xr:uid="{00000000-0005-0000-0000-000046310000}"/>
    <cellStyle name="Normal 4 2 15 12 2" xfId="9379" xr:uid="{00000000-0005-0000-0000-000047310000}"/>
    <cellStyle name="Normal 4 2 15 13" xfId="9380" xr:uid="{00000000-0005-0000-0000-000048310000}"/>
    <cellStyle name="Normal 4 2 15 13 2" xfId="9381" xr:uid="{00000000-0005-0000-0000-000049310000}"/>
    <cellStyle name="Normal 4 2 15 14" xfId="9382" xr:uid="{00000000-0005-0000-0000-00004A310000}"/>
    <cellStyle name="Normal 4 2 15 14 2" xfId="9383" xr:uid="{00000000-0005-0000-0000-00004B310000}"/>
    <cellStyle name="Normal 4 2 15 15" xfId="9384" xr:uid="{00000000-0005-0000-0000-00004C310000}"/>
    <cellStyle name="Normal 4 2 15 15 2" xfId="9385" xr:uid="{00000000-0005-0000-0000-00004D310000}"/>
    <cellStyle name="Normal 4 2 15 16" xfId="9386" xr:uid="{00000000-0005-0000-0000-00004E310000}"/>
    <cellStyle name="Normal 4 2 15 16 2" xfId="9387" xr:uid="{00000000-0005-0000-0000-00004F310000}"/>
    <cellStyle name="Normal 4 2 15 17" xfId="9388" xr:uid="{00000000-0005-0000-0000-000050310000}"/>
    <cellStyle name="Normal 4 2 15 18" xfId="9389" xr:uid="{00000000-0005-0000-0000-000051310000}"/>
    <cellStyle name="Normal 4 2 15 2" xfId="9390" xr:uid="{00000000-0005-0000-0000-000052310000}"/>
    <cellStyle name="Normal 4 2 15 2 2" xfId="9391" xr:uid="{00000000-0005-0000-0000-000053310000}"/>
    <cellStyle name="Normal 4 2 15 3" xfId="9392" xr:uid="{00000000-0005-0000-0000-000054310000}"/>
    <cellStyle name="Normal 4 2 15 3 2" xfId="9393" xr:uid="{00000000-0005-0000-0000-000055310000}"/>
    <cellStyle name="Normal 4 2 15 4" xfId="9394" xr:uid="{00000000-0005-0000-0000-000056310000}"/>
    <cellStyle name="Normal 4 2 15 4 2" xfId="9395" xr:uid="{00000000-0005-0000-0000-000057310000}"/>
    <cellStyle name="Normal 4 2 15 5" xfId="9396" xr:uid="{00000000-0005-0000-0000-000058310000}"/>
    <cellStyle name="Normal 4 2 15 5 2" xfId="9397" xr:uid="{00000000-0005-0000-0000-000059310000}"/>
    <cellStyle name="Normal 4 2 15 6" xfId="9398" xr:uid="{00000000-0005-0000-0000-00005A310000}"/>
    <cellStyle name="Normal 4 2 15 6 2" xfId="9399" xr:uid="{00000000-0005-0000-0000-00005B310000}"/>
    <cellStyle name="Normal 4 2 15 7" xfId="9400" xr:uid="{00000000-0005-0000-0000-00005C310000}"/>
    <cellStyle name="Normal 4 2 15 7 2" xfId="9401" xr:uid="{00000000-0005-0000-0000-00005D310000}"/>
    <cellStyle name="Normal 4 2 15 8" xfId="9402" xr:uid="{00000000-0005-0000-0000-00005E310000}"/>
    <cellStyle name="Normal 4 2 15 8 2" xfId="9403" xr:uid="{00000000-0005-0000-0000-00005F310000}"/>
    <cellStyle name="Normal 4 2 15 9" xfId="9404" xr:uid="{00000000-0005-0000-0000-000060310000}"/>
    <cellStyle name="Normal 4 2 15 9 2" xfId="9405" xr:uid="{00000000-0005-0000-0000-000061310000}"/>
    <cellStyle name="Normal 4 2 16" xfId="9406" xr:uid="{00000000-0005-0000-0000-000062310000}"/>
    <cellStyle name="Normal 4 2 17" xfId="9407" xr:uid="{00000000-0005-0000-0000-000063310000}"/>
    <cellStyle name="Normal 4 2 17 2" xfId="9408" xr:uid="{00000000-0005-0000-0000-000064310000}"/>
    <cellStyle name="Normal 4 2 17 3" xfId="9409" xr:uid="{00000000-0005-0000-0000-000065310000}"/>
    <cellStyle name="Normal 4 2 17 4" xfId="9410" xr:uid="{00000000-0005-0000-0000-000066310000}"/>
    <cellStyle name="Normal 4 2 18" xfId="9411" xr:uid="{00000000-0005-0000-0000-000067310000}"/>
    <cellStyle name="Normal 4 2 18 2" xfId="9412" xr:uid="{00000000-0005-0000-0000-000068310000}"/>
    <cellStyle name="Normal 4 2 19" xfId="9413" xr:uid="{00000000-0005-0000-0000-000069310000}"/>
    <cellStyle name="Normal 4 2 2" xfId="25" xr:uid="{00000000-0005-0000-0000-00006A310000}"/>
    <cellStyle name="Normal 4 2 2 10" xfId="9414" xr:uid="{00000000-0005-0000-0000-00006B310000}"/>
    <cellStyle name="Normal 4 2 2 11" xfId="9415" xr:uid="{00000000-0005-0000-0000-00006C310000}"/>
    <cellStyle name="Normal 4 2 2 12" xfId="14897" xr:uid="{00000000-0005-0000-0000-00006D310000}"/>
    <cellStyle name="Normal 4 2 2 2" xfId="523" xr:uid="{00000000-0005-0000-0000-00006E310000}"/>
    <cellStyle name="Normal 4 2 2 2 10" xfId="9416" xr:uid="{00000000-0005-0000-0000-00006F310000}"/>
    <cellStyle name="Normal 4 2 2 2 10 2" xfId="9417" xr:uid="{00000000-0005-0000-0000-000070310000}"/>
    <cellStyle name="Normal 4 2 2 2 11" xfId="9418" xr:uid="{00000000-0005-0000-0000-000071310000}"/>
    <cellStyle name="Normal 4 2 2 2 11 2" xfId="9419" xr:uid="{00000000-0005-0000-0000-000072310000}"/>
    <cellStyle name="Normal 4 2 2 2 12" xfId="9420" xr:uid="{00000000-0005-0000-0000-000073310000}"/>
    <cellStyle name="Normal 4 2 2 2 12 2" xfId="9421" xr:uid="{00000000-0005-0000-0000-000074310000}"/>
    <cellStyle name="Normal 4 2 2 2 13" xfId="9422" xr:uid="{00000000-0005-0000-0000-000075310000}"/>
    <cellStyle name="Normal 4 2 2 2 13 2" xfId="9423" xr:uid="{00000000-0005-0000-0000-000076310000}"/>
    <cellStyle name="Normal 4 2 2 2 14" xfId="9424" xr:uid="{00000000-0005-0000-0000-000077310000}"/>
    <cellStyle name="Normal 4 2 2 2 14 2" xfId="9425" xr:uid="{00000000-0005-0000-0000-000078310000}"/>
    <cellStyle name="Normal 4 2 2 2 15" xfId="9426" xr:uid="{00000000-0005-0000-0000-000079310000}"/>
    <cellStyle name="Normal 4 2 2 2 15 2" xfId="9427" xr:uid="{00000000-0005-0000-0000-00007A310000}"/>
    <cellStyle name="Normal 4 2 2 2 16" xfId="9428" xr:uid="{00000000-0005-0000-0000-00007B310000}"/>
    <cellStyle name="Normal 4 2 2 2 16 2" xfId="9429" xr:uid="{00000000-0005-0000-0000-00007C310000}"/>
    <cellStyle name="Normal 4 2 2 2 17" xfId="9430" xr:uid="{00000000-0005-0000-0000-00007D310000}"/>
    <cellStyle name="Normal 4 2 2 2 17 2" xfId="9431" xr:uid="{00000000-0005-0000-0000-00007E310000}"/>
    <cellStyle name="Normal 4 2 2 2 18" xfId="9432" xr:uid="{00000000-0005-0000-0000-00007F310000}"/>
    <cellStyle name="Normal 4 2 2 2 18 2" xfId="9433" xr:uid="{00000000-0005-0000-0000-000080310000}"/>
    <cellStyle name="Normal 4 2 2 2 19" xfId="9434" xr:uid="{00000000-0005-0000-0000-000081310000}"/>
    <cellStyle name="Normal 4 2 2 2 2" xfId="9435" xr:uid="{00000000-0005-0000-0000-000082310000}"/>
    <cellStyle name="Normal 4 2 2 2 2 2" xfId="17516" xr:uid="{00000000-0005-0000-0000-000083310000}"/>
    <cellStyle name="Normal 4 2 2 2 2 2 2" xfId="17983" xr:uid="{00000000-0005-0000-0000-000084310000}"/>
    <cellStyle name="Normal 4 2 2 2 2 2 2 2" xfId="16599" xr:uid="{00000000-0005-0000-0000-000085310000}"/>
    <cellStyle name="Normal 4 2 2 2 2 2 2 2 2" xfId="15226" xr:uid="{00000000-0005-0000-0000-000086310000}"/>
    <cellStyle name="Normal 4 2 2 2 2 2 2 2 2 2" xfId="21237" xr:uid="{3A7FD453-53EE-4BDB-BD8A-8DC8403B70C5}"/>
    <cellStyle name="Normal 4 2 2 2 2 2 2 2 3" xfId="19875" xr:uid="{4728571E-26B0-47C2-9F03-880F6460CD63}"/>
    <cellStyle name="Normal 4 2 2 2 2 2 2 3" xfId="15922" xr:uid="{00000000-0005-0000-0000-000087310000}"/>
    <cellStyle name="Normal 4 2 2 2 2 2 2 3 2" xfId="20549" xr:uid="{64DC74D9-54B2-4886-A424-7571267394BD}"/>
    <cellStyle name="Normal 4 2 2 2 2 2 2 4" xfId="19232" xr:uid="{D348450D-5A99-4155-92A0-A0642FD9E87A}"/>
    <cellStyle name="Normal 4 2 2 2 2 2 3" xfId="17876" xr:uid="{00000000-0005-0000-0000-000088310000}"/>
    <cellStyle name="Normal 4 2 2 2 2 2 3 2" xfId="15572" xr:uid="{00000000-0005-0000-0000-000089310000}"/>
    <cellStyle name="Normal 4 2 2 2 2 2 3 2 2" xfId="20891" xr:uid="{59B47674-E6F7-4272-B716-41D0A00A9241}"/>
    <cellStyle name="Normal 4 2 2 2 2 2 3 3" xfId="19545" xr:uid="{86D4BD0C-430C-4EBB-A1C8-42462E35D628}"/>
    <cellStyle name="Normal 4 2 2 2 2 2 4" xfId="16269" xr:uid="{00000000-0005-0000-0000-00008A310000}"/>
    <cellStyle name="Normal 4 2 2 2 2 2 4 2" xfId="20203" xr:uid="{959FB057-5DCA-4735-BE59-01BDC627F42F}"/>
    <cellStyle name="Normal 4 2 2 2 2 2 5" xfId="18937" xr:uid="{FE4E98B3-9C99-4AB8-9558-6A62CAFE1D5A}"/>
    <cellStyle name="Normal 4 2 2 2 2 3" xfId="17349" xr:uid="{00000000-0005-0000-0000-00008B310000}"/>
    <cellStyle name="Normal 4 2 2 2 2 3 2" xfId="16762" xr:uid="{00000000-0005-0000-0000-00008C310000}"/>
    <cellStyle name="Normal 4 2 2 2 2 3 2 2" xfId="15399" xr:uid="{00000000-0005-0000-0000-00008D310000}"/>
    <cellStyle name="Normal 4 2 2 2 2 3 2 2 2" xfId="21061" xr:uid="{F4F7C4DD-E25A-40B8-BD5D-1DFD27F3E19F}"/>
    <cellStyle name="Normal 4 2 2 2 2 3 2 3" xfId="19707" xr:uid="{855B0ABF-2CDF-4EED-B083-2B2C084D6884}"/>
    <cellStyle name="Normal 4 2 2 2 2 3 3" xfId="16097" xr:uid="{00000000-0005-0000-0000-00008E310000}"/>
    <cellStyle name="Normal 4 2 2 2 2 3 3 2" xfId="20374" xr:uid="{1E457961-C8BE-4B07-BB62-295924FCE2E3}"/>
    <cellStyle name="Normal 4 2 2 2 2 3 4" xfId="19073" xr:uid="{9F4BCAEF-6CEE-49B8-8E8D-AFDAF3BBBBB7}"/>
    <cellStyle name="Normal 4 2 2 2 2 4" xfId="17963" xr:uid="{00000000-0005-0000-0000-00008F310000}"/>
    <cellStyle name="Normal 4 2 2 2 2 4 2" xfId="15747" xr:uid="{00000000-0005-0000-0000-000090310000}"/>
    <cellStyle name="Normal 4 2 2 2 2 4 2 2" xfId="20716" xr:uid="{E3FAA6E0-DA4F-4738-947E-0D81BB9203B6}"/>
    <cellStyle name="Normal 4 2 2 2 2 4 3" xfId="19379" xr:uid="{A3A1F150-B59A-4E49-94BE-4B0B04546682}"/>
    <cellStyle name="Normal 4 2 2 2 2 5" xfId="16438" xr:uid="{00000000-0005-0000-0000-000091310000}"/>
    <cellStyle name="Normal 4 2 2 2 2 5 2" xfId="20036" xr:uid="{0DBF7CE1-B31E-4B19-ACE8-8B7122273C71}"/>
    <cellStyle name="Normal 4 2 2 2 2 6" xfId="17691" xr:uid="{00000000-0005-0000-0000-000092310000}"/>
    <cellStyle name="Normal 4 2 2 2 20" xfId="9436" xr:uid="{00000000-0005-0000-0000-000093310000}"/>
    <cellStyle name="Normal 4 2 2 2 21" xfId="17776" xr:uid="{00000000-0005-0000-0000-000094310000}"/>
    <cellStyle name="Normal 4 2 2 2 3" xfId="9437" xr:uid="{00000000-0005-0000-0000-000095310000}"/>
    <cellStyle name="Normal 4 2 2 2 3 2" xfId="17279" xr:uid="{00000000-0005-0000-0000-000096310000}"/>
    <cellStyle name="Normal 4 2 2 2 3 2 2" xfId="16684" xr:uid="{00000000-0005-0000-0000-000097310000}"/>
    <cellStyle name="Normal 4 2 2 2 3 2 2 2" xfId="15312" xr:uid="{00000000-0005-0000-0000-000098310000}"/>
    <cellStyle name="Normal 4 2 2 2 3 2 2 2 2" xfId="21149" xr:uid="{67376F76-2A5C-42B8-AE85-4BAE64BC4B92}"/>
    <cellStyle name="Normal 4 2 2 2 3 2 2 3" xfId="19789" xr:uid="{CA979279-BB61-4BEE-8335-D8FF6EFA8176}"/>
    <cellStyle name="Normal 4 2 2 2 3 2 3" xfId="16009" xr:uid="{00000000-0005-0000-0000-000099310000}"/>
    <cellStyle name="Normal 4 2 2 2 3 2 3 2" xfId="20461" xr:uid="{697BAE31-465A-4E84-B055-B1FD72B07DA5}"/>
    <cellStyle name="Normal 4 2 2 2 3 2 4" xfId="19150" xr:uid="{3F9A0EAE-D245-4CA5-A458-13BDC6D1AAF9}"/>
    <cellStyle name="Normal 4 2 2 2 3 3" xfId="14987" xr:uid="{00000000-0005-0000-0000-00009A310000}"/>
    <cellStyle name="Normal 4 2 2 2 3 3 2" xfId="15660" xr:uid="{00000000-0005-0000-0000-00009B310000}"/>
    <cellStyle name="Normal 4 2 2 2 3 3 2 2" xfId="20804" xr:uid="{CE5982A4-4848-4C0F-9E82-6D4F146A1AFD}"/>
    <cellStyle name="Normal 4 2 2 2 3 3 3" xfId="19460" xr:uid="{7F7D28F5-1CAE-433F-A09C-D0424442E55A}"/>
    <cellStyle name="Normal 4 2 2 2 3 4" xfId="16355" xr:uid="{00000000-0005-0000-0000-00009C310000}"/>
    <cellStyle name="Normal 4 2 2 2 3 4 2" xfId="20117" xr:uid="{D05D4314-97B0-4E5E-A189-39A596A44E65}"/>
    <cellStyle name="Normal 4 2 2 2 3 5" xfId="17604" xr:uid="{00000000-0005-0000-0000-00009D310000}"/>
    <cellStyle name="Normal 4 2 2 2 4" xfId="9438" xr:uid="{00000000-0005-0000-0000-00009E310000}"/>
    <cellStyle name="Normal 4 2 2 2 4 2" xfId="9439" xr:uid="{00000000-0005-0000-0000-00009F310000}"/>
    <cellStyle name="Normal 4 2 2 2 4 2 2" xfId="15486" xr:uid="{00000000-0005-0000-0000-0000A0310000}"/>
    <cellStyle name="Normal 4 2 2 2 4 2 2 2" xfId="20973" xr:uid="{25474251-F85F-4702-B8D9-611587B7DE62}"/>
    <cellStyle name="Normal 4 2 2 2 4 2 3" xfId="16847" xr:uid="{00000000-0005-0000-0000-0000A1310000}"/>
    <cellStyle name="Normal 4 2 2 2 4 3" xfId="16184" xr:uid="{00000000-0005-0000-0000-0000A2310000}"/>
    <cellStyle name="Normal 4 2 2 2 4 3 2" xfId="20286" xr:uid="{9EAD1E25-7EA7-489C-87F3-C52D8231DCA3}"/>
    <cellStyle name="Normal 4 2 2 2 4 4" xfId="17430" xr:uid="{00000000-0005-0000-0000-0000A3310000}"/>
    <cellStyle name="Normal 4 2 2 2 5" xfId="9440" xr:uid="{00000000-0005-0000-0000-0000A4310000}"/>
    <cellStyle name="Normal 4 2 2 2 5 2" xfId="9441" xr:uid="{00000000-0005-0000-0000-0000A5310000}"/>
    <cellStyle name="Normal 4 2 2 2 5 2 2" xfId="15834" xr:uid="{00000000-0005-0000-0000-0000A6310000}"/>
    <cellStyle name="Normal 4 2 2 2 5 3" xfId="17156" xr:uid="{00000000-0005-0000-0000-0000A7310000}"/>
    <cellStyle name="Normal 4 2 2 2 6" xfId="9442" xr:uid="{00000000-0005-0000-0000-0000A8310000}"/>
    <cellStyle name="Normal 4 2 2 2 6 2" xfId="9443" xr:uid="{00000000-0005-0000-0000-0000A9310000}"/>
    <cellStyle name="Normal 4 2 2 2 6 2 2" xfId="19953" xr:uid="{060B9AB8-FB5B-41F8-99D8-9C5D9D117DDF}"/>
    <cellStyle name="Normal 4 2 2 2 6 3" xfId="16512" xr:uid="{00000000-0005-0000-0000-0000AA310000}"/>
    <cellStyle name="Normal 4 2 2 2 7" xfId="9444" xr:uid="{00000000-0005-0000-0000-0000AB310000}"/>
    <cellStyle name="Normal 4 2 2 2 7 2" xfId="9445" xr:uid="{00000000-0005-0000-0000-0000AC310000}"/>
    <cellStyle name="Normal 4 2 2 2 7 3" xfId="18788" xr:uid="{28165F77-593C-4E94-9F2C-5CCFBC6E1CCF}"/>
    <cellStyle name="Normal 4 2 2 2 8" xfId="9446" xr:uid="{00000000-0005-0000-0000-0000AD310000}"/>
    <cellStyle name="Normal 4 2 2 2 8 2" xfId="9447" xr:uid="{00000000-0005-0000-0000-0000AE310000}"/>
    <cellStyle name="Normal 4 2 2 2 9" xfId="9448" xr:uid="{00000000-0005-0000-0000-0000AF310000}"/>
    <cellStyle name="Normal 4 2 2 2 9 2" xfId="9449" xr:uid="{00000000-0005-0000-0000-0000B0310000}"/>
    <cellStyle name="Normal 4 2 2 3" xfId="479" xr:uid="{00000000-0005-0000-0000-0000B1310000}"/>
    <cellStyle name="Normal 4 2 2 3 2" xfId="17560" xr:uid="{00000000-0005-0000-0000-0000B2310000}"/>
    <cellStyle name="Normal 4 2 2 3 2 2" xfId="17249" xr:uid="{00000000-0005-0000-0000-0000B3310000}"/>
    <cellStyle name="Normal 4 2 2 3 2 2 2" xfId="16642" xr:uid="{00000000-0005-0000-0000-0000B4310000}"/>
    <cellStyle name="Normal 4 2 2 3 2 2 2 2" xfId="15268" xr:uid="{00000000-0005-0000-0000-0000B5310000}"/>
    <cellStyle name="Normal 4 2 2 3 2 2 2 2 2" xfId="21193" xr:uid="{57C18039-2584-4ED7-A713-662B11F2BDE9}"/>
    <cellStyle name="Normal 4 2 2 3 2 2 2 3" xfId="19831" xr:uid="{BF2FC271-9609-4687-BB78-57D77EA4E963}"/>
    <cellStyle name="Normal 4 2 2 3 2 2 3" xfId="15966" xr:uid="{00000000-0005-0000-0000-0000B6310000}"/>
    <cellStyle name="Normal 4 2 2 3 2 2 3 2" xfId="20505" xr:uid="{54B6C9B7-9F39-424D-91D6-6479DD1C35F0}"/>
    <cellStyle name="Normal 4 2 2 3 2 2 4" xfId="19188" xr:uid="{EA5FC9DC-2996-42EB-AF76-D6F0EA99DF31}"/>
    <cellStyle name="Normal 4 2 2 3 2 3" xfId="16965" xr:uid="{00000000-0005-0000-0000-0000B7310000}"/>
    <cellStyle name="Normal 4 2 2 3 2 3 2" xfId="15616" xr:uid="{00000000-0005-0000-0000-0000B8310000}"/>
    <cellStyle name="Normal 4 2 2 3 2 3 2 2" xfId="20847" xr:uid="{C0DFA941-D91F-406F-970C-3E35A47A40F8}"/>
    <cellStyle name="Normal 4 2 2 3 2 3 3" xfId="19501" xr:uid="{3E7F6F07-4E9C-4C15-AE64-AF1B041FD42D}"/>
    <cellStyle name="Normal 4 2 2 3 2 4" xfId="16313" xr:uid="{00000000-0005-0000-0000-0000B9310000}"/>
    <cellStyle name="Normal 4 2 2 3 2 4 2" xfId="20159" xr:uid="{8122FACB-9EDC-4144-96B6-E39C4A88F8CA}"/>
    <cellStyle name="Normal 4 2 2 3 2 5" xfId="18902" xr:uid="{7915D91F-867D-4D06-8771-F9394A112687}"/>
    <cellStyle name="Normal 4 2 2 3 3" xfId="17387" xr:uid="{00000000-0005-0000-0000-0000BA310000}"/>
    <cellStyle name="Normal 4 2 2 3 3 2" xfId="16804" xr:uid="{00000000-0005-0000-0000-0000BB310000}"/>
    <cellStyle name="Normal 4 2 2 3 3 2 2" xfId="15443" xr:uid="{00000000-0005-0000-0000-0000BC310000}"/>
    <cellStyle name="Normal 4 2 2 3 3 2 2 2" xfId="21017" xr:uid="{C82618E6-AABD-4303-AD3B-39D9031524B7}"/>
    <cellStyle name="Normal 4 2 2 3 3 2 3" xfId="19663" xr:uid="{B2A921CF-688F-418A-8188-41B185BD34C2}"/>
    <cellStyle name="Normal 4 2 2 3 3 3" xfId="16141" xr:uid="{00000000-0005-0000-0000-0000BD310000}"/>
    <cellStyle name="Normal 4 2 2 3 3 3 2" xfId="20330" xr:uid="{3B8777DD-0856-4484-9A29-F4AF6AABC209}"/>
    <cellStyle name="Normal 4 2 2 3 3 4" xfId="19031" xr:uid="{85D1BE70-9B04-4EE5-B77D-6476AD1185D1}"/>
    <cellStyle name="Normal 4 2 2 3 4" xfId="17918" xr:uid="{00000000-0005-0000-0000-0000BE310000}"/>
    <cellStyle name="Normal 4 2 2 3 4 2" xfId="15791" xr:uid="{00000000-0005-0000-0000-0000BF310000}"/>
    <cellStyle name="Normal 4 2 2 3 4 2 2" xfId="20672" xr:uid="{760D9CFB-9373-4BAB-AFF7-582CB868417B}"/>
    <cellStyle name="Normal 4 2 2 3 4 3" xfId="19337" xr:uid="{1E6A23E4-1D85-4D92-83CC-B915C0922F71}"/>
    <cellStyle name="Normal 4 2 2 3 5" xfId="16480" xr:uid="{00000000-0005-0000-0000-0000C0310000}"/>
    <cellStyle name="Normal 4 2 2 3 5 2" xfId="19992" xr:uid="{5044C730-DA75-4912-B2B7-23E4620F8431}"/>
    <cellStyle name="Normal 4 2 2 3 6" xfId="17733" xr:uid="{00000000-0005-0000-0000-0000C1310000}"/>
    <cellStyle name="Normal 4 2 2 3 7" xfId="9450" xr:uid="{00000000-0005-0000-0000-0000C2310000}"/>
    <cellStyle name="Normal 4 2 2 4" xfId="9451" xr:uid="{00000000-0005-0000-0000-0000C3310000}"/>
    <cellStyle name="Normal 4 2 2 4 2" xfId="17308" xr:uid="{00000000-0005-0000-0000-0000C4310000}"/>
    <cellStyle name="Normal 4 2 2 4 2 2" xfId="17922" xr:uid="{00000000-0005-0000-0000-0000C5310000}"/>
    <cellStyle name="Normal 4 2 2 4 2 2 2" xfId="15355" xr:uid="{00000000-0005-0000-0000-0000C6310000}"/>
    <cellStyle name="Normal 4 2 2 4 2 2 2 2" xfId="21105" xr:uid="{B46DF045-31FB-4C1B-96C4-8FCB4AA86637}"/>
    <cellStyle name="Normal 4 2 2 4 2 2 3" xfId="19746" xr:uid="{ACC055C5-1E73-4D8B-B407-840893D03878}"/>
    <cellStyle name="Normal 4 2 2 4 2 3" xfId="16053" xr:uid="{00000000-0005-0000-0000-0000C7310000}"/>
    <cellStyle name="Normal 4 2 2 4 2 3 2" xfId="20417" xr:uid="{6CE5DFF5-18F9-4627-A7AB-11A559DF9F75}"/>
    <cellStyle name="Normal 4 2 2 4 2 4" xfId="19110" xr:uid="{2BB2024E-8204-495A-A0A5-142A205D3460}"/>
    <cellStyle name="Normal 4 2 2 4 3" xfId="17046" xr:uid="{00000000-0005-0000-0000-0000C8310000}"/>
    <cellStyle name="Normal 4 2 2 4 3 2" xfId="17897" xr:uid="{00000000-0005-0000-0000-0000C9310000}"/>
    <cellStyle name="Normal 4 2 2 4 3 2 2" xfId="20760" xr:uid="{E932D5DD-9A79-4A03-A73C-C1D1A84E69AF}"/>
    <cellStyle name="Normal 4 2 2 4 3 3" xfId="19418" xr:uid="{C2435D81-87EB-4427-88E9-7375DC0AD0B4}"/>
    <cellStyle name="Normal 4 2 2 4 4" xfId="16396" xr:uid="{00000000-0005-0000-0000-0000CA310000}"/>
    <cellStyle name="Normal 4 2 2 4 4 2" xfId="20075" xr:uid="{BA0B5E21-1B27-4D9E-9AC8-9147A7D82599}"/>
    <cellStyle name="Normal 4 2 2 4 5" xfId="17647" xr:uid="{00000000-0005-0000-0000-0000CB310000}"/>
    <cellStyle name="Normal 4 2 2 5" xfId="9452" xr:uid="{00000000-0005-0000-0000-0000CC310000}"/>
    <cellStyle name="Normal 4 2 2 5 2" xfId="16891" xr:uid="{00000000-0005-0000-0000-0000CD310000}"/>
    <cellStyle name="Normal 4 2 2 5 2 2" xfId="15530" xr:uid="{00000000-0005-0000-0000-0000CE310000}"/>
    <cellStyle name="Normal 4 2 2 5 2 2 2" xfId="20930" xr:uid="{4232531A-10C8-4C7E-9990-757021720A22}"/>
    <cellStyle name="Normal 4 2 2 5 2 3" xfId="19582" xr:uid="{6E7447E4-F731-4C3A-8D55-EBA049EEEC0E}"/>
    <cellStyle name="Normal 4 2 2 5 3" xfId="16228" xr:uid="{00000000-0005-0000-0000-0000CF310000}"/>
    <cellStyle name="Normal 4 2 2 5 3 2" xfId="20242" xr:uid="{63CA9AE7-A5D2-4B33-8FFC-25957485ECE6}"/>
    <cellStyle name="Normal 4 2 2 5 4" xfId="14936" xr:uid="{00000000-0005-0000-0000-0000D0310000}"/>
    <cellStyle name="Normal 4 2 2 6" xfId="9453" xr:uid="{00000000-0005-0000-0000-0000D1310000}"/>
    <cellStyle name="Normal 4 2 2 6 2" xfId="15878" xr:uid="{00000000-0005-0000-0000-0000D2310000}"/>
    <cellStyle name="Normal 4 2 2 6 2 2" xfId="20590" xr:uid="{A34D079C-74FA-4089-A2D7-2C3A324FE4D3}"/>
    <cellStyle name="Normal 4 2 2 6 3" xfId="17194" xr:uid="{00000000-0005-0000-0000-0000D3310000}"/>
    <cellStyle name="Normal 4 2 2 7" xfId="9454" xr:uid="{00000000-0005-0000-0000-0000D4310000}"/>
    <cellStyle name="Normal 4 2 2 7 2" xfId="16556" xr:uid="{00000000-0005-0000-0000-0000D5310000}"/>
    <cellStyle name="Normal 4 2 2 8" xfId="9455" xr:uid="{00000000-0005-0000-0000-0000D6310000}"/>
    <cellStyle name="Normal 4 2 2 8 10" xfId="9456" xr:uid="{00000000-0005-0000-0000-0000D7310000}"/>
    <cellStyle name="Normal 4 2 2 8 10 2" xfId="9457" xr:uid="{00000000-0005-0000-0000-0000D8310000}"/>
    <cellStyle name="Normal 4 2 2 8 11" xfId="9458" xr:uid="{00000000-0005-0000-0000-0000D9310000}"/>
    <cellStyle name="Normal 4 2 2 8 11 2" xfId="9459" xr:uid="{00000000-0005-0000-0000-0000DA310000}"/>
    <cellStyle name="Normal 4 2 2 8 12" xfId="9460" xr:uid="{00000000-0005-0000-0000-0000DB310000}"/>
    <cellStyle name="Normal 4 2 2 8 12 2" xfId="9461" xr:uid="{00000000-0005-0000-0000-0000DC310000}"/>
    <cellStyle name="Normal 4 2 2 8 13" xfId="9462" xr:uid="{00000000-0005-0000-0000-0000DD310000}"/>
    <cellStyle name="Normal 4 2 2 8 13 2" xfId="9463" xr:uid="{00000000-0005-0000-0000-0000DE310000}"/>
    <cellStyle name="Normal 4 2 2 8 14" xfId="9464" xr:uid="{00000000-0005-0000-0000-0000DF310000}"/>
    <cellStyle name="Normal 4 2 2 8 14 2" xfId="9465" xr:uid="{00000000-0005-0000-0000-0000E0310000}"/>
    <cellStyle name="Normal 4 2 2 8 15" xfId="9466" xr:uid="{00000000-0005-0000-0000-0000E1310000}"/>
    <cellStyle name="Normal 4 2 2 8 15 2" xfId="9467" xr:uid="{00000000-0005-0000-0000-0000E2310000}"/>
    <cellStyle name="Normal 4 2 2 8 16" xfId="9468" xr:uid="{00000000-0005-0000-0000-0000E3310000}"/>
    <cellStyle name="Normal 4 2 2 8 16 2" xfId="9469" xr:uid="{00000000-0005-0000-0000-0000E4310000}"/>
    <cellStyle name="Normal 4 2 2 8 17" xfId="9470" xr:uid="{00000000-0005-0000-0000-0000E5310000}"/>
    <cellStyle name="Normal 4 2 2 8 18" xfId="9471" xr:uid="{00000000-0005-0000-0000-0000E6310000}"/>
    <cellStyle name="Normal 4 2 2 8 2" xfId="9472" xr:uid="{00000000-0005-0000-0000-0000E7310000}"/>
    <cellStyle name="Normal 4 2 2 8 2 2" xfId="9473" xr:uid="{00000000-0005-0000-0000-0000E8310000}"/>
    <cellStyle name="Normal 4 2 2 8 2 3" xfId="18770" xr:uid="{40F9D73B-88CA-47F2-9B37-4B5118A00BC8}"/>
    <cellStyle name="Normal 4 2 2 8 3" xfId="9474" xr:uid="{00000000-0005-0000-0000-0000E9310000}"/>
    <cellStyle name="Normal 4 2 2 8 3 2" xfId="9475" xr:uid="{00000000-0005-0000-0000-0000EA310000}"/>
    <cellStyle name="Normal 4 2 2 8 4" xfId="9476" xr:uid="{00000000-0005-0000-0000-0000EB310000}"/>
    <cellStyle name="Normal 4 2 2 8 4 2" xfId="9477" xr:uid="{00000000-0005-0000-0000-0000EC310000}"/>
    <cellStyle name="Normal 4 2 2 8 5" xfId="9478" xr:uid="{00000000-0005-0000-0000-0000ED310000}"/>
    <cellStyle name="Normal 4 2 2 8 5 2" xfId="9479" xr:uid="{00000000-0005-0000-0000-0000EE310000}"/>
    <cellStyle name="Normal 4 2 2 8 6" xfId="9480" xr:uid="{00000000-0005-0000-0000-0000EF310000}"/>
    <cellStyle name="Normal 4 2 2 8 6 2" xfId="9481" xr:uid="{00000000-0005-0000-0000-0000F0310000}"/>
    <cellStyle name="Normal 4 2 2 8 7" xfId="9482" xr:uid="{00000000-0005-0000-0000-0000F1310000}"/>
    <cellStyle name="Normal 4 2 2 8 7 2" xfId="9483" xr:uid="{00000000-0005-0000-0000-0000F2310000}"/>
    <cellStyle name="Normal 4 2 2 8 8" xfId="9484" xr:uid="{00000000-0005-0000-0000-0000F3310000}"/>
    <cellStyle name="Normal 4 2 2 8 8 2" xfId="9485" xr:uid="{00000000-0005-0000-0000-0000F4310000}"/>
    <cellStyle name="Normal 4 2 2 8 9" xfId="9486" xr:uid="{00000000-0005-0000-0000-0000F5310000}"/>
    <cellStyle name="Normal 4 2 2 8 9 2" xfId="9487" xr:uid="{00000000-0005-0000-0000-0000F6310000}"/>
    <cellStyle name="Normal 4 2 2 9" xfId="9488" xr:uid="{00000000-0005-0000-0000-0000F7310000}"/>
    <cellStyle name="Normal 4 2 20" xfId="9489" xr:uid="{00000000-0005-0000-0000-0000F8310000}"/>
    <cellStyle name="Normal 4 2 3" xfId="9490" xr:uid="{00000000-0005-0000-0000-0000F9310000}"/>
    <cellStyle name="Normal 4 2 3 2" xfId="17803" xr:uid="{00000000-0005-0000-0000-0000FA310000}"/>
    <cellStyle name="Normal 4 2 4" xfId="9491" xr:uid="{00000000-0005-0000-0000-0000FB310000}"/>
    <cellStyle name="Normal 4 2 4 2" xfId="17707" xr:uid="{00000000-0005-0000-0000-0000FC310000}"/>
    <cellStyle name="Normal 4 2 4 2 2" xfId="17533" xr:uid="{00000000-0005-0000-0000-0000FD310000}"/>
    <cellStyle name="Normal 4 2 4 2 2 2" xfId="17233" xr:uid="{00000000-0005-0000-0000-0000FE310000}"/>
    <cellStyle name="Normal 4 2 4 2 2 2 2" xfId="16616" xr:uid="{00000000-0005-0000-0000-0000FF310000}"/>
    <cellStyle name="Normal 4 2 4 2 2 2 2 2" xfId="14979" xr:uid="{00000000-0005-0000-0000-000000320000}"/>
    <cellStyle name="Normal 4 2 4 2 2 2 2 2 2" xfId="21220" xr:uid="{331F9184-641F-4E49-9EDC-E1401896558E}"/>
    <cellStyle name="Normal 4 2 4 2 2 2 2 3" xfId="19858" xr:uid="{BB95EA9E-EB9C-4EF4-A4F4-A12AE91A3044}"/>
    <cellStyle name="Normal 4 2 4 2 2 2 3" xfId="15939" xr:uid="{00000000-0005-0000-0000-000001320000}"/>
    <cellStyle name="Normal 4 2 4 2 2 2 3 2" xfId="20532" xr:uid="{F3DD63F7-52C7-4D2E-BCD7-8218B03055BE}"/>
    <cellStyle name="Normal 4 2 4 2 2 2 4" xfId="19215" xr:uid="{DA571E4E-6801-4C1D-AC98-F0A8EE22028A}"/>
    <cellStyle name="Normal 4 2 4 2 2 3" xfId="16938" xr:uid="{00000000-0005-0000-0000-000002320000}"/>
    <cellStyle name="Normal 4 2 4 2 2 3 2" xfId="15589" xr:uid="{00000000-0005-0000-0000-000003320000}"/>
    <cellStyle name="Normal 4 2 4 2 2 3 2 2" xfId="20874" xr:uid="{1FBE6798-F6EA-4A3A-BB71-76571B667D5E}"/>
    <cellStyle name="Normal 4 2 4 2 2 3 3" xfId="19528" xr:uid="{7B600469-2DD7-43FC-A1F8-7D58833C2818}"/>
    <cellStyle name="Normal 4 2 4 2 2 4" xfId="16286" xr:uid="{00000000-0005-0000-0000-000004320000}"/>
    <cellStyle name="Normal 4 2 4 2 2 4 2" xfId="20186" xr:uid="{03ACC224-0A02-4C01-847C-A9A419A685F0}"/>
    <cellStyle name="Normal 4 2 4 2 2 5" xfId="18922" xr:uid="{9CA39FB7-A66C-4C18-B761-6EC04AD6A244}"/>
    <cellStyle name="Normal 4 2 4 2 3" xfId="17362" xr:uid="{00000000-0005-0000-0000-000005320000}"/>
    <cellStyle name="Normal 4 2 4 2 3 2" xfId="16777" xr:uid="{00000000-0005-0000-0000-000006320000}"/>
    <cellStyle name="Normal 4 2 4 2 3 2 2" xfId="15416" xr:uid="{00000000-0005-0000-0000-000007320000}"/>
    <cellStyle name="Normal 4 2 4 2 3 2 2 2" xfId="21044" xr:uid="{D1E9BD2C-A9B5-4FB1-9211-1E010F89CBE6}"/>
    <cellStyle name="Normal 4 2 4 2 3 2 3" xfId="19690" xr:uid="{67876026-DA38-47D6-82CB-B0044FD30C55}"/>
    <cellStyle name="Normal 4 2 4 2 3 3" xfId="16114" xr:uid="{00000000-0005-0000-0000-000008320000}"/>
    <cellStyle name="Normal 4 2 4 2 3 3 2" xfId="20357" xr:uid="{02A92B61-50F5-44A3-A868-BD946730A2EB}"/>
    <cellStyle name="Normal 4 2 4 2 3 4" xfId="19057" xr:uid="{30AA5DF0-B4D0-4809-8612-56BADE24031B}"/>
    <cellStyle name="Normal 4 2 4 2 4" xfId="17091" xr:uid="{00000000-0005-0000-0000-000009320000}"/>
    <cellStyle name="Normal 4 2 4 2 4 2" xfId="15764" xr:uid="{00000000-0005-0000-0000-00000A320000}"/>
    <cellStyle name="Normal 4 2 4 2 4 2 2" xfId="20699" xr:uid="{A234A179-7E6B-4FEF-BDA2-9B408D7F454A}"/>
    <cellStyle name="Normal 4 2 4 2 4 3" xfId="19363" xr:uid="{6FE8BC97-C96D-4F74-84F3-121FB04CFD73}"/>
    <cellStyle name="Normal 4 2 4 2 5" xfId="16454" xr:uid="{00000000-0005-0000-0000-00000B320000}"/>
    <cellStyle name="Normal 4 2 4 2 5 2" xfId="20019" xr:uid="{BED1C7A2-09EA-483C-9FCC-DCC4E1C8CD34}"/>
    <cellStyle name="Normal 4 2 4 2 6" xfId="18812" xr:uid="{F7060B61-57D4-4885-91C1-3500283EE8D7}"/>
    <cellStyle name="Normal 4 2 4 3" xfId="17621" xr:uid="{00000000-0005-0000-0000-00000C320000}"/>
    <cellStyle name="Normal 4 2 4 3 2" xfId="14957" xr:uid="{00000000-0005-0000-0000-00000D320000}"/>
    <cellStyle name="Normal 4 2 4 3 2 2" xfId="16699" xr:uid="{00000000-0005-0000-0000-00000E320000}"/>
    <cellStyle name="Normal 4 2 4 3 2 2 2" xfId="15329" xr:uid="{00000000-0005-0000-0000-00000F320000}"/>
    <cellStyle name="Normal 4 2 4 3 2 2 2 2" xfId="21132" xr:uid="{6A38315F-EDEA-49F9-9272-91F3F18451FA}"/>
    <cellStyle name="Normal 4 2 4 3 2 2 3" xfId="19772" xr:uid="{E7C7187B-E9E6-4D27-8E45-DCB5C7E28112}"/>
    <cellStyle name="Normal 4 2 4 3 2 3" xfId="16026" xr:uid="{00000000-0005-0000-0000-000010320000}"/>
    <cellStyle name="Normal 4 2 4 3 2 3 2" xfId="20444" xr:uid="{2A1DC108-EB62-4978-83C6-51701A48C6CF}"/>
    <cellStyle name="Normal 4 2 4 3 2 4" xfId="19133" xr:uid="{F20C1AA6-3326-40CC-BFA9-8961CBD6E3AE}"/>
    <cellStyle name="Normal 4 2 4 3 3" xfId="17022" xr:uid="{00000000-0005-0000-0000-000011320000}"/>
    <cellStyle name="Normal 4 2 4 3 3 2" xfId="15677" xr:uid="{00000000-0005-0000-0000-000012320000}"/>
    <cellStyle name="Normal 4 2 4 3 3 2 2" xfId="20787" xr:uid="{6097BC19-FF14-4403-904B-5AD98557B7B7}"/>
    <cellStyle name="Normal 4 2 4 3 3 3" xfId="19443" xr:uid="{7B32EC31-D4D5-4AFD-B567-F83E7EACA3DA}"/>
    <cellStyle name="Normal 4 2 4 3 4" xfId="16370" xr:uid="{00000000-0005-0000-0000-000013320000}"/>
    <cellStyle name="Normal 4 2 4 3 4 2" xfId="20100" xr:uid="{C02A7284-5AF6-4B8A-8CF2-803C0EE58FCC}"/>
    <cellStyle name="Normal 4 2 4 3 5" xfId="18858" xr:uid="{B747C337-5CFB-41A0-AC36-A2EBAD889E03}"/>
    <cellStyle name="Normal 4 2 4 4" xfId="17447" xr:uid="{00000000-0005-0000-0000-000014320000}"/>
    <cellStyle name="Normal 4 2 4 4 2" xfId="16864" xr:uid="{00000000-0005-0000-0000-000015320000}"/>
    <cellStyle name="Normal 4 2 4 4 2 2" xfId="15503" xr:uid="{00000000-0005-0000-0000-000016320000}"/>
    <cellStyle name="Normal 4 2 4 4 2 2 2" xfId="20956" xr:uid="{517FF4FC-63D2-40D4-8CA1-0A72A8E6F620}"/>
    <cellStyle name="Normal 4 2 4 4 2 3" xfId="19605" xr:uid="{65BF41C6-060A-4805-BD55-15C023AAB8DA}"/>
    <cellStyle name="Normal 4 2 4 4 3" xfId="16201" xr:uid="{00000000-0005-0000-0000-000017320000}"/>
    <cellStyle name="Normal 4 2 4 4 3 2" xfId="20269" xr:uid="{5B927D54-ADA1-45A2-945C-471FDF43E134}"/>
    <cellStyle name="Normal 4 2 4 4 4" xfId="18986" xr:uid="{E753391E-5636-40EC-B442-DB36D4DE39C1}"/>
    <cellStyle name="Normal 4 2 4 5" xfId="17171" xr:uid="{00000000-0005-0000-0000-000018320000}"/>
    <cellStyle name="Normal 4 2 4 5 2" xfId="15851" xr:uid="{00000000-0005-0000-0000-000019320000}"/>
    <cellStyle name="Normal 4 2 4 5 2 2" xfId="20614" xr:uid="{518B9F1C-3C13-4003-B27A-A52882686A95}"/>
    <cellStyle name="Normal 4 2 4 5 3" xfId="19285" xr:uid="{90D673E1-F30B-4FFE-802E-73C0D615279B}"/>
    <cellStyle name="Normal 4 2 4 6" xfId="16529" xr:uid="{00000000-0005-0000-0000-00001A320000}"/>
    <cellStyle name="Normal 4 2 4 6 2" xfId="19936" xr:uid="{B70AF6AA-27D5-4393-B693-BE797B6487E9}"/>
    <cellStyle name="Normal 4 2 4 7" xfId="17790" xr:uid="{00000000-0005-0000-0000-00001B320000}"/>
    <cellStyle name="Normal 4 2 5" xfId="9492" xr:uid="{00000000-0005-0000-0000-00001C320000}"/>
    <cellStyle name="Normal 4 2 5 2" xfId="17577" xr:uid="{00000000-0005-0000-0000-00001D320000}"/>
    <cellStyle name="Normal 4 2 5 2 2" xfId="17264" xr:uid="{00000000-0005-0000-0000-00001E320000}"/>
    <cellStyle name="Normal 4 2 5 2 2 2" xfId="16658" xr:uid="{00000000-0005-0000-0000-00001F320000}"/>
    <cellStyle name="Normal 4 2 5 2 2 2 2" xfId="15285" xr:uid="{00000000-0005-0000-0000-000020320000}"/>
    <cellStyle name="Normal 4 2 5 2 2 2 2 2" xfId="21176" xr:uid="{4673C7D8-CAE7-4336-9B0D-1B1048DA6C93}"/>
    <cellStyle name="Normal 4 2 5 2 2 2 3" xfId="19815" xr:uid="{15E4193F-0674-4F99-BF21-A0EDAF8A3DC3}"/>
    <cellStyle name="Normal 4 2 5 2 2 3" xfId="15983" xr:uid="{00000000-0005-0000-0000-000021320000}"/>
    <cellStyle name="Normal 4 2 5 2 2 3 2" xfId="20488" xr:uid="{71206078-7C1A-415C-B48E-92B0F4A0321F}"/>
    <cellStyle name="Normal 4 2 5 2 2 4" xfId="19175" xr:uid="{16419F57-F60D-483F-B169-3C2B1B707583}"/>
    <cellStyle name="Normal 4 2 5 2 3" xfId="16981" xr:uid="{00000000-0005-0000-0000-000022320000}"/>
    <cellStyle name="Normal 4 2 5 2 3 2" xfId="15633" xr:uid="{00000000-0005-0000-0000-000023320000}"/>
    <cellStyle name="Normal 4 2 5 2 3 2 2" xfId="20831" xr:uid="{8278DB23-3A7D-4B08-9569-F3D0F08281FD}"/>
    <cellStyle name="Normal 4 2 5 2 3 3" xfId="19485" xr:uid="{70255BDD-C5A6-4F3F-81BF-3A2C430024A8}"/>
    <cellStyle name="Normal 4 2 5 2 4" xfId="16328" xr:uid="{00000000-0005-0000-0000-000024320000}"/>
    <cellStyle name="Normal 4 2 5 2 4 2" xfId="20142" xr:uid="{EEC2F85C-1EAF-4302-8F69-021A077B321A}"/>
    <cellStyle name="Normal 4 2 5 2 5" xfId="18890" xr:uid="{9B115285-2142-4A2A-B3B6-47495131A1B0}"/>
    <cellStyle name="Normal 4 2 5 3" xfId="17404" xr:uid="{00000000-0005-0000-0000-000025320000}"/>
    <cellStyle name="Normal 4 2 5 3 2" xfId="16821" xr:uid="{00000000-0005-0000-0000-000026320000}"/>
    <cellStyle name="Normal 4 2 5 3 2 2" xfId="15459" xr:uid="{00000000-0005-0000-0000-000027320000}"/>
    <cellStyle name="Normal 4 2 5 3 2 2 2" xfId="21000" xr:uid="{D783AA3A-35F9-4829-BBAE-3C6235A7A413}"/>
    <cellStyle name="Normal 4 2 5 3 2 3" xfId="19647" xr:uid="{C8C2905A-1D23-4A31-935F-960720216BF5}"/>
    <cellStyle name="Normal 4 2 5 3 3" xfId="16157" xr:uid="{00000000-0005-0000-0000-000028320000}"/>
    <cellStyle name="Normal 4 2 5 3 3 2" xfId="20313" xr:uid="{94DF96C6-6155-4D72-B2CF-FEF93AE68A17}"/>
    <cellStyle name="Normal 4 2 5 3 4" xfId="19018" xr:uid="{7106465E-F12F-4D70-854D-6DA0A319A309}"/>
    <cellStyle name="Normal 4 2 5 4" xfId="17132" xr:uid="{00000000-0005-0000-0000-000029320000}"/>
    <cellStyle name="Normal 4 2 5 4 2" xfId="15808" xr:uid="{00000000-0005-0000-0000-00002A320000}"/>
    <cellStyle name="Normal 4 2 5 4 2 2" xfId="20656" xr:uid="{9BC4A96B-F8DF-4C75-ABFD-8EC5146E0BAF}"/>
    <cellStyle name="Normal 4 2 5 4 3" xfId="19324" xr:uid="{0EE12AC6-EAAD-47E6-9713-4739785F0FBF}"/>
    <cellStyle name="Normal 4 2 5 5" xfId="17995" xr:uid="{00000000-0005-0000-0000-00002B320000}"/>
    <cellStyle name="Normal 4 2 5 5 2" xfId="19978" xr:uid="{361EA9B8-DE14-45B7-943A-40B6F5B35995}"/>
    <cellStyle name="Normal 4 2 5 6" xfId="17749" xr:uid="{00000000-0005-0000-0000-00002C320000}"/>
    <cellStyle name="Normal 4 2 6" xfId="9493" xr:uid="{00000000-0005-0000-0000-00002D320000}"/>
    <cellStyle name="Normal 4 2 6 2" xfId="17324" xr:uid="{00000000-0005-0000-0000-00002E320000}"/>
    <cellStyle name="Normal 4 2 6 2 2" xfId="16735" xr:uid="{00000000-0005-0000-0000-00002F320000}"/>
    <cellStyle name="Normal 4 2 6 2 2 2" xfId="15372" xr:uid="{00000000-0005-0000-0000-000030320000}"/>
    <cellStyle name="Normal 4 2 6 2 2 2 2" xfId="21088" xr:uid="{733F4479-47A3-4BD1-AE13-75960AAE038B}"/>
    <cellStyle name="Normal 4 2 6 2 2 3" xfId="19732" xr:uid="{A86B03CE-979C-4CDF-AFE2-7BD471016065}"/>
    <cellStyle name="Normal 4 2 6 2 3" xfId="16070" xr:uid="{00000000-0005-0000-0000-000031320000}"/>
    <cellStyle name="Normal 4 2 6 2 3 2" xfId="20400" xr:uid="{54829C75-3580-436B-886D-00686FBEF689}"/>
    <cellStyle name="Normal 4 2 6 2 4" xfId="19099" xr:uid="{68C8DB25-5EA9-4659-9526-DA2330ED880A}"/>
    <cellStyle name="Normal 4 2 6 3" xfId="17057" xr:uid="{00000000-0005-0000-0000-000032320000}"/>
    <cellStyle name="Normal 4 2 6 3 2" xfId="15720" xr:uid="{00000000-0005-0000-0000-000033320000}"/>
    <cellStyle name="Normal 4 2 6 3 2 2" xfId="20743" xr:uid="{2B2E866F-3E23-4DCB-A7A4-E2A3D8AAEE44}"/>
    <cellStyle name="Normal 4 2 6 3 3" xfId="19404" xr:uid="{CF02B5ED-390A-4F86-B829-02BADB69E65E}"/>
    <cellStyle name="Normal 4 2 6 4" xfId="16413" xr:uid="{00000000-0005-0000-0000-000034320000}"/>
    <cellStyle name="Normal 4 2 6 4 2" xfId="20061" xr:uid="{BC858E05-FA2C-4411-BBBE-77ED23811A24}"/>
    <cellStyle name="Normal 4 2 6 5" xfId="17664" xr:uid="{00000000-0005-0000-0000-000035320000}"/>
    <cellStyle name="Normal 4 2 7" xfId="9494" xr:uid="{00000000-0005-0000-0000-000036320000}"/>
    <cellStyle name="Normal 4 2 7 2" xfId="16907" xr:uid="{00000000-0005-0000-0000-000037320000}"/>
    <cellStyle name="Normal 4 2 7 2 2" xfId="15547" xr:uid="{00000000-0005-0000-0000-000038320000}"/>
    <cellStyle name="Normal 4 2 7 2 2 2" xfId="20916" xr:uid="{4E09401C-0D3B-41FA-BFBC-F5BD32048E1A}"/>
    <cellStyle name="Normal 4 2 7 2 3" xfId="19571" xr:uid="{88ABFB97-E437-4A22-9259-59FC817C169A}"/>
    <cellStyle name="Normal 4 2 7 3" xfId="17877" xr:uid="{00000000-0005-0000-0000-000039320000}"/>
    <cellStyle name="Normal 4 2 7 3 2" xfId="20228" xr:uid="{4DE54D97-56D2-404A-A5FD-4449356ECEDB}"/>
    <cellStyle name="Normal 4 2 7 4" xfId="17489" xr:uid="{00000000-0005-0000-0000-00003A320000}"/>
    <cellStyle name="Normal 4 2 8" xfId="9495" xr:uid="{00000000-0005-0000-0000-00003B320000}"/>
    <cellStyle name="Normal 4 2 8 2" xfId="15895" xr:uid="{00000000-0005-0000-0000-00003C320000}"/>
    <cellStyle name="Normal 4 2 8 2 2" xfId="20576" xr:uid="{D2D8B87C-BD25-4298-85B9-40414C8BB045}"/>
    <cellStyle name="Normal 4 2 8 3" xfId="14984" xr:uid="{00000000-0005-0000-0000-00003D320000}"/>
    <cellStyle name="Normal 4 2 9" xfId="9496" xr:uid="{00000000-0005-0000-0000-00003E320000}"/>
    <cellStyle name="Normal 4 2 9 2" xfId="16573" xr:uid="{00000000-0005-0000-0000-00003F320000}"/>
    <cellStyle name="Normal 4 20" xfId="9497" xr:uid="{00000000-0005-0000-0000-000040320000}"/>
    <cellStyle name="Normal 4 20 10" xfId="9498" xr:uid="{00000000-0005-0000-0000-000041320000}"/>
    <cellStyle name="Normal 4 20 10 2" xfId="9499" xr:uid="{00000000-0005-0000-0000-000042320000}"/>
    <cellStyle name="Normal 4 20 11" xfId="9500" xr:uid="{00000000-0005-0000-0000-000043320000}"/>
    <cellStyle name="Normal 4 20 11 2" xfId="9501" xr:uid="{00000000-0005-0000-0000-000044320000}"/>
    <cellStyle name="Normal 4 20 12" xfId="9502" xr:uid="{00000000-0005-0000-0000-000045320000}"/>
    <cellStyle name="Normal 4 20 12 2" xfId="9503" xr:uid="{00000000-0005-0000-0000-000046320000}"/>
    <cellStyle name="Normal 4 20 13" xfId="9504" xr:uid="{00000000-0005-0000-0000-000047320000}"/>
    <cellStyle name="Normal 4 20 13 2" xfId="9505" xr:uid="{00000000-0005-0000-0000-000048320000}"/>
    <cellStyle name="Normal 4 20 14" xfId="9506" xr:uid="{00000000-0005-0000-0000-000049320000}"/>
    <cellStyle name="Normal 4 20 14 2" xfId="9507" xr:uid="{00000000-0005-0000-0000-00004A320000}"/>
    <cellStyle name="Normal 4 20 15" xfId="9508" xr:uid="{00000000-0005-0000-0000-00004B320000}"/>
    <cellStyle name="Normal 4 20 15 2" xfId="9509" xr:uid="{00000000-0005-0000-0000-00004C320000}"/>
    <cellStyle name="Normal 4 20 16" xfId="9510" xr:uid="{00000000-0005-0000-0000-00004D320000}"/>
    <cellStyle name="Normal 4 20 16 2" xfId="9511" xr:uid="{00000000-0005-0000-0000-00004E320000}"/>
    <cellStyle name="Normal 4 20 17" xfId="9512" xr:uid="{00000000-0005-0000-0000-00004F320000}"/>
    <cellStyle name="Normal 4 20 18" xfId="9513" xr:uid="{00000000-0005-0000-0000-000050320000}"/>
    <cellStyle name="Normal 4 20 2" xfId="9514" xr:uid="{00000000-0005-0000-0000-000051320000}"/>
    <cellStyle name="Normal 4 20 2 10" xfId="9515" xr:uid="{00000000-0005-0000-0000-000052320000}"/>
    <cellStyle name="Normal 4 20 2 10 2" xfId="9516" xr:uid="{00000000-0005-0000-0000-000053320000}"/>
    <cellStyle name="Normal 4 20 2 11" xfId="9517" xr:uid="{00000000-0005-0000-0000-000054320000}"/>
    <cellStyle name="Normal 4 20 2 11 2" xfId="9518" xr:uid="{00000000-0005-0000-0000-000055320000}"/>
    <cellStyle name="Normal 4 20 2 12" xfId="9519" xr:uid="{00000000-0005-0000-0000-000056320000}"/>
    <cellStyle name="Normal 4 20 2 12 2" xfId="9520" xr:uid="{00000000-0005-0000-0000-000057320000}"/>
    <cellStyle name="Normal 4 20 2 13" xfId="9521" xr:uid="{00000000-0005-0000-0000-000058320000}"/>
    <cellStyle name="Normal 4 20 2 13 2" xfId="9522" xr:uid="{00000000-0005-0000-0000-000059320000}"/>
    <cellStyle name="Normal 4 20 2 14" xfId="9523" xr:uid="{00000000-0005-0000-0000-00005A320000}"/>
    <cellStyle name="Normal 4 20 2 14 2" xfId="9524" xr:uid="{00000000-0005-0000-0000-00005B320000}"/>
    <cellStyle name="Normal 4 20 2 15" xfId="9525" xr:uid="{00000000-0005-0000-0000-00005C320000}"/>
    <cellStyle name="Normal 4 20 2 16" xfId="9526" xr:uid="{00000000-0005-0000-0000-00005D320000}"/>
    <cellStyle name="Normal 4 20 2 2" xfId="9527" xr:uid="{00000000-0005-0000-0000-00005E320000}"/>
    <cellStyle name="Normal 4 20 2 2 2" xfId="9528" xr:uid="{00000000-0005-0000-0000-00005F320000}"/>
    <cellStyle name="Normal 4 20 2 3" xfId="9529" xr:uid="{00000000-0005-0000-0000-000060320000}"/>
    <cellStyle name="Normal 4 20 2 3 2" xfId="9530" xr:uid="{00000000-0005-0000-0000-000061320000}"/>
    <cellStyle name="Normal 4 20 2 4" xfId="9531" xr:uid="{00000000-0005-0000-0000-000062320000}"/>
    <cellStyle name="Normal 4 20 2 4 2" xfId="9532" xr:uid="{00000000-0005-0000-0000-000063320000}"/>
    <cellStyle name="Normal 4 20 2 5" xfId="9533" xr:uid="{00000000-0005-0000-0000-000064320000}"/>
    <cellStyle name="Normal 4 20 2 5 2" xfId="9534" xr:uid="{00000000-0005-0000-0000-000065320000}"/>
    <cellStyle name="Normal 4 20 2 6" xfId="9535" xr:uid="{00000000-0005-0000-0000-000066320000}"/>
    <cellStyle name="Normal 4 20 2 6 2" xfId="9536" xr:uid="{00000000-0005-0000-0000-000067320000}"/>
    <cellStyle name="Normal 4 20 2 7" xfId="9537" xr:uid="{00000000-0005-0000-0000-000068320000}"/>
    <cellStyle name="Normal 4 20 2 7 2" xfId="9538" xr:uid="{00000000-0005-0000-0000-000069320000}"/>
    <cellStyle name="Normal 4 20 2 8" xfId="9539" xr:uid="{00000000-0005-0000-0000-00006A320000}"/>
    <cellStyle name="Normal 4 20 2 8 2" xfId="9540" xr:uid="{00000000-0005-0000-0000-00006B320000}"/>
    <cellStyle name="Normal 4 20 2 9" xfId="9541" xr:uid="{00000000-0005-0000-0000-00006C320000}"/>
    <cellStyle name="Normal 4 20 2 9 2" xfId="9542" xr:uid="{00000000-0005-0000-0000-00006D320000}"/>
    <cellStyle name="Normal 4 20 3" xfId="9543" xr:uid="{00000000-0005-0000-0000-00006E320000}"/>
    <cellStyle name="Normal 4 20 3 10" xfId="9544" xr:uid="{00000000-0005-0000-0000-00006F320000}"/>
    <cellStyle name="Normal 4 20 3 10 2" xfId="9545" xr:uid="{00000000-0005-0000-0000-000070320000}"/>
    <cellStyle name="Normal 4 20 3 11" xfId="9546" xr:uid="{00000000-0005-0000-0000-000071320000}"/>
    <cellStyle name="Normal 4 20 3 11 2" xfId="9547" xr:uid="{00000000-0005-0000-0000-000072320000}"/>
    <cellStyle name="Normal 4 20 3 12" xfId="9548" xr:uid="{00000000-0005-0000-0000-000073320000}"/>
    <cellStyle name="Normal 4 20 3 12 2" xfId="9549" xr:uid="{00000000-0005-0000-0000-000074320000}"/>
    <cellStyle name="Normal 4 20 3 13" xfId="9550" xr:uid="{00000000-0005-0000-0000-000075320000}"/>
    <cellStyle name="Normal 4 20 3 13 2" xfId="9551" xr:uid="{00000000-0005-0000-0000-000076320000}"/>
    <cellStyle name="Normal 4 20 3 14" xfId="9552" xr:uid="{00000000-0005-0000-0000-000077320000}"/>
    <cellStyle name="Normal 4 20 3 14 2" xfId="9553" xr:uid="{00000000-0005-0000-0000-000078320000}"/>
    <cellStyle name="Normal 4 20 3 15" xfId="9554" xr:uid="{00000000-0005-0000-0000-000079320000}"/>
    <cellStyle name="Normal 4 20 3 2" xfId="9555" xr:uid="{00000000-0005-0000-0000-00007A320000}"/>
    <cellStyle name="Normal 4 20 3 2 2" xfId="9556" xr:uid="{00000000-0005-0000-0000-00007B320000}"/>
    <cellStyle name="Normal 4 20 3 3" xfId="9557" xr:uid="{00000000-0005-0000-0000-00007C320000}"/>
    <cellStyle name="Normal 4 20 3 3 2" xfId="9558" xr:uid="{00000000-0005-0000-0000-00007D320000}"/>
    <cellStyle name="Normal 4 20 3 4" xfId="9559" xr:uid="{00000000-0005-0000-0000-00007E320000}"/>
    <cellStyle name="Normal 4 20 3 4 2" xfId="9560" xr:uid="{00000000-0005-0000-0000-00007F320000}"/>
    <cellStyle name="Normal 4 20 3 5" xfId="9561" xr:uid="{00000000-0005-0000-0000-000080320000}"/>
    <cellStyle name="Normal 4 20 3 5 2" xfId="9562" xr:uid="{00000000-0005-0000-0000-000081320000}"/>
    <cellStyle name="Normal 4 20 3 6" xfId="9563" xr:uid="{00000000-0005-0000-0000-000082320000}"/>
    <cellStyle name="Normal 4 20 3 6 2" xfId="9564" xr:uid="{00000000-0005-0000-0000-000083320000}"/>
    <cellStyle name="Normal 4 20 3 7" xfId="9565" xr:uid="{00000000-0005-0000-0000-000084320000}"/>
    <cellStyle name="Normal 4 20 3 7 2" xfId="9566" xr:uid="{00000000-0005-0000-0000-000085320000}"/>
    <cellStyle name="Normal 4 20 3 8" xfId="9567" xr:uid="{00000000-0005-0000-0000-000086320000}"/>
    <cellStyle name="Normal 4 20 3 8 2" xfId="9568" xr:uid="{00000000-0005-0000-0000-000087320000}"/>
    <cellStyle name="Normal 4 20 3 9" xfId="9569" xr:uid="{00000000-0005-0000-0000-000088320000}"/>
    <cellStyle name="Normal 4 20 3 9 2" xfId="9570" xr:uid="{00000000-0005-0000-0000-000089320000}"/>
    <cellStyle name="Normal 4 20 4" xfId="9571" xr:uid="{00000000-0005-0000-0000-00008A320000}"/>
    <cellStyle name="Normal 4 20 4 2" xfId="9572" xr:uid="{00000000-0005-0000-0000-00008B320000}"/>
    <cellStyle name="Normal 4 20 5" xfId="9573" xr:uid="{00000000-0005-0000-0000-00008C320000}"/>
    <cellStyle name="Normal 4 20 5 2" xfId="9574" xr:uid="{00000000-0005-0000-0000-00008D320000}"/>
    <cellStyle name="Normal 4 20 6" xfId="9575" xr:uid="{00000000-0005-0000-0000-00008E320000}"/>
    <cellStyle name="Normal 4 20 6 2" xfId="9576" xr:uid="{00000000-0005-0000-0000-00008F320000}"/>
    <cellStyle name="Normal 4 20 7" xfId="9577" xr:uid="{00000000-0005-0000-0000-000090320000}"/>
    <cellStyle name="Normal 4 20 7 2" xfId="9578" xr:uid="{00000000-0005-0000-0000-000091320000}"/>
    <cellStyle name="Normal 4 20 8" xfId="9579" xr:uid="{00000000-0005-0000-0000-000092320000}"/>
    <cellStyle name="Normal 4 20 8 2" xfId="9580" xr:uid="{00000000-0005-0000-0000-000093320000}"/>
    <cellStyle name="Normal 4 20 9" xfId="9581" xr:uid="{00000000-0005-0000-0000-000094320000}"/>
    <cellStyle name="Normal 4 20 9 2" xfId="9582" xr:uid="{00000000-0005-0000-0000-000095320000}"/>
    <cellStyle name="Normal 4 21" xfId="9583" xr:uid="{00000000-0005-0000-0000-000096320000}"/>
    <cellStyle name="Normal 4 21 10" xfId="9584" xr:uid="{00000000-0005-0000-0000-000097320000}"/>
    <cellStyle name="Normal 4 21 10 2" xfId="9585" xr:uid="{00000000-0005-0000-0000-000098320000}"/>
    <cellStyle name="Normal 4 21 11" xfId="9586" xr:uid="{00000000-0005-0000-0000-000099320000}"/>
    <cellStyle name="Normal 4 21 11 2" xfId="9587" xr:uid="{00000000-0005-0000-0000-00009A320000}"/>
    <cellStyle name="Normal 4 21 12" xfId="9588" xr:uid="{00000000-0005-0000-0000-00009B320000}"/>
    <cellStyle name="Normal 4 21 12 2" xfId="9589" xr:uid="{00000000-0005-0000-0000-00009C320000}"/>
    <cellStyle name="Normal 4 21 13" xfId="9590" xr:uid="{00000000-0005-0000-0000-00009D320000}"/>
    <cellStyle name="Normal 4 21 13 2" xfId="9591" xr:uid="{00000000-0005-0000-0000-00009E320000}"/>
    <cellStyle name="Normal 4 21 14" xfId="9592" xr:uid="{00000000-0005-0000-0000-00009F320000}"/>
    <cellStyle name="Normal 4 21 14 2" xfId="9593" xr:uid="{00000000-0005-0000-0000-0000A0320000}"/>
    <cellStyle name="Normal 4 21 15" xfId="9594" xr:uid="{00000000-0005-0000-0000-0000A1320000}"/>
    <cellStyle name="Normal 4 21 15 2" xfId="9595" xr:uid="{00000000-0005-0000-0000-0000A2320000}"/>
    <cellStyle name="Normal 4 21 16" xfId="9596" xr:uid="{00000000-0005-0000-0000-0000A3320000}"/>
    <cellStyle name="Normal 4 21 16 2" xfId="9597" xr:uid="{00000000-0005-0000-0000-0000A4320000}"/>
    <cellStyle name="Normal 4 21 17" xfId="9598" xr:uid="{00000000-0005-0000-0000-0000A5320000}"/>
    <cellStyle name="Normal 4 21 18" xfId="9599" xr:uid="{00000000-0005-0000-0000-0000A6320000}"/>
    <cellStyle name="Normal 4 21 2" xfId="9600" xr:uid="{00000000-0005-0000-0000-0000A7320000}"/>
    <cellStyle name="Normal 4 21 2 10" xfId="9601" xr:uid="{00000000-0005-0000-0000-0000A8320000}"/>
    <cellStyle name="Normal 4 21 2 10 2" xfId="9602" xr:uid="{00000000-0005-0000-0000-0000A9320000}"/>
    <cellStyle name="Normal 4 21 2 11" xfId="9603" xr:uid="{00000000-0005-0000-0000-0000AA320000}"/>
    <cellStyle name="Normal 4 21 2 11 2" xfId="9604" xr:uid="{00000000-0005-0000-0000-0000AB320000}"/>
    <cellStyle name="Normal 4 21 2 12" xfId="9605" xr:uid="{00000000-0005-0000-0000-0000AC320000}"/>
    <cellStyle name="Normal 4 21 2 12 2" xfId="9606" xr:uid="{00000000-0005-0000-0000-0000AD320000}"/>
    <cellStyle name="Normal 4 21 2 13" xfId="9607" xr:uid="{00000000-0005-0000-0000-0000AE320000}"/>
    <cellStyle name="Normal 4 21 2 13 2" xfId="9608" xr:uid="{00000000-0005-0000-0000-0000AF320000}"/>
    <cellStyle name="Normal 4 21 2 14" xfId="9609" xr:uid="{00000000-0005-0000-0000-0000B0320000}"/>
    <cellStyle name="Normal 4 21 2 14 2" xfId="9610" xr:uid="{00000000-0005-0000-0000-0000B1320000}"/>
    <cellStyle name="Normal 4 21 2 15" xfId="9611" xr:uid="{00000000-0005-0000-0000-0000B2320000}"/>
    <cellStyle name="Normal 4 21 2 16" xfId="9612" xr:uid="{00000000-0005-0000-0000-0000B3320000}"/>
    <cellStyle name="Normal 4 21 2 2" xfId="9613" xr:uid="{00000000-0005-0000-0000-0000B4320000}"/>
    <cellStyle name="Normal 4 21 2 2 2" xfId="9614" xr:uid="{00000000-0005-0000-0000-0000B5320000}"/>
    <cellStyle name="Normal 4 21 2 3" xfId="9615" xr:uid="{00000000-0005-0000-0000-0000B6320000}"/>
    <cellStyle name="Normal 4 21 2 3 2" xfId="9616" xr:uid="{00000000-0005-0000-0000-0000B7320000}"/>
    <cellStyle name="Normal 4 21 2 4" xfId="9617" xr:uid="{00000000-0005-0000-0000-0000B8320000}"/>
    <cellStyle name="Normal 4 21 2 4 2" xfId="9618" xr:uid="{00000000-0005-0000-0000-0000B9320000}"/>
    <cellStyle name="Normal 4 21 2 5" xfId="9619" xr:uid="{00000000-0005-0000-0000-0000BA320000}"/>
    <cellStyle name="Normal 4 21 2 5 2" xfId="9620" xr:uid="{00000000-0005-0000-0000-0000BB320000}"/>
    <cellStyle name="Normal 4 21 2 6" xfId="9621" xr:uid="{00000000-0005-0000-0000-0000BC320000}"/>
    <cellStyle name="Normal 4 21 2 6 2" xfId="9622" xr:uid="{00000000-0005-0000-0000-0000BD320000}"/>
    <cellStyle name="Normal 4 21 2 7" xfId="9623" xr:uid="{00000000-0005-0000-0000-0000BE320000}"/>
    <cellStyle name="Normal 4 21 2 7 2" xfId="9624" xr:uid="{00000000-0005-0000-0000-0000BF320000}"/>
    <cellStyle name="Normal 4 21 2 8" xfId="9625" xr:uid="{00000000-0005-0000-0000-0000C0320000}"/>
    <cellStyle name="Normal 4 21 2 8 2" xfId="9626" xr:uid="{00000000-0005-0000-0000-0000C1320000}"/>
    <cellStyle name="Normal 4 21 2 9" xfId="9627" xr:uid="{00000000-0005-0000-0000-0000C2320000}"/>
    <cellStyle name="Normal 4 21 2 9 2" xfId="9628" xr:uid="{00000000-0005-0000-0000-0000C3320000}"/>
    <cellStyle name="Normal 4 21 3" xfId="9629" xr:uid="{00000000-0005-0000-0000-0000C4320000}"/>
    <cellStyle name="Normal 4 21 3 10" xfId="9630" xr:uid="{00000000-0005-0000-0000-0000C5320000}"/>
    <cellStyle name="Normal 4 21 3 10 2" xfId="9631" xr:uid="{00000000-0005-0000-0000-0000C6320000}"/>
    <cellStyle name="Normal 4 21 3 11" xfId="9632" xr:uid="{00000000-0005-0000-0000-0000C7320000}"/>
    <cellStyle name="Normal 4 21 3 11 2" xfId="9633" xr:uid="{00000000-0005-0000-0000-0000C8320000}"/>
    <cellStyle name="Normal 4 21 3 12" xfId="9634" xr:uid="{00000000-0005-0000-0000-0000C9320000}"/>
    <cellStyle name="Normal 4 21 3 12 2" xfId="9635" xr:uid="{00000000-0005-0000-0000-0000CA320000}"/>
    <cellStyle name="Normal 4 21 3 13" xfId="9636" xr:uid="{00000000-0005-0000-0000-0000CB320000}"/>
    <cellStyle name="Normal 4 21 3 13 2" xfId="9637" xr:uid="{00000000-0005-0000-0000-0000CC320000}"/>
    <cellStyle name="Normal 4 21 3 14" xfId="9638" xr:uid="{00000000-0005-0000-0000-0000CD320000}"/>
    <cellStyle name="Normal 4 21 3 14 2" xfId="9639" xr:uid="{00000000-0005-0000-0000-0000CE320000}"/>
    <cellStyle name="Normal 4 21 3 15" xfId="9640" xr:uid="{00000000-0005-0000-0000-0000CF320000}"/>
    <cellStyle name="Normal 4 21 3 2" xfId="9641" xr:uid="{00000000-0005-0000-0000-0000D0320000}"/>
    <cellStyle name="Normal 4 21 3 2 2" xfId="9642" xr:uid="{00000000-0005-0000-0000-0000D1320000}"/>
    <cellStyle name="Normal 4 21 3 3" xfId="9643" xr:uid="{00000000-0005-0000-0000-0000D2320000}"/>
    <cellStyle name="Normal 4 21 3 3 2" xfId="9644" xr:uid="{00000000-0005-0000-0000-0000D3320000}"/>
    <cellStyle name="Normal 4 21 3 4" xfId="9645" xr:uid="{00000000-0005-0000-0000-0000D4320000}"/>
    <cellStyle name="Normal 4 21 3 4 2" xfId="9646" xr:uid="{00000000-0005-0000-0000-0000D5320000}"/>
    <cellStyle name="Normal 4 21 3 5" xfId="9647" xr:uid="{00000000-0005-0000-0000-0000D6320000}"/>
    <cellStyle name="Normal 4 21 3 5 2" xfId="9648" xr:uid="{00000000-0005-0000-0000-0000D7320000}"/>
    <cellStyle name="Normal 4 21 3 6" xfId="9649" xr:uid="{00000000-0005-0000-0000-0000D8320000}"/>
    <cellStyle name="Normal 4 21 3 6 2" xfId="9650" xr:uid="{00000000-0005-0000-0000-0000D9320000}"/>
    <cellStyle name="Normal 4 21 3 7" xfId="9651" xr:uid="{00000000-0005-0000-0000-0000DA320000}"/>
    <cellStyle name="Normal 4 21 3 7 2" xfId="9652" xr:uid="{00000000-0005-0000-0000-0000DB320000}"/>
    <cellStyle name="Normal 4 21 3 8" xfId="9653" xr:uid="{00000000-0005-0000-0000-0000DC320000}"/>
    <cellStyle name="Normal 4 21 3 8 2" xfId="9654" xr:uid="{00000000-0005-0000-0000-0000DD320000}"/>
    <cellStyle name="Normal 4 21 3 9" xfId="9655" xr:uid="{00000000-0005-0000-0000-0000DE320000}"/>
    <cellStyle name="Normal 4 21 3 9 2" xfId="9656" xr:uid="{00000000-0005-0000-0000-0000DF320000}"/>
    <cellStyle name="Normal 4 21 4" xfId="9657" xr:uid="{00000000-0005-0000-0000-0000E0320000}"/>
    <cellStyle name="Normal 4 21 4 2" xfId="9658" xr:uid="{00000000-0005-0000-0000-0000E1320000}"/>
    <cellStyle name="Normal 4 21 5" xfId="9659" xr:uid="{00000000-0005-0000-0000-0000E2320000}"/>
    <cellStyle name="Normal 4 21 5 2" xfId="9660" xr:uid="{00000000-0005-0000-0000-0000E3320000}"/>
    <cellStyle name="Normal 4 21 6" xfId="9661" xr:uid="{00000000-0005-0000-0000-0000E4320000}"/>
    <cellStyle name="Normal 4 21 6 2" xfId="9662" xr:uid="{00000000-0005-0000-0000-0000E5320000}"/>
    <cellStyle name="Normal 4 21 7" xfId="9663" xr:uid="{00000000-0005-0000-0000-0000E6320000}"/>
    <cellStyle name="Normal 4 21 7 2" xfId="9664" xr:uid="{00000000-0005-0000-0000-0000E7320000}"/>
    <cellStyle name="Normal 4 21 8" xfId="9665" xr:uid="{00000000-0005-0000-0000-0000E8320000}"/>
    <cellStyle name="Normal 4 21 8 2" xfId="9666" xr:uid="{00000000-0005-0000-0000-0000E9320000}"/>
    <cellStyle name="Normal 4 21 9" xfId="9667" xr:uid="{00000000-0005-0000-0000-0000EA320000}"/>
    <cellStyle name="Normal 4 21 9 2" xfId="9668" xr:uid="{00000000-0005-0000-0000-0000EB320000}"/>
    <cellStyle name="Normal 4 22" xfId="9669" xr:uid="{00000000-0005-0000-0000-0000EC320000}"/>
    <cellStyle name="Normal 4 22 10" xfId="9670" xr:uid="{00000000-0005-0000-0000-0000ED320000}"/>
    <cellStyle name="Normal 4 22 10 2" xfId="9671" xr:uid="{00000000-0005-0000-0000-0000EE320000}"/>
    <cellStyle name="Normal 4 22 11" xfId="9672" xr:uid="{00000000-0005-0000-0000-0000EF320000}"/>
    <cellStyle name="Normal 4 22 11 2" xfId="9673" xr:uid="{00000000-0005-0000-0000-0000F0320000}"/>
    <cellStyle name="Normal 4 22 12" xfId="9674" xr:uid="{00000000-0005-0000-0000-0000F1320000}"/>
    <cellStyle name="Normal 4 22 12 2" xfId="9675" xr:uid="{00000000-0005-0000-0000-0000F2320000}"/>
    <cellStyle name="Normal 4 22 13" xfId="9676" xr:uid="{00000000-0005-0000-0000-0000F3320000}"/>
    <cellStyle name="Normal 4 22 13 2" xfId="9677" xr:uid="{00000000-0005-0000-0000-0000F4320000}"/>
    <cellStyle name="Normal 4 22 14" xfId="9678" xr:uid="{00000000-0005-0000-0000-0000F5320000}"/>
    <cellStyle name="Normal 4 22 14 2" xfId="9679" xr:uid="{00000000-0005-0000-0000-0000F6320000}"/>
    <cellStyle name="Normal 4 22 15" xfId="9680" xr:uid="{00000000-0005-0000-0000-0000F7320000}"/>
    <cellStyle name="Normal 4 22 15 2" xfId="9681" xr:uid="{00000000-0005-0000-0000-0000F8320000}"/>
    <cellStyle name="Normal 4 22 16" xfId="9682" xr:uid="{00000000-0005-0000-0000-0000F9320000}"/>
    <cellStyle name="Normal 4 22 16 2" xfId="9683" xr:uid="{00000000-0005-0000-0000-0000FA320000}"/>
    <cellStyle name="Normal 4 22 17" xfId="9684" xr:uid="{00000000-0005-0000-0000-0000FB320000}"/>
    <cellStyle name="Normal 4 22 18" xfId="9685" xr:uid="{00000000-0005-0000-0000-0000FC320000}"/>
    <cellStyle name="Normal 4 22 2" xfId="9686" xr:uid="{00000000-0005-0000-0000-0000FD320000}"/>
    <cellStyle name="Normal 4 22 2 10" xfId="9687" xr:uid="{00000000-0005-0000-0000-0000FE320000}"/>
    <cellStyle name="Normal 4 22 2 10 2" xfId="9688" xr:uid="{00000000-0005-0000-0000-0000FF320000}"/>
    <cellStyle name="Normal 4 22 2 11" xfId="9689" xr:uid="{00000000-0005-0000-0000-000000330000}"/>
    <cellStyle name="Normal 4 22 2 11 2" xfId="9690" xr:uid="{00000000-0005-0000-0000-000001330000}"/>
    <cellStyle name="Normal 4 22 2 12" xfId="9691" xr:uid="{00000000-0005-0000-0000-000002330000}"/>
    <cellStyle name="Normal 4 22 2 12 2" xfId="9692" xr:uid="{00000000-0005-0000-0000-000003330000}"/>
    <cellStyle name="Normal 4 22 2 13" xfId="9693" xr:uid="{00000000-0005-0000-0000-000004330000}"/>
    <cellStyle name="Normal 4 22 2 13 2" xfId="9694" xr:uid="{00000000-0005-0000-0000-000005330000}"/>
    <cellStyle name="Normal 4 22 2 14" xfId="9695" xr:uid="{00000000-0005-0000-0000-000006330000}"/>
    <cellStyle name="Normal 4 22 2 14 2" xfId="9696" xr:uid="{00000000-0005-0000-0000-000007330000}"/>
    <cellStyle name="Normal 4 22 2 15" xfId="9697" xr:uid="{00000000-0005-0000-0000-000008330000}"/>
    <cellStyle name="Normal 4 22 2 2" xfId="9698" xr:uid="{00000000-0005-0000-0000-000009330000}"/>
    <cellStyle name="Normal 4 22 2 2 2" xfId="9699" xr:uid="{00000000-0005-0000-0000-00000A330000}"/>
    <cellStyle name="Normal 4 22 2 3" xfId="9700" xr:uid="{00000000-0005-0000-0000-00000B330000}"/>
    <cellStyle name="Normal 4 22 2 3 2" xfId="9701" xr:uid="{00000000-0005-0000-0000-00000C330000}"/>
    <cellStyle name="Normal 4 22 2 4" xfId="9702" xr:uid="{00000000-0005-0000-0000-00000D330000}"/>
    <cellStyle name="Normal 4 22 2 4 2" xfId="9703" xr:uid="{00000000-0005-0000-0000-00000E330000}"/>
    <cellStyle name="Normal 4 22 2 5" xfId="9704" xr:uid="{00000000-0005-0000-0000-00000F330000}"/>
    <cellStyle name="Normal 4 22 2 5 2" xfId="9705" xr:uid="{00000000-0005-0000-0000-000010330000}"/>
    <cellStyle name="Normal 4 22 2 6" xfId="9706" xr:uid="{00000000-0005-0000-0000-000011330000}"/>
    <cellStyle name="Normal 4 22 2 6 2" xfId="9707" xr:uid="{00000000-0005-0000-0000-000012330000}"/>
    <cellStyle name="Normal 4 22 2 7" xfId="9708" xr:uid="{00000000-0005-0000-0000-000013330000}"/>
    <cellStyle name="Normal 4 22 2 7 2" xfId="9709" xr:uid="{00000000-0005-0000-0000-000014330000}"/>
    <cellStyle name="Normal 4 22 2 8" xfId="9710" xr:uid="{00000000-0005-0000-0000-000015330000}"/>
    <cellStyle name="Normal 4 22 2 8 2" xfId="9711" xr:uid="{00000000-0005-0000-0000-000016330000}"/>
    <cellStyle name="Normal 4 22 2 9" xfId="9712" xr:uid="{00000000-0005-0000-0000-000017330000}"/>
    <cellStyle name="Normal 4 22 2 9 2" xfId="9713" xr:uid="{00000000-0005-0000-0000-000018330000}"/>
    <cellStyle name="Normal 4 22 3" xfId="9714" xr:uid="{00000000-0005-0000-0000-000019330000}"/>
    <cellStyle name="Normal 4 22 3 10" xfId="9715" xr:uid="{00000000-0005-0000-0000-00001A330000}"/>
    <cellStyle name="Normal 4 22 3 10 2" xfId="9716" xr:uid="{00000000-0005-0000-0000-00001B330000}"/>
    <cellStyle name="Normal 4 22 3 11" xfId="9717" xr:uid="{00000000-0005-0000-0000-00001C330000}"/>
    <cellStyle name="Normal 4 22 3 11 2" xfId="9718" xr:uid="{00000000-0005-0000-0000-00001D330000}"/>
    <cellStyle name="Normal 4 22 3 12" xfId="9719" xr:uid="{00000000-0005-0000-0000-00001E330000}"/>
    <cellStyle name="Normal 4 22 3 12 2" xfId="9720" xr:uid="{00000000-0005-0000-0000-00001F330000}"/>
    <cellStyle name="Normal 4 22 3 13" xfId="9721" xr:uid="{00000000-0005-0000-0000-000020330000}"/>
    <cellStyle name="Normal 4 22 3 13 2" xfId="9722" xr:uid="{00000000-0005-0000-0000-000021330000}"/>
    <cellStyle name="Normal 4 22 3 14" xfId="9723" xr:uid="{00000000-0005-0000-0000-000022330000}"/>
    <cellStyle name="Normal 4 22 3 14 2" xfId="9724" xr:uid="{00000000-0005-0000-0000-000023330000}"/>
    <cellStyle name="Normal 4 22 3 15" xfId="9725" xr:uid="{00000000-0005-0000-0000-000024330000}"/>
    <cellStyle name="Normal 4 22 3 2" xfId="9726" xr:uid="{00000000-0005-0000-0000-000025330000}"/>
    <cellStyle name="Normal 4 22 3 2 2" xfId="9727" xr:uid="{00000000-0005-0000-0000-000026330000}"/>
    <cellStyle name="Normal 4 22 3 3" xfId="9728" xr:uid="{00000000-0005-0000-0000-000027330000}"/>
    <cellStyle name="Normal 4 22 3 3 2" xfId="9729" xr:uid="{00000000-0005-0000-0000-000028330000}"/>
    <cellStyle name="Normal 4 22 3 4" xfId="9730" xr:uid="{00000000-0005-0000-0000-000029330000}"/>
    <cellStyle name="Normal 4 22 3 4 2" xfId="9731" xr:uid="{00000000-0005-0000-0000-00002A330000}"/>
    <cellStyle name="Normal 4 22 3 5" xfId="9732" xr:uid="{00000000-0005-0000-0000-00002B330000}"/>
    <cellStyle name="Normal 4 22 3 5 2" xfId="9733" xr:uid="{00000000-0005-0000-0000-00002C330000}"/>
    <cellStyle name="Normal 4 22 3 6" xfId="9734" xr:uid="{00000000-0005-0000-0000-00002D330000}"/>
    <cellStyle name="Normal 4 22 3 6 2" xfId="9735" xr:uid="{00000000-0005-0000-0000-00002E330000}"/>
    <cellStyle name="Normal 4 22 3 7" xfId="9736" xr:uid="{00000000-0005-0000-0000-00002F330000}"/>
    <cellStyle name="Normal 4 22 3 7 2" xfId="9737" xr:uid="{00000000-0005-0000-0000-000030330000}"/>
    <cellStyle name="Normal 4 22 3 8" xfId="9738" xr:uid="{00000000-0005-0000-0000-000031330000}"/>
    <cellStyle name="Normal 4 22 3 8 2" xfId="9739" xr:uid="{00000000-0005-0000-0000-000032330000}"/>
    <cellStyle name="Normal 4 22 3 9" xfId="9740" xr:uid="{00000000-0005-0000-0000-000033330000}"/>
    <cellStyle name="Normal 4 22 3 9 2" xfId="9741" xr:uid="{00000000-0005-0000-0000-000034330000}"/>
    <cellStyle name="Normal 4 22 4" xfId="9742" xr:uid="{00000000-0005-0000-0000-000035330000}"/>
    <cellStyle name="Normal 4 22 4 2" xfId="9743" xr:uid="{00000000-0005-0000-0000-000036330000}"/>
    <cellStyle name="Normal 4 22 5" xfId="9744" xr:uid="{00000000-0005-0000-0000-000037330000}"/>
    <cellStyle name="Normal 4 22 5 2" xfId="9745" xr:uid="{00000000-0005-0000-0000-000038330000}"/>
    <cellStyle name="Normal 4 22 6" xfId="9746" xr:uid="{00000000-0005-0000-0000-000039330000}"/>
    <cellStyle name="Normal 4 22 6 2" xfId="9747" xr:uid="{00000000-0005-0000-0000-00003A330000}"/>
    <cellStyle name="Normal 4 22 7" xfId="9748" xr:uid="{00000000-0005-0000-0000-00003B330000}"/>
    <cellStyle name="Normal 4 22 7 2" xfId="9749" xr:uid="{00000000-0005-0000-0000-00003C330000}"/>
    <cellStyle name="Normal 4 22 8" xfId="9750" xr:uid="{00000000-0005-0000-0000-00003D330000}"/>
    <cellStyle name="Normal 4 22 8 2" xfId="9751" xr:uid="{00000000-0005-0000-0000-00003E330000}"/>
    <cellStyle name="Normal 4 22 9" xfId="9752" xr:uid="{00000000-0005-0000-0000-00003F330000}"/>
    <cellStyle name="Normal 4 22 9 2" xfId="9753" xr:uid="{00000000-0005-0000-0000-000040330000}"/>
    <cellStyle name="Normal 4 23" xfId="9754" xr:uid="{00000000-0005-0000-0000-000041330000}"/>
    <cellStyle name="Normal 4 23 10" xfId="9755" xr:uid="{00000000-0005-0000-0000-000042330000}"/>
    <cellStyle name="Normal 4 23 10 2" xfId="9756" xr:uid="{00000000-0005-0000-0000-000043330000}"/>
    <cellStyle name="Normal 4 23 11" xfId="9757" xr:uid="{00000000-0005-0000-0000-000044330000}"/>
    <cellStyle name="Normal 4 23 11 2" xfId="9758" xr:uid="{00000000-0005-0000-0000-000045330000}"/>
    <cellStyle name="Normal 4 23 12" xfId="9759" xr:uid="{00000000-0005-0000-0000-000046330000}"/>
    <cellStyle name="Normal 4 23 12 2" xfId="9760" xr:uid="{00000000-0005-0000-0000-000047330000}"/>
    <cellStyle name="Normal 4 23 13" xfId="9761" xr:uid="{00000000-0005-0000-0000-000048330000}"/>
    <cellStyle name="Normal 4 23 13 2" xfId="9762" xr:uid="{00000000-0005-0000-0000-000049330000}"/>
    <cellStyle name="Normal 4 23 14" xfId="9763" xr:uid="{00000000-0005-0000-0000-00004A330000}"/>
    <cellStyle name="Normal 4 23 14 2" xfId="9764" xr:uid="{00000000-0005-0000-0000-00004B330000}"/>
    <cellStyle name="Normal 4 23 15" xfId="9765" xr:uid="{00000000-0005-0000-0000-00004C330000}"/>
    <cellStyle name="Normal 4 23 15 2" xfId="9766" xr:uid="{00000000-0005-0000-0000-00004D330000}"/>
    <cellStyle name="Normal 4 23 16" xfId="9767" xr:uid="{00000000-0005-0000-0000-00004E330000}"/>
    <cellStyle name="Normal 4 23 16 2" xfId="9768" xr:uid="{00000000-0005-0000-0000-00004F330000}"/>
    <cellStyle name="Normal 4 23 17" xfId="9769" xr:uid="{00000000-0005-0000-0000-000050330000}"/>
    <cellStyle name="Normal 4 23 18" xfId="9770" xr:uid="{00000000-0005-0000-0000-000051330000}"/>
    <cellStyle name="Normal 4 23 2" xfId="9771" xr:uid="{00000000-0005-0000-0000-000052330000}"/>
    <cellStyle name="Normal 4 23 2 10" xfId="9772" xr:uid="{00000000-0005-0000-0000-000053330000}"/>
    <cellStyle name="Normal 4 23 2 10 2" xfId="9773" xr:uid="{00000000-0005-0000-0000-000054330000}"/>
    <cellStyle name="Normal 4 23 2 11" xfId="9774" xr:uid="{00000000-0005-0000-0000-000055330000}"/>
    <cellStyle name="Normal 4 23 2 11 2" xfId="9775" xr:uid="{00000000-0005-0000-0000-000056330000}"/>
    <cellStyle name="Normal 4 23 2 12" xfId="9776" xr:uid="{00000000-0005-0000-0000-000057330000}"/>
    <cellStyle name="Normal 4 23 2 12 2" xfId="9777" xr:uid="{00000000-0005-0000-0000-000058330000}"/>
    <cellStyle name="Normal 4 23 2 13" xfId="9778" xr:uid="{00000000-0005-0000-0000-000059330000}"/>
    <cellStyle name="Normal 4 23 2 13 2" xfId="9779" xr:uid="{00000000-0005-0000-0000-00005A330000}"/>
    <cellStyle name="Normal 4 23 2 14" xfId="9780" xr:uid="{00000000-0005-0000-0000-00005B330000}"/>
    <cellStyle name="Normal 4 23 2 14 2" xfId="9781" xr:uid="{00000000-0005-0000-0000-00005C330000}"/>
    <cellStyle name="Normal 4 23 2 15" xfId="9782" xr:uid="{00000000-0005-0000-0000-00005D330000}"/>
    <cellStyle name="Normal 4 23 2 2" xfId="9783" xr:uid="{00000000-0005-0000-0000-00005E330000}"/>
    <cellStyle name="Normal 4 23 2 2 2" xfId="9784" xr:uid="{00000000-0005-0000-0000-00005F330000}"/>
    <cellStyle name="Normal 4 23 2 3" xfId="9785" xr:uid="{00000000-0005-0000-0000-000060330000}"/>
    <cellStyle name="Normal 4 23 2 3 2" xfId="9786" xr:uid="{00000000-0005-0000-0000-000061330000}"/>
    <cellStyle name="Normal 4 23 2 4" xfId="9787" xr:uid="{00000000-0005-0000-0000-000062330000}"/>
    <cellStyle name="Normal 4 23 2 4 2" xfId="9788" xr:uid="{00000000-0005-0000-0000-000063330000}"/>
    <cellStyle name="Normal 4 23 2 5" xfId="9789" xr:uid="{00000000-0005-0000-0000-000064330000}"/>
    <cellStyle name="Normal 4 23 2 5 2" xfId="9790" xr:uid="{00000000-0005-0000-0000-000065330000}"/>
    <cellStyle name="Normal 4 23 2 6" xfId="9791" xr:uid="{00000000-0005-0000-0000-000066330000}"/>
    <cellStyle name="Normal 4 23 2 6 2" xfId="9792" xr:uid="{00000000-0005-0000-0000-000067330000}"/>
    <cellStyle name="Normal 4 23 2 7" xfId="9793" xr:uid="{00000000-0005-0000-0000-000068330000}"/>
    <cellStyle name="Normal 4 23 2 7 2" xfId="9794" xr:uid="{00000000-0005-0000-0000-000069330000}"/>
    <cellStyle name="Normal 4 23 2 8" xfId="9795" xr:uid="{00000000-0005-0000-0000-00006A330000}"/>
    <cellStyle name="Normal 4 23 2 8 2" xfId="9796" xr:uid="{00000000-0005-0000-0000-00006B330000}"/>
    <cellStyle name="Normal 4 23 2 9" xfId="9797" xr:uid="{00000000-0005-0000-0000-00006C330000}"/>
    <cellStyle name="Normal 4 23 2 9 2" xfId="9798" xr:uid="{00000000-0005-0000-0000-00006D330000}"/>
    <cellStyle name="Normal 4 23 3" xfId="9799" xr:uid="{00000000-0005-0000-0000-00006E330000}"/>
    <cellStyle name="Normal 4 23 3 10" xfId="9800" xr:uid="{00000000-0005-0000-0000-00006F330000}"/>
    <cellStyle name="Normal 4 23 3 10 2" xfId="9801" xr:uid="{00000000-0005-0000-0000-000070330000}"/>
    <cellStyle name="Normal 4 23 3 11" xfId="9802" xr:uid="{00000000-0005-0000-0000-000071330000}"/>
    <cellStyle name="Normal 4 23 3 11 2" xfId="9803" xr:uid="{00000000-0005-0000-0000-000072330000}"/>
    <cellStyle name="Normal 4 23 3 12" xfId="9804" xr:uid="{00000000-0005-0000-0000-000073330000}"/>
    <cellStyle name="Normal 4 23 3 12 2" xfId="9805" xr:uid="{00000000-0005-0000-0000-000074330000}"/>
    <cellStyle name="Normal 4 23 3 13" xfId="9806" xr:uid="{00000000-0005-0000-0000-000075330000}"/>
    <cellStyle name="Normal 4 23 3 13 2" xfId="9807" xr:uid="{00000000-0005-0000-0000-000076330000}"/>
    <cellStyle name="Normal 4 23 3 14" xfId="9808" xr:uid="{00000000-0005-0000-0000-000077330000}"/>
    <cellStyle name="Normal 4 23 3 14 2" xfId="9809" xr:uid="{00000000-0005-0000-0000-000078330000}"/>
    <cellStyle name="Normal 4 23 3 15" xfId="9810" xr:uid="{00000000-0005-0000-0000-000079330000}"/>
    <cellStyle name="Normal 4 23 3 2" xfId="9811" xr:uid="{00000000-0005-0000-0000-00007A330000}"/>
    <cellStyle name="Normal 4 23 3 2 2" xfId="9812" xr:uid="{00000000-0005-0000-0000-00007B330000}"/>
    <cellStyle name="Normal 4 23 3 3" xfId="9813" xr:uid="{00000000-0005-0000-0000-00007C330000}"/>
    <cellStyle name="Normal 4 23 3 3 2" xfId="9814" xr:uid="{00000000-0005-0000-0000-00007D330000}"/>
    <cellStyle name="Normal 4 23 3 4" xfId="9815" xr:uid="{00000000-0005-0000-0000-00007E330000}"/>
    <cellStyle name="Normal 4 23 3 4 2" xfId="9816" xr:uid="{00000000-0005-0000-0000-00007F330000}"/>
    <cellStyle name="Normal 4 23 3 5" xfId="9817" xr:uid="{00000000-0005-0000-0000-000080330000}"/>
    <cellStyle name="Normal 4 23 3 5 2" xfId="9818" xr:uid="{00000000-0005-0000-0000-000081330000}"/>
    <cellStyle name="Normal 4 23 3 6" xfId="9819" xr:uid="{00000000-0005-0000-0000-000082330000}"/>
    <cellStyle name="Normal 4 23 3 6 2" xfId="9820" xr:uid="{00000000-0005-0000-0000-000083330000}"/>
    <cellStyle name="Normal 4 23 3 7" xfId="9821" xr:uid="{00000000-0005-0000-0000-000084330000}"/>
    <cellStyle name="Normal 4 23 3 7 2" xfId="9822" xr:uid="{00000000-0005-0000-0000-000085330000}"/>
    <cellStyle name="Normal 4 23 3 8" xfId="9823" xr:uid="{00000000-0005-0000-0000-000086330000}"/>
    <cellStyle name="Normal 4 23 3 8 2" xfId="9824" xr:uid="{00000000-0005-0000-0000-000087330000}"/>
    <cellStyle name="Normal 4 23 3 9" xfId="9825" xr:uid="{00000000-0005-0000-0000-000088330000}"/>
    <cellStyle name="Normal 4 23 3 9 2" xfId="9826" xr:uid="{00000000-0005-0000-0000-000089330000}"/>
    <cellStyle name="Normal 4 23 4" xfId="9827" xr:uid="{00000000-0005-0000-0000-00008A330000}"/>
    <cellStyle name="Normal 4 23 4 2" xfId="9828" xr:uid="{00000000-0005-0000-0000-00008B330000}"/>
    <cellStyle name="Normal 4 23 5" xfId="9829" xr:uid="{00000000-0005-0000-0000-00008C330000}"/>
    <cellStyle name="Normal 4 23 5 2" xfId="9830" xr:uid="{00000000-0005-0000-0000-00008D330000}"/>
    <cellStyle name="Normal 4 23 6" xfId="9831" xr:uid="{00000000-0005-0000-0000-00008E330000}"/>
    <cellStyle name="Normal 4 23 6 2" xfId="9832" xr:uid="{00000000-0005-0000-0000-00008F330000}"/>
    <cellStyle name="Normal 4 23 7" xfId="9833" xr:uid="{00000000-0005-0000-0000-000090330000}"/>
    <cellStyle name="Normal 4 23 7 2" xfId="9834" xr:uid="{00000000-0005-0000-0000-000091330000}"/>
    <cellStyle name="Normal 4 23 8" xfId="9835" xr:uid="{00000000-0005-0000-0000-000092330000}"/>
    <cellStyle name="Normal 4 23 8 2" xfId="9836" xr:uid="{00000000-0005-0000-0000-000093330000}"/>
    <cellStyle name="Normal 4 23 9" xfId="9837" xr:uid="{00000000-0005-0000-0000-000094330000}"/>
    <cellStyle name="Normal 4 23 9 2" xfId="9838" xr:uid="{00000000-0005-0000-0000-000095330000}"/>
    <cellStyle name="Normal 4 24" xfId="9839" xr:uid="{00000000-0005-0000-0000-000096330000}"/>
    <cellStyle name="Normal 4 24 10" xfId="9840" xr:uid="{00000000-0005-0000-0000-000097330000}"/>
    <cellStyle name="Normal 4 24 10 2" xfId="9841" xr:uid="{00000000-0005-0000-0000-000098330000}"/>
    <cellStyle name="Normal 4 24 11" xfId="9842" xr:uid="{00000000-0005-0000-0000-000099330000}"/>
    <cellStyle name="Normal 4 24 11 2" xfId="9843" xr:uid="{00000000-0005-0000-0000-00009A330000}"/>
    <cellStyle name="Normal 4 24 12" xfId="9844" xr:uid="{00000000-0005-0000-0000-00009B330000}"/>
    <cellStyle name="Normal 4 24 12 2" xfId="9845" xr:uid="{00000000-0005-0000-0000-00009C330000}"/>
    <cellStyle name="Normal 4 24 13" xfId="9846" xr:uid="{00000000-0005-0000-0000-00009D330000}"/>
    <cellStyle name="Normal 4 24 13 2" xfId="9847" xr:uid="{00000000-0005-0000-0000-00009E330000}"/>
    <cellStyle name="Normal 4 24 14" xfId="9848" xr:uid="{00000000-0005-0000-0000-00009F330000}"/>
    <cellStyle name="Normal 4 24 14 2" xfId="9849" xr:uid="{00000000-0005-0000-0000-0000A0330000}"/>
    <cellStyle name="Normal 4 24 15" xfId="9850" xr:uid="{00000000-0005-0000-0000-0000A1330000}"/>
    <cellStyle name="Normal 4 24 15 2" xfId="9851" xr:uid="{00000000-0005-0000-0000-0000A2330000}"/>
    <cellStyle name="Normal 4 24 16" xfId="9852" xr:uid="{00000000-0005-0000-0000-0000A3330000}"/>
    <cellStyle name="Normal 4 24 16 2" xfId="9853" xr:uid="{00000000-0005-0000-0000-0000A4330000}"/>
    <cellStyle name="Normal 4 24 17" xfId="9854" xr:uid="{00000000-0005-0000-0000-0000A5330000}"/>
    <cellStyle name="Normal 4 24 2" xfId="9855" xr:uid="{00000000-0005-0000-0000-0000A6330000}"/>
    <cellStyle name="Normal 4 24 2 10" xfId="9856" xr:uid="{00000000-0005-0000-0000-0000A7330000}"/>
    <cellStyle name="Normal 4 24 2 10 2" xfId="9857" xr:uid="{00000000-0005-0000-0000-0000A8330000}"/>
    <cellStyle name="Normal 4 24 2 11" xfId="9858" xr:uid="{00000000-0005-0000-0000-0000A9330000}"/>
    <cellStyle name="Normal 4 24 2 11 2" xfId="9859" xr:uid="{00000000-0005-0000-0000-0000AA330000}"/>
    <cellStyle name="Normal 4 24 2 12" xfId="9860" xr:uid="{00000000-0005-0000-0000-0000AB330000}"/>
    <cellStyle name="Normal 4 24 2 12 2" xfId="9861" xr:uid="{00000000-0005-0000-0000-0000AC330000}"/>
    <cellStyle name="Normal 4 24 2 13" xfId="9862" xr:uid="{00000000-0005-0000-0000-0000AD330000}"/>
    <cellStyle name="Normal 4 24 2 13 2" xfId="9863" xr:uid="{00000000-0005-0000-0000-0000AE330000}"/>
    <cellStyle name="Normal 4 24 2 14" xfId="9864" xr:uid="{00000000-0005-0000-0000-0000AF330000}"/>
    <cellStyle name="Normal 4 24 2 14 2" xfId="9865" xr:uid="{00000000-0005-0000-0000-0000B0330000}"/>
    <cellStyle name="Normal 4 24 2 15" xfId="9866" xr:uid="{00000000-0005-0000-0000-0000B1330000}"/>
    <cellStyle name="Normal 4 24 2 2" xfId="9867" xr:uid="{00000000-0005-0000-0000-0000B2330000}"/>
    <cellStyle name="Normal 4 24 2 2 2" xfId="9868" xr:uid="{00000000-0005-0000-0000-0000B3330000}"/>
    <cellStyle name="Normal 4 24 2 3" xfId="9869" xr:uid="{00000000-0005-0000-0000-0000B4330000}"/>
    <cellStyle name="Normal 4 24 2 3 2" xfId="9870" xr:uid="{00000000-0005-0000-0000-0000B5330000}"/>
    <cellStyle name="Normal 4 24 2 4" xfId="9871" xr:uid="{00000000-0005-0000-0000-0000B6330000}"/>
    <cellStyle name="Normal 4 24 2 4 2" xfId="9872" xr:uid="{00000000-0005-0000-0000-0000B7330000}"/>
    <cellStyle name="Normal 4 24 2 5" xfId="9873" xr:uid="{00000000-0005-0000-0000-0000B8330000}"/>
    <cellStyle name="Normal 4 24 2 5 2" xfId="9874" xr:uid="{00000000-0005-0000-0000-0000B9330000}"/>
    <cellStyle name="Normal 4 24 2 6" xfId="9875" xr:uid="{00000000-0005-0000-0000-0000BA330000}"/>
    <cellStyle name="Normal 4 24 2 6 2" xfId="9876" xr:uid="{00000000-0005-0000-0000-0000BB330000}"/>
    <cellStyle name="Normal 4 24 2 7" xfId="9877" xr:uid="{00000000-0005-0000-0000-0000BC330000}"/>
    <cellStyle name="Normal 4 24 2 7 2" xfId="9878" xr:uid="{00000000-0005-0000-0000-0000BD330000}"/>
    <cellStyle name="Normal 4 24 2 8" xfId="9879" xr:uid="{00000000-0005-0000-0000-0000BE330000}"/>
    <cellStyle name="Normal 4 24 2 8 2" xfId="9880" xr:uid="{00000000-0005-0000-0000-0000BF330000}"/>
    <cellStyle name="Normal 4 24 2 9" xfId="9881" xr:uid="{00000000-0005-0000-0000-0000C0330000}"/>
    <cellStyle name="Normal 4 24 2 9 2" xfId="9882" xr:uid="{00000000-0005-0000-0000-0000C1330000}"/>
    <cellStyle name="Normal 4 24 3" xfId="9883" xr:uid="{00000000-0005-0000-0000-0000C2330000}"/>
    <cellStyle name="Normal 4 24 3 10" xfId="9884" xr:uid="{00000000-0005-0000-0000-0000C3330000}"/>
    <cellStyle name="Normal 4 24 3 10 2" xfId="9885" xr:uid="{00000000-0005-0000-0000-0000C4330000}"/>
    <cellStyle name="Normal 4 24 3 11" xfId="9886" xr:uid="{00000000-0005-0000-0000-0000C5330000}"/>
    <cellStyle name="Normal 4 24 3 11 2" xfId="9887" xr:uid="{00000000-0005-0000-0000-0000C6330000}"/>
    <cellStyle name="Normal 4 24 3 12" xfId="9888" xr:uid="{00000000-0005-0000-0000-0000C7330000}"/>
    <cellStyle name="Normal 4 24 3 12 2" xfId="9889" xr:uid="{00000000-0005-0000-0000-0000C8330000}"/>
    <cellStyle name="Normal 4 24 3 13" xfId="9890" xr:uid="{00000000-0005-0000-0000-0000C9330000}"/>
    <cellStyle name="Normal 4 24 3 13 2" xfId="9891" xr:uid="{00000000-0005-0000-0000-0000CA330000}"/>
    <cellStyle name="Normal 4 24 3 14" xfId="9892" xr:uid="{00000000-0005-0000-0000-0000CB330000}"/>
    <cellStyle name="Normal 4 24 3 14 2" xfId="9893" xr:uid="{00000000-0005-0000-0000-0000CC330000}"/>
    <cellStyle name="Normal 4 24 3 15" xfId="9894" xr:uid="{00000000-0005-0000-0000-0000CD330000}"/>
    <cellStyle name="Normal 4 24 3 2" xfId="9895" xr:uid="{00000000-0005-0000-0000-0000CE330000}"/>
    <cellStyle name="Normal 4 24 3 2 2" xfId="9896" xr:uid="{00000000-0005-0000-0000-0000CF330000}"/>
    <cellStyle name="Normal 4 24 3 3" xfId="9897" xr:uid="{00000000-0005-0000-0000-0000D0330000}"/>
    <cellStyle name="Normal 4 24 3 3 2" xfId="9898" xr:uid="{00000000-0005-0000-0000-0000D1330000}"/>
    <cellStyle name="Normal 4 24 3 4" xfId="9899" xr:uid="{00000000-0005-0000-0000-0000D2330000}"/>
    <cellStyle name="Normal 4 24 3 4 2" xfId="9900" xr:uid="{00000000-0005-0000-0000-0000D3330000}"/>
    <cellStyle name="Normal 4 24 3 5" xfId="9901" xr:uid="{00000000-0005-0000-0000-0000D4330000}"/>
    <cellStyle name="Normal 4 24 3 5 2" xfId="9902" xr:uid="{00000000-0005-0000-0000-0000D5330000}"/>
    <cellStyle name="Normal 4 24 3 6" xfId="9903" xr:uid="{00000000-0005-0000-0000-0000D6330000}"/>
    <cellStyle name="Normal 4 24 3 6 2" xfId="9904" xr:uid="{00000000-0005-0000-0000-0000D7330000}"/>
    <cellStyle name="Normal 4 24 3 7" xfId="9905" xr:uid="{00000000-0005-0000-0000-0000D8330000}"/>
    <cellStyle name="Normal 4 24 3 7 2" xfId="9906" xr:uid="{00000000-0005-0000-0000-0000D9330000}"/>
    <cellStyle name="Normal 4 24 3 8" xfId="9907" xr:uid="{00000000-0005-0000-0000-0000DA330000}"/>
    <cellStyle name="Normal 4 24 3 8 2" xfId="9908" xr:uid="{00000000-0005-0000-0000-0000DB330000}"/>
    <cellStyle name="Normal 4 24 3 9" xfId="9909" xr:uid="{00000000-0005-0000-0000-0000DC330000}"/>
    <cellStyle name="Normal 4 24 3 9 2" xfId="9910" xr:uid="{00000000-0005-0000-0000-0000DD330000}"/>
    <cellStyle name="Normal 4 24 4" xfId="9911" xr:uid="{00000000-0005-0000-0000-0000DE330000}"/>
    <cellStyle name="Normal 4 24 4 2" xfId="9912" xr:uid="{00000000-0005-0000-0000-0000DF330000}"/>
    <cellStyle name="Normal 4 24 5" xfId="9913" xr:uid="{00000000-0005-0000-0000-0000E0330000}"/>
    <cellStyle name="Normal 4 24 5 2" xfId="9914" xr:uid="{00000000-0005-0000-0000-0000E1330000}"/>
    <cellStyle name="Normal 4 24 6" xfId="9915" xr:uid="{00000000-0005-0000-0000-0000E2330000}"/>
    <cellStyle name="Normal 4 24 6 2" xfId="9916" xr:uid="{00000000-0005-0000-0000-0000E3330000}"/>
    <cellStyle name="Normal 4 24 7" xfId="9917" xr:uid="{00000000-0005-0000-0000-0000E4330000}"/>
    <cellStyle name="Normal 4 24 7 2" xfId="9918" xr:uid="{00000000-0005-0000-0000-0000E5330000}"/>
    <cellStyle name="Normal 4 24 8" xfId="9919" xr:uid="{00000000-0005-0000-0000-0000E6330000}"/>
    <cellStyle name="Normal 4 24 8 2" xfId="9920" xr:uid="{00000000-0005-0000-0000-0000E7330000}"/>
    <cellStyle name="Normal 4 24 9" xfId="9921" xr:uid="{00000000-0005-0000-0000-0000E8330000}"/>
    <cellStyle name="Normal 4 24 9 2" xfId="9922" xr:uid="{00000000-0005-0000-0000-0000E9330000}"/>
    <cellStyle name="Normal 4 25" xfId="9923" xr:uid="{00000000-0005-0000-0000-0000EA330000}"/>
    <cellStyle name="Normal 4 25 10" xfId="9924" xr:uid="{00000000-0005-0000-0000-0000EB330000}"/>
    <cellStyle name="Normal 4 25 10 2" xfId="9925" xr:uid="{00000000-0005-0000-0000-0000EC330000}"/>
    <cellStyle name="Normal 4 25 11" xfId="9926" xr:uid="{00000000-0005-0000-0000-0000ED330000}"/>
    <cellStyle name="Normal 4 25 11 2" xfId="9927" xr:uid="{00000000-0005-0000-0000-0000EE330000}"/>
    <cellStyle name="Normal 4 25 12" xfId="9928" xr:uid="{00000000-0005-0000-0000-0000EF330000}"/>
    <cellStyle name="Normal 4 25 12 2" xfId="9929" xr:uid="{00000000-0005-0000-0000-0000F0330000}"/>
    <cellStyle name="Normal 4 25 13" xfId="9930" xr:uid="{00000000-0005-0000-0000-0000F1330000}"/>
    <cellStyle name="Normal 4 25 13 2" xfId="9931" xr:uid="{00000000-0005-0000-0000-0000F2330000}"/>
    <cellStyle name="Normal 4 25 14" xfId="9932" xr:uid="{00000000-0005-0000-0000-0000F3330000}"/>
    <cellStyle name="Normal 4 25 14 2" xfId="9933" xr:uid="{00000000-0005-0000-0000-0000F4330000}"/>
    <cellStyle name="Normal 4 25 15" xfId="9934" xr:uid="{00000000-0005-0000-0000-0000F5330000}"/>
    <cellStyle name="Normal 4 25 15 2" xfId="9935" xr:uid="{00000000-0005-0000-0000-0000F6330000}"/>
    <cellStyle name="Normal 4 25 16" xfId="9936" xr:uid="{00000000-0005-0000-0000-0000F7330000}"/>
    <cellStyle name="Normal 4 25 16 2" xfId="9937" xr:uid="{00000000-0005-0000-0000-0000F8330000}"/>
    <cellStyle name="Normal 4 25 17" xfId="9938" xr:uid="{00000000-0005-0000-0000-0000F9330000}"/>
    <cellStyle name="Normal 4 25 2" xfId="9939" xr:uid="{00000000-0005-0000-0000-0000FA330000}"/>
    <cellStyle name="Normal 4 25 2 10" xfId="9940" xr:uid="{00000000-0005-0000-0000-0000FB330000}"/>
    <cellStyle name="Normal 4 25 2 10 2" xfId="9941" xr:uid="{00000000-0005-0000-0000-0000FC330000}"/>
    <cellStyle name="Normal 4 25 2 11" xfId="9942" xr:uid="{00000000-0005-0000-0000-0000FD330000}"/>
    <cellStyle name="Normal 4 25 2 11 2" xfId="9943" xr:uid="{00000000-0005-0000-0000-0000FE330000}"/>
    <cellStyle name="Normal 4 25 2 12" xfId="9944" xr:uid="{00000000-0005-0000-0000-0000FF330000}"/>
    <cellStyle name="Normal 4 25 2 12 2" xfId="9945" xr:uid="{00000000-0005-0000-0000-000000340000}"/>
    <cellStyle name="Normal 4 25 2 13" xfId="9946" xr:uid="{00000000-0005-0000-0000-000001340000}"/>
    <cellStyle name="Normal 4 25 2 13 2" xfId="9947" xr:uid="{00000000-0005-0000-0000-000002340000}"/>
    <cellStyle name="Normal 4 25 2 14" xfId="9948" xr:uid="{00000000-0005-0000-0000-000003340000}"/>
    <cellStyle name="Normal 4 25 2 14 2" xfId="9949" xr:uid="{00000000-0005-0000-0000-000004340000}"/>
    <cellStyle name="Normal 4 25 2 15" xfId="9950" xr:uid="{00000000-0005-0000-0000-000005340000}"/>
    <cellStyle name="Normal 4 25 2 2" xfId="9951" xr:uid="{00000000-0005-0000-0000-000006340000}"/>
    <cellStyle name="Normal 4 25 2 2 2" xfId="9952" xr:uid="{00000000-0005-0000-0000-000007340000}"/>
    <cellStyle name="Normal 4 25 2 3" xfId="9953" xr:uid="{00000000-0005-0000-0000-000008340000}"/>
    <cellStyle name="Normal 4 25 2 3 2" xfId="9954" xr:uid="{00000000-0005-0000-0000-000009340000}"/>
    <cellStyle name="Normal 4 25 2 4" xfId="9955" xr:uid="{00000000-0005-0000-0000-00000A340000}"/>
    <cellStyle name="Normal 4 25 2 4 2" xfId="9956" xr:uid="{00000000-0005-0000-0000-00000B340000}"/>
    <cellStyle name="Normal 4 25 2 5" xfId="9957" xr:uid="{00000000-0005-0000-0000-00000C340000}"/>
    <cellStyle name="Normal 4 25 2 5 2" xfId="9958" xr:uid="{00000000-0005-0000-0000-00000D340000}"/>
    <cellStyle name="Normal 4 25 2 6" xfId="9959" xr:uid="{00000000-0005-0000-0000-00000E340000}"/>
    <cellStyle name="Normal 4 25 2 6 2" xfId="9960" xr:uid="{00000000-0005-0000-0000-00000F340000}"/>
    <cellStyle name="Normal 4 25 2 7" xfId="9961" xr:uid="{00000000-0005-0000-0000-000010340000}"/>
    <cellStyle name="Normal 4 25 2 7 2" xfId="9962" xr:uid="{00000000-0005-0000-0000-000011340000}"/>
    <cellStyle name="Normal 4 25 2 8" xfId="9963" xr:uid="{00000000-0005-0000-0000-000012340000}"/>
    <cellStyle name="Normal 4 25 2 8 2" xfId="9964" xr:uid="{00000000-0005-0000-0000-000013340000}"/>
    <cellStyle name="Normal 4 25 2 9" xfId="9965" xr:uid="{00000000-0005-0000-0000-000014340000}"/>
    <cellStyle name="Normal 4 25 2 9 2" xfId="9966" xr:uid="{00000000-0005-0000-0000-000015340000}"/>
    <cellStyle name="Normal 4 25 3" xfId="9967" xr:uid="{00000000-0005-0000-0000-000016340000}"/>
    <cellStyle name="Normal 4 25 3 10" xfId="9968" xr:uid="{00000000-0005-0000-0000-000017340000}"/>
    <cellStyle name="Normal 4 25 3 10 2" xfId="9969" xr:uid="{00000000-0005-0000-0000-000018340000}"/>
    <cellStyle name="Normal 4 25 3 11" xfId="9970" xr:uid="{00000000-0005-0000-0000-000019340000}"/>
    <cellStyle name="Normal 4 25 3 11 2" xfId="9971" xr:uid="{00000000-0005-0000-0000-00001A340000}"/>
    <cellStyle name="Normal 4 25 3 12" xfId="9972" xr:uid="{00000000-0005-0000-0000-00001B340000}"/>
    <cellStyle name="Normal 4 25 3 12 2" xfId="9973" xr:uid="{00000000-0005-0000-0000-00001C340000}"/>
    <cellStyle name="Normal 4 25 3 13" xfId="9974" xr:uid="{00000000-0005-0000-0000-00001D340000}"/>
    <cellStyle name="Normal 4 25 3 13 2" xfId="9975" xr:uid="{00000000-0005-0000-0000-00001E340000}"/>
    <cellStyle name="Normal 4 25 3 14" xfId="9976" xr:uid="{00000000-0005-0000-0000-00001F340000}"/>
    <cellStyle name="Normal 4 25 3 14 2" xfId="9977" xr:uid="{00000000-0005-0000-0000-000020340000}"/>
    <cellStyle name="Normal 4 25 3 15" xfId="9978" xr:uid="{00000000-0005-0000-0000-000021340000}"/>
    <cellStyle name="Normal 4 25 3 2" xfId="9979" xr:uid="{00000000-0005-0000-0000-000022340000}"/>
    <cellStyle name="Normal 4 25 3 2 2" xfId="9980" xr:uid="{00000000-0005-0000-0000-000023340000}"/>
    <cellStyle name="Normal 4 25 3 3" xfId="9981" xr:uid="{00000000-0005-0000-0000-000024340000}"/>
    <cellStyle name="Normal 4 25 3 3 2" xfId="9982" xr:uid="{00000000-0005-0000-0000-000025340000}"/>
    <cellStyle name="Normal 4 25 3 4" xfId="9983" xr:uid="{00000000-0005-0000-0000-000026340000}"/>
    <cellStyle name="Normal 4 25 3 4 2" xfId="9984" xr:uid="{00000000-0005-0000-0000-000027340000}"/>
    <cellStyle name="Normal 4 25 3 5" xfId="9985" xr:uid="{00000000-0005-0000-0000-000028340000}"/>
    <cellStyle name="Normal 4 25 3 5 2" xfId="9986" xr:uid="{00000000-0005-0000-0000-000029340000}"/>
    <cellStyle name="Normal 4 25 3 6" xfId="9987" xr:uid="{00000000-0005-0000-0000-00002A340000}"/>
    <cellStyle name="Normal 4 25 3 6 2" xfId="9988" xr:uid="{00000000-0005-0000-0000-00002B340000}"/>
    <cellStyle name="Normal 4 25 3 7" xfId="9989" xr:uid="{00000000-0005-0000-0000-00002C340000}"/>
    <cellStyle name="Normal 4 25 3 7 2" xfId="9990" xr:uid="{00000000-0005-0000-0000-00002D340000}"/>
    <cellStyle name="Normal 4 25 3 8" xfId="9991" xr:uid="{00000000-0005-0000-0000-00002E340000}"/>
    <cellStyle name="Normal 4 25 3 8 2" xfId="9992" xr:uid="{00000000-0005-0000-0000-00002F340000}"/>
    <cellStyle name="Normal 4 25 3 9" xfId="9993" xr:uid="{00000000-0005-0000-0000-000030340000}"/>
    <cellStyle name="Normal 4 25 3 9 2" xfId="9994" xr:uid="{00000000-0005-0000-0000-000031340000}"/>
    <cellStyle name="Normal 4 25 4" xfId="9995" xr:uid="{00000000-0005-0000-0000-000032340000}"/>
    <cellStyle name="Normal 4 25 4 2" xfId="9996" xr:uid="{00000000-0005-0000-0000-000033340000}"/>
    <cellStyle name="Normal 4 25 5" xfId="9997" xr:uid="{00000000-0005-0000-0000-000034340000}"/>
    <cellStyle name="Normal 4 25 5 2" xfId="9998" xr:uid="{00000000-0005-0000-0000-000035340000}"/>
    <cellStyle name="Normal 4 25 6" xfId="9999" xr:uid="{00000000-0005-0000-0000-000036340000}"/>
    <cellStyle name="Normal 4 25 6 2" xfId="10000" xr:uid="{00000000-0005-0000-0000-000037340000}"/>
    <cellStyle name="Normal 4 25 7" xfId="10001" xr:uid="{00000000-0005-0000-0000-000038340000}"/>
    <cellStyle name="Normal 4 25 7 2" xfId="10002" xr:uid="{00000000-0005-0000-0000-000039340000}"/>
    <cellStyle name="Normal 4 25 8" xfId="10003" xr:uid="{00000000-0005-0000-0000-00003A340000}"/>
    <cellStyle name="Normal 4 25 8 2" xfId="10004" xr:uid="{00000000-0005-0000-0000-00003B340000}"/>
    <cellStyle name="Normal 4 25 9" xfId="10005" xr:uid="{00000000-0005-0000-0000-00003C340000}"/>
    <cellStyle name="Normal 4 25 9 2" xfId="10006" xr:uid="{00000000-0005-0000-0000-00003D340000}"/>
    <cellStyle name="Normal 4 26" xfId="10007" xr:uid="{00000000-0005-0000-0000-00003E340000}"/>
    <cellStyle name="Normal 4 26 10" xfId="10008" xr:uid="{00000000-0005-0000-0000-00003F340000}"/>
    <cellStyle name="Normal 4 26 10 2" xfId="10009" xr:uid="{00000000-0005-0000-0000-000040340000}"/>
    <cellStyle name="Normal 4 26 11" xfId="10010" xr:uid="{00000000-0005-0000-0000-000041340000}"/>
    <cellStyle name="Normal 4 26 11 2" xfId="10011" xr:uid="{00000000-0005-0000-0000-000042340000}"/>
    <cellStyle name="Normal 4 26 12" xfId="10012" xr:uid="{00000000-0005-0000-0000-000043340000}"/>
    <cellStyle name="Normal 4 26 12 2" xfId="10013" xr:uid="{00000000-0005-0000-0000-000044340000}"/>
    <cellStyle name="Normal 4 26 13" xfId="10014" xr:uid="{00000000-0005-0000-0000-000045340000}"/>
    <cellStyle name="Normal 4 26 13 2" xfId="10015" xr:uid="{00000000-0005-0000-0000-000046340000}"/>
    <cellStyle name="Normal 4 26 14" xfId="10016" xr:uid="{00000000-0005-0000-0000-000047340000}"/>
    <cellStyle name="Normal 4 26 14 2" xfId="10017" xr:uid="{00000000-0005-0000-0000-000048340000}"/>
    <cellStyle name="Normal 4 26 15" xfId="10018" xr:uid="{00000000-0005-0000-0000-000049340000}"/>
    <cellStyle name="Normal 4 26 15 2" xfId="10019" xr:uid="{00000000-0005-0000-0000-00004A340000}"/>
    <cellStyle name="Normal 4 26 16" xfId="10020" xr:uid="{00000000-0005-0000-0000-00004B340000}"/>
    <cellStyle name="Normal 4 26 16 2" xfId="10021" xr:uid="{00000000-0005-0000-0000-00004C340000}"/>
    <cellStyle name="Normal 4 26 17" xfId="10022" xr:uid="{00000000-0005-0000-0000-00004D340000}"/>
    <cellStyle name="Normal 4 26 2" xfId="10023" xr:uid="{00000000-0005-0000-0000-00004E340000}"/>
    <cellStyle name="Normal 4 26 2 10" xfId="10024" xr:uid="{00000000-0005-0000-0000-00004F340000}"/>
    <cellStyle name="Normal 4 26 2 10 2" xfId="10025" xr:uid="{00000000-0005-0000-0000-000050340000}"/>
    <cellStyle name="Normal 4 26 2 11" xfId="10026" xr:uid="{00000000-0005-0000-0000-000051340000}"/>
    <cellStyle name="Normal 4 26 2 11 2" xfId="10027" xr:uid="{00000000-0005-0000-0000-000052340000}"/>
    <cellStyle name="Normal 4 26 2 12" xfId="10028" xr:uid="{00000000-0005-0000-0000-000053340000}"/>
    <cellStyle name="Normal 4 26 2 12 2" xfId="10029" xr:uid="{00000000-0005-0000-0000-000054340000}"/>
    <cellStyle name="Normal 4 26 2 13" xfId="10030" xr:uid="{00000000-0005-0000-0000-000055340000}"/>
    <cellStyle name="Normal 4 26 2 13 2" xfId="10031" xr:uid="{00000000-0005-0000-0000-000056340000}"/>
    <cellStyle name="Normal 4 26 2 14" xfId="10032" xr:uid="{00000000-0005-0000-0000-000057340000}"/>
    <cellStyle name="Normal 4 26 2 14 2" xfId="10033" xr:uid="{00000000-0005-0000-0000-000058340000}"/>
    <cellStyle name="Normal 4 26 2 15" xfId="10034" xr:uid="{00000000-0005-0000-0000-000059340000}"/>
    <cellStyle name="Normal 4 26 2 2" xfId="10035" xr:uid="{00000000-0005-0000-0000-00005A340000}"/>
    <cellStyle name="Normal 4 26 2 2 2" xfId="10036" xr:uid="{00000000-0005-0000-0000-00005B340000}"/>
    <cellStyle name="Normal 4 26 2 3" xfId="10037" xr:uid="{00000000-0005-0000-0000-00005C340000}"/>
    <cellStyle name="Normal 4 26 2 3 2" xfId="10038" xr:uid="{00000000-0005-0000-0000-00005D340000}"/>
    <cellStyle name="Normal 4 26 2 4" xfId="10039" xr:uid="{00000000-0005-0000-0000-00005E340000}"/>
    <cellStyle name="Normal 4 26 2 4 2" xfId="10040" xr:uid="{00000000-0005-0000-0000-00005F340000}"/>
    <cellStyle name="Normal 4 26 2 5" xfId="10041" xr:uid="{00000000-0005-0000-0000-000060340000}"/>
    <cellStyle name="Normal 4 26 2 5 2" xfId="10042" xr:uid="{00000000-0005-0000-0000-000061340000}"/>
    <cellStyle name="Normal 4 26 2 6" xfId="10043" xr:uid="{00000000-0005-0000-0000-000062340000}"/>
    <cellStyle name="Normal 4 26 2 6 2" xfId="10044" xr:uid="{00000000-0005-0000-0000-000063340000}"/>
    <cellStyle name="Normal 4 26 2 7" xfId="10045" xr:uid="{00000000-0005-0000-0000-000064340000}"/>
    <cellStyle name="Normal 4 26 2 7 2" xfId="10046" xr:uid="{00000000-0005-0000-0000-000065340000}"/>
    <cellStyle name="Normal 4 26 2 8" xfId="10047" xr:uid="{00000000-0005-0000-0000-000066340000}"/>
    <cellStyle name="Normal 4 26 2 8 2" xfId="10048" xr:uid="{00000000-0005-0000-0000-000067340000}"/>
    <cellStyle name="Normal 4 26 2 9" xfId="10049" xr:uid="{00000000-0005-0000-0000-000068340000}"/>
    <cellStyle name="Normal 4 26 2 9 2" xfId="10050" xr:uid="{00000000-0005-0000-0000-000069340000}"/>
    <cellStyle name="Normal 4 26 3" xfId="10051" xr:uid="{00000000-0005-0000-0000-00006A340000}"/>
    <cellStyle name="Normal 4 26 3 10" xfId="10052" xr:uid="{00000000-0005-0000-0000-00006B340000}"/>
    <cellStyle name="Normal 4 26 3 10 2" xfId="10053" xr:uid="{00000000-0005-0000-0000-00006C340000}"/>
    <cellStyle name="Normal 4 26 3 11" xfId="10054" xr:uid="{00000000-0005-0000-0000-00006D340000}"/>
    <cellStyle name="Normal 4 26 3 11 2" xfId="10055" xr:uid="{00000000-0005-0000-0000-00006E340000}"/>
    <cellStyle name="Normal 4 26 3 12" xfId="10056" xr:uid="{00000000-0005-0000-0000-00006F340000}"/>
    <cellStyle name="Normal 4 26 3 12 2" xfId="10057" xr:uid="{00000000-0005-0000-0000-000070340000}"/>
    <cellStyle name="Normal 4 26 3 13" xfId="10058" xr:uid="{00000000-0005-0000-0000-000071340000}"/>
    <cellStyle name="Normal 4 26 3 13 2" xfId="10059" xr:uid="{00000000-0005-0000-0000-000072340000}"/>
    <cellStyle name="Normal 4 26 3 14" xfId="10060" xr:uid="{00000000-0005-0000-0000-000073340000}"/>
    <cellStyle name="Normal 4 26 3 14 2" xfId="10061" xr:uid="{00000000-0005-0000-0000-000074340000}"/>
    <cellStyle name="Normal 4 26 3 15" xfId="10062" xr:uid="{00000000-0005-0000-0000-000075340000}"/>
    <cellStyle name="Normal 4 26 3 2" xfId="10063" xr:uid="{00000000-0005-0000-0000-000076340000}"/>
    <cellStyle name="Normal 4 26 3 2 2" xfId="10064" xr:uid="{00000000-0005-0000-0000-000077340000}"/>
    <cellStyle name="Normal 4 26 3 3" xfId="10065" xr:uid="{00000000-0005-0000-0000-000078340000}"/>
    <cellStyle name="Normal 4 26 3 3 2" xfId="10066" xr:uid="{00000000-0005-0000-0000-000079340000}"/>
    <cellStyle name="Normal 4 26 3 4" xfId="10067" xr:uid="{00000000-0005-0000-0000-00007A340000}"/>
    <cellStyle name="Normal 4 26 3 4 2" xfId="10068" xr:uid="{00000000-0005-0000-0000-00007B340000}"/>
    <cellStyle name="Normal 4 26 3 5" xfId="10069" xr:uid="{00000000-0005-0000-0000-00007C340000}"/>
    <cellStyle name="Normal 4 26 3 5 2" xfId="10070" xr:uid="{00000000-0005-0000-0000-00007D340000}"/>
    <cellStyle name="Normal 4 26 3 6" xfId="10071" xr:uid="{00000000-0005-0000-0000-00007E340000}"/>
    <cellStyle name="Normal 4 26 3 6 2" xfId="10072" xr:uid="{00000000-0005-0000-0000-00007F340000}"/>
    <cellStyle name="Normal 4 26 3 7" xfId="10073" xr:uid="{00000000-0005-0000-0000-000080340000}"/>
    <cellStyle name="Normal 4 26 3 7 2" xfId="10074" xr:uid="{00000000-0005-0000-0000-000081340000}"/>
    <cellStyle name="Normal 4 26 3 8" xfId="10075" xr:uid="{00000000-0005-0000-0000-000082340000}"/>
    <cellStyle name="Normal 4 26 3 8 2" xfId="10076" xr:uid="{00000000-0005-0000-0000-000083340000}"/>
    <cellStyle name="Normal 4 26 3 9" xfId="10077" xr:uid="{00000000-0005-0000-0000-000084340000}"/>
    <cellStyle name="Normal 4 26 3 9 2" xfId="10078" xr:uid="{00000000-0005-0000-0000-000085340000}"/>
    <cellStyle name="Normal 4 26 4" xfId="10079" xr:uid="{00000000-0005-0000-0000-000086340000}"/>
    <cellStyle name="Normal 4 26 4 2" xfId="10080" xr:uid="{00000000-0005-0000-0000-000087340000}"/>
    <cellStyle name="Normal 4 26 5" xfId="10081" xr:uid="{00000000-0005-0000-0000-000088340000}"/>
    <cellStyle name="Normal 4 26 5 2" xfId="10082" xr:uid="{00000000-0005-0000-0000-000089340000}"/>
    <cellStyle name="Normal 4 26 6" xfId="10083" xr:uid="{00000000-0005-0000-0000-00008A340000}"/>
    <cellStyle name="Normal 4 26 6 2" xfId="10084" xr:uid="{00000000-0005-0000-0000-00008B340000}"/>
    <cellStyle name="Normal 4 26 7" xfId="10085" xr:uid="{00000000-0005-0000-0000-00008C340000}"/>
    <cellStyle name="Normal 4 26 7 2" xfId="10086" xr:uid="{00000000-0005-0000-0000-00008D340000}"/>
    <cellStyle name="Normal 4 26 8" xfId="10087" xr:uid="{00000000-0005-0000-0000-00008E340000}"/>
    <cellStyle name="Normal 4 26 8 2" xfId="10088" xr:uid="{00000000-0005-0000-0000-00008F340000}"/>
    <cellStyle name="Normal 4 26 9" xfId="10089" xr:uid="{00000000-0005-0000-0000-000090340000}"/>
    <cellStyle name="Normal 4 26 9 2" xfId="10090" xr:uid="{00000000-0005-0000-0000-000091340000}"/>
    <cellStyle name="Normal 4 27" xfId="10091" xr:uid="{00000000-0005-0000-0000-000092340000}"/>
    <cellStyle name="Normal 4 27 10" xfId="10092" xr:uid="{00000000-0005-0000-0000-000093340000}"/>
    <cellStyle name="Normal 4 27 10 2" xfId="10093" xr:uid="{00000000-0005-0000-0000-000094340000}"/>
    <cellStyle name="Normal 4 27 11" xfId="10094" xr:uid="{00000000-0005-0000-0000-000095340000}"/>
    <cellStyle name="Normal 4 27 11 2" xfId="10095" xr:uid="{00000000-0005-0000-0000-000096340000}"/>
    <cellStyle name="Normal 4 27 12" xfId="10096" xr:uid="{00000000-0005-0000-0000-000097340000}"/>
    <cellStyle name="Normal 4 27 12 2" xfId="10097" xr:uid="{00000000-0005-0000-0000-000098340000}"/>
    <cellStyle name="Normal 4 27 13" xfId="10098" xr:uid="{00000000-0005-0000-0000-000099340000}"/>
    <cellStyle name="Normal 4 27 13 2" xfId="10099" xr:uid="{00000000-0005-0000-0000-00009A340000}"/>
    <cellStyle name="Normal 4 27 14" xfId="10100" xr:uid="{00000000-0005-0000-0000-00009B340000}"/>
    <cellStyle name="Normal 4 27 14 2" xfId="10101" xr:uid="{00000000-0005-0000-0000-00009C340000}"/>
    <cellStyle name="Normal 4 27 15" xfId="10102" xr:uid="{00000000-0005-0000-0000-00009D340000}"/>
    <cellStyle name="Normal 4 27 15 2" xfId="10103" xr:uid="{00000000-0005-0000-0000-00009E340000}"/>
    <cellStyle name="Normal 4 27 16" xfId="10104" xr:uid="{00000000-0005-0000-0000-00009F340000}"/>
    <cellStyle name="Normal 4 27 16 2" xfId="10105" xr:uid="{00000000-0005-0000-0000-0000A0340000}"/>
    <cellStyle name="Normal 4 27 17" xfId="10106" xr:uid="{00000000-0005-0000-0000-0000A1340000}"/>
    <cellStyle name="Normal 4 27 2" xfId="10107" xr:uid="{00000000-0005-0000-0000-0000A2340000}"/>
    <cellStyle name="Normal 4 27 2 10" xfId="10108" xr:uid="{00000000-0005-0000-0000-0000A3340000}"/>
    <cellStyle name="Normal 4 27 2 10 2" xfId="10109" xr:uid="{00000000-0005-0000-0000-0000A4340000}"/>
    <cellStyle name="Normal 4 27 2 11" xfId="10110" xr:uid="{00000000-0005-0000-0000-0000A5340000}"/>
    <cellStyle name="Normal 4 27 2 11 2" xfId="10111" xr:uid="{00000000-0005-0000-0000-0000A6340000}"/>
    <cellStyle name="Normal 4 27 2 12" xfId="10112" xr:uid="{00000000-0005-0000-0000-0000A7340000}"/>
    <cellStyle name="Normal 4 27 2 12 2" xfId="10113" xr:uid="{00000000-0005-0000-0000-0000A8340000}"/>
    <cellStyle name="Normal 4 27 2 13" xfId="10114" xr:uid="{00000000-0005-0000-0000-0000A9340000}"/>
    <cellStyle name="Normal 4 27 2 13 2" xfId="10115" xr:uid="{00000000-0005-0000-0000-0000AA340000}"/>
    <cellStyle name="Normal 4 27 2 14" xfId="10116" xr:uid="{00000000-0005-0000-0000-0000AB340000}"/>
    <cellStyle name="Normal 4 27 2 14 2" xfId="10117" xr:uid="{00000000-0005-0000-0000-0000AC340000}"/>
    <cellStyle name="Normal 4 27 2 15" xfId="10118" xr:uid="{00000000-0005-0000-0000-0000AD340000}"/>
    <cellStyle name="Normal 4 27 2 2" xfId="10119" xr:uid="{00000000-0005-0000-0000-0000AE340000}"/>
    <cellStyle name="Normal 4 27 2 2 2" xfId="10120" xr:uid="{00000000-0005-0000-0000-0000AF340000}"/>
    <cellStyle name="Normal 4 27 2 3" xfId="10121" xr:uid="{00000000-0005-0000-0000-0000B0340000}"/>
    <cellStyle name="Normal 4 27 2 3 2" xfId="10122" xr:uid="{00000000-0005-0000-0000-0000B1340000}"/>
    <cellStyle name="Normal 4 27 2 4" xfId="10123" xr:uid="{00000000-0005-0000-0000-0000B2340000}"/>
    <cellStyle name="Normal 4 27 2 4 2" xfId="10124" xr:uid="{00000000-0005-0000-0000-0000B3340000}"/>
    <cellStyle name="Normal 4 27 2 5" xfId="10125" xr:uid="{00000000-0005-0000-0000-0000B4340000}"/>
    <cellStyle name="Normal 4 27 2 5 2" xfId="10126" xr:uid="{00000000-0005-0000-0000-0000B5340000}"/>
    <cellStyle name="Normal 4 27 2 6" xfId="10127" xr:uid="{00000000-0005-0000-0000-0000B6340000}"/>
    <cellStyle name="Normal 4 27 2 6 2" xfId="10128" xr:uid="{00000000-0005-0000-0000-0000B7340000}"/>
    <cellStyle name="Normal 4 27 2 7" xfId="10129" xr:uid="{00000000-0005-0000-0000-0000B8340000}"/>
    <cellStyle name="Normal 4 27 2 7 2" xfId="10130" xr:uid="{00000000-0005-0000-0000-0000B9340000}"/>
    <cellStyle name="Normal 4 27 2 8" xfId="10131" xr:uid="{00000000-0005-0000-0000-0000BA340000}"/>
    <cellStyle name="Normal 4 27 2 8 2" xfId="10132" xr:uid="{00000000-0005-0000-0000-0000BB340000}"/>
    <cellStyle name="Normal 4 27 2 9" xfId="10133" xr:uid="{00000000-0005-0000-0000-0000BC340000}"/>
    <cellStyle name="Normal 4 27 2 9 2" xfId="10134" xr:uid="{00000000-0005-0000-0000-0000BD340000}"/>
    <cellStyle name="Normal 4 27 3" xfId="10135" xr:uid="{00000000-0005-0000-0000-0000BE340000}"/>
    <cellStyle name="Normal 4 27 3 10" xfId="10136" xr:uid="{00000000-0005-0000-0000-0000BF340000}"/>
    <cellStyle name="Normal 4 27 3 10 2" xfId="10137" xr:uid="{00000000-0005-0000-0000-0000C0340000}"/>
    <cellStyle name="Normal 4 27 3 11" xfId="10138" xr:uid="{00000000-0005-0000-0000-0000C1340000}"/>
    <cellStyle name="Normal 4 27 3 11 2" xfId="10139" xr:uid="{00000000-0005-0000-0000-0000C2340000}"/>
    <cellStyle name="Normal 4 27 3 12" xfId="10140" xr:uid="{00000000-0005-0000-0000-0000C3340000}"/>
    <cellStyle name="Normal 4 27 3 12 2" xfId="10141" xr:uid="{00000000-0005-0000-0000-0000C4340000}"/>
    <cellStyle name="Normal 4 27 3 13" xfId="10142" xr:uid="{00000000-0005-0000-0000-0000C5340000}"/>
    <cellStyle name="Normal 4 27 3 13 2" xfId="10143" xr:uid="{00000000-0005-0000-0000-0000C6340000}"/>
    <cellStyle name="Normal 4 27 3 14" xfId="10144" xr:uid="{00000000-0005-0000-0000-0000C7340000}"/>
    <cellStyle name="Normal 4 27 3 14 2" xfId="10145" xr:uid="{00000000-0005-0000-0000-0000C8340000}"/>
    <cellStyle name="Normal 4 27 3 15" xfId="10146" xr:uid="{00000000-0005-0000-0000-0000C9340000}"/>
    <cellStyle name="Normal 4 27 3 2" xfId="10147" xr:uid="{00000000-0005-0000-0000-0000CA340000}"/>
    <cellStyle name="Normal 4 27 3 2 2" xfId="10148" xr:uid="{00000000-0005-0000-0000-0000CB340000}"/>
    <cellStyle name="Normal 4 27 3 3" xfId="10149" xr:uid="{00000000-0005-0000-0000-0000CC340000}"/>
    <cellStyle name="Normal 4 27 3 3 2" xfId="10150" xr:uid="{00000000-0005-0000-0000-0000CD340000}"/>
    <cellStyle name="Normal 4 27 3 4" xfId="10151" xr:uid="{00000000-0005-0000-0000-0000CE340000}"/>
    <cellStyle name="Normal 4 27 3 4 2" xfId="10152" xr:uid="{00000000-0005-0000-0000-0000CF340000}"/>
    <cellStyle name="Normal 4 27 3 5" xfId="10153" xr:uid="{00000000-0005-0000-0000-0000D0340000}"/>
    <cellStyle name="Normal 4 27 3 5 2" xfId="10154" xr:uid="{00000000-0005-0000-0000-0000D1340000}"/>
    <cellStyle name="Normal 4 27 3 6" xfId="10155" xr:uid="{00000000-0005-0000-0000-0000D2340000}"/>
    <cellStyle name="Normal 4 27 3 6 2" xfId="10156" xr:uid="{00000000-0005-0000-0000-0000D3340000}"/>
    <cellStyle name="Normal 4 27 3 7" xfId="10157" xr:uid="{00000000-0005-0000-0000-0000D4340000}"/>
    <cellStyle name="Normal 4 27 3 7 2" xfId="10158" xr:uid="{00000000-0005-0000-0000-0000D5340000}"/>
    <cellStyle name="Normal 4 27 3 8" xfId="10159" xr:uid="{00000000-0005-0000-0000-0000D6340000}"/>
    <cellStyle name="Normal 4 27 3 8 2" xfId="10160" xr:uid="{00000000-0005-0000-0000-0000D7340000}"/>
    <cellStyle name="Normal 4 27 3 9" xfId="10161" xr:uid="{00000000-0005-0000-0000-0000D8340000}"/>
    <cellStyle name="Normal 4 27 3 9 2" xfId="10162" xr:uid="{00000000-0005-0000-0000-0000D9340000}"/>
    <cellStyle name="Normal 4 27 4" xfId="10163" xr:uid="{00000000-0005-0000-0000-0000DA340000}"/>
    <cellStyle name="Normal 4 27 4 2" xfId="10164" xr:uid="{00000000-0005-0000-0000-0000DB340000}"/>
    <cellStyle name="Normal 4 27 5" xfId="10165" xr:uid="{00000000-0005-0000-0000-0000DC340000}"/>
    <cellStyle name="Normal 4 27 5 2" xfId="10166" xr:uid="{00000000-0005-0000-0000-0000DD340000}"/>
    <cellStyle name="Normal 4 27 6" xfId="10167" xr:uid="{00000000-0005-0000-0000-0000DE340000}"/>
    <cellStyle name="Normal 4 27 6 2" xfId="10168" xr:uid="{00000000-0005-0000-0000-0000DF340000}"/>
    <cellStyle name="Normal 4 27 7" xfId="10169" xr:uid="{00000000-0005-0000-0000-0000E0340000}"/>
    <cellStyle name="Normal 4 27 7 2" xfId="10170" xr:uid="{00000000-0005-0000-0000-0000E1340000}"/>
    <cellStyle name="Normal 4 27 8" xfId="10171" xr:uid="{00000000-0005-0000-0000-0000E2340000}"/>
    <cellStyle name="Normal 4 27 8 2" xfId="10172" xr:uid="{00000000-0005-0000-0000-0000E3340000}"/>
    <cellStyle name="Normal 4 27 9" xfId="10173" xr:uid="{00000000-0005-0000-0000-0000E4340000}"/>
    <cellStyle name="Normal 4 27 9 2" xfId="10174" xr:uid="{00000000-0005-0000-0000-0000E5340000}"/>
    <cellStyle name="Normal 4 28" xfId="10175" xr:uid="{00000000-0005-0000-0000-0000E6340000}"/>
    <cellStyle name="Normal 4 28 10" xfId="10176" xr:uid="{00000000-0005-0000-0000-0000E7340000}"/>
    <cellStyle name="Normal 4 28 10 2" xfId="10177" xr:uid="{00000000-0005-0000-0000-0000E8340000}"/>
    <cellStyle name="Normal 4 28 11" xfId="10178" xr:uid="{00000000-0005-0000-0000-0000E9340000}"/>
    <cellStyle name="Normal 4 28 11 2" xfId="10179" xr:uid="{00000000-0005-0000-0000-0000EA340000}"/>
    <cellStyle name="Normal 4 28 12" xfId="10180" xr:uid="{00000000-0005-0000-0000-0000EB340000}"/>
    <cellStyle name="Normal 4 28 12 2" xfId="10181" xr:uid="{00000000-0005-0000-0000-0000EC340000}"/>
    <cellStyle name="Normal 4 28 13" xfId="10182" xr:uid="{00000000-0005-0000-0000-0000ED340000}"/>
    <cellStyle name="Normal 4 28 13 2" xfId="10183" xr:uid="{00000000-0005-0000-0000-0000EE340000}"/>
    <cellStyle name="Normal 4 28 14" xfId="10184" xr:uid="{00000000-0005-0000-0000-0000EF340000}"/>
    <cellStyle name="Normal 4 28 14 2" xfId="10185" xr:uid="{00000000-0005-0000-0000-0000F0340000}"/>
    <cellStyle name="Normal 4 28 15" xfId="10186" xr:uid="{00000000-0005-0000-0000-0000F1340000}"/>
    <cellStyle name="Normal 4 28 15 2" xfId="10187" xr:uid="{00000000-0005-0000-0000-0000F2340000}"/>
    <cellStyle name="Normal 4 28 16" xfId="10188" xr:uid="{00000000-0005-0000-0000-0000F3340000}"/>
    <cellStyle name="Normal 4 28 16 2" xfId="10189" xr:uid="{00000000-0005-0000-0000-0000F4340000}"/>
    <cellStyle name="Normal 4 28 17" xfId="10190" xr:uid="{00000000-0005-0000-0000-0000F5340000}"/>
    <cellStyle name="Normal 4 28 2" xfId="10191" xr:uid="{00000000-0005-0000-0000-0000F6340000}"/>
    <cellStyle name="Normal 4 28 2 10" xfId="10192" xr:uid="{00000000-0005-0000-0000-0000F7340000}"/>
    <cellStyle name="Normal 4 28 2 10 2" xfId="10193" xr:uid="{00000000-0005-0000-0000-0000F8340000}"/>
    <cellStyle name="Normal 4 28 2 11" xfId="10194" xr:uid="{00000000-0005-0000-0000-0000F9340000}"/>
    <cellStyle name="Normal 4 28 2 11 2" xfId="10195" xr:uid="{00000000-0005-0000-0000-0000FA340000}"/>
    <cellStyle name="Normal 4 28 2 12" xfId="10196" xr:uid="{00000000-0005-0000-0000-0000FB340000}"/>
    <cellStyle name="Normal 4 28 2 12 2" xfId="10197" xr:uid="{00000000-0005-0000-0000-0000FC340000}"/>
    <cellStyle name="Normal 4 28 2 13" xfId="10198" xr:uid="{00000000-0005-0000-0000-0000FD340000}"/>
    <cellStyle name="Normal 4 28 2 13 2" xfId="10199" xr:uid="{00000000-0005-0000-0000-0000FE340000}"/>
    <cellStyle name="Normal 4 28 2 14" xfId="10200" xr:uid="{00000000-0005-0000-0000-0000FF340000}"/>
    <cellStyle name="Normal 4 28 2 14 2" xfId="10201" xr:uid="{00000000-0005-0000-0000-000000350000}"/>
    <cellStyle name="Normal 4 28 2 15" xfId="10202" xr:uid="{00000000-0005-0000-0000-000001350000}"/>
    <cellStyle name="Normal 4 28 2 2" xfId="10203" xr:uid="{00000000-0005-0000-0000-000002350000}"/>
    <cellStyle name="Normal 4 28 2 2 2" xfId="10204" xr:uid="{00000000-0005-0000-0000-000003350000}"/>
    <cellStyle name="Normal 4 28 2 3" xfId="10205" xr:uid="{00000000-0005-0000-0000-000004350000}"/>
    <cellStyle name="Normal 4 28 2 3 2" xfId="10206" xr:uid="{00000000-0005-0000-0000-000005350000}"/>
    <cellStyle name="Normal 4 28 2 4" xfId="10207" xr:uid="{00000000-0005-0000-0000-000006350000}"/>
    <cellStyle name="Normal 4 28 2 4 2" xfId="10208" xr:uid="{00000000-0005-0000-0000-000007350000}"/>
    <cellStyle name="Normal 4 28 2 5" xfId="10209" xr:uid="{00000000-0005-0000-0000-000008350000}"/>
    <cellStyle name="Normal 4 28 2 5 2" xfId="10210" xr:uid="{00000000-0005-0000-0000-000009350000}"/>
    <cellStyle name="Normal 4 28 2 6" xfId="10211" xr:uid="{00000000-0005-0000-0000-00000A350000}"/>
    <cellStyle name="Normal 4 28 2 6 2" xfId="10212" xr:uid="{00000000-0005-0000-0000-00000B350000}"/>
    <cellStyle name="Normal 4 28 2 7" xfId="10213" xr:uid="{00000000-0005-0000-0000-00000C350000}"/>
    <cellStyle name="Normal 4 28 2 7 2" xfId="10214" xr:uid="{00000000-0005-0000-0000-00000D350000}"/>
    <cellStyle name="Normal 4 28 2 8" xfId="10215" xr:uid="{00000000-0005-0000-0000-00000E350000}"/>
    <cellStyle name="Normal 4 28 2 8 2" xfId="10216" xr:uid="{00000000-0005-0000-0000-00000F350000}"/>
    <cellStyle name="Normal 4 28 2 9" xfId="10217" xr:uid="{00000000-0005-0000-0000-000010350000}"/>
    <cellStyle name="Normal 4 28 2 9 2" xfId="10218" xr:uid="{00000000-0005-0000-0000-000011350000}"/>
    <cellStyle name="Normal 4 28 3" xfId="10219" xr:uid="{00000000-0005-0000-0000-000012350000}"/>
    <cellStyle name="Normal 4 28 3 10" xfId="10220" xr:uid="{00000000-0005-0000-0000-000013350000}"/>
    <cellStyle name="Normal 4 28 3 10 2" xfId="10221" xr:uid="{00000000-0005-0000-0000-000014350000}"/>
    <cellStyle name="Normal 4 28 3 11" xfId="10222" xr:uid="{00000000-0005-0000-0000-000015350000}"/>
    <cellStyle name="Normal 4 28 3 11 2" xfId="10223" xr:uid="{00000000-0005-0000-0000-000016350000}"/>
    <cellStyle name="Normal 4 28 3 12" xfId="10224" xr:uid="{00000000-0005-0000-0000-000017350000}"/>
    <cellStyle name="Normal 4 28 3 12 2" xfId="10225" xr:uid="{00000000-0005-0000-0000-000018350000}"/>
    <cellStyle name="Normal 4 28 3 13" xfId="10226" xr:uid="{00000000-0005-0000-0000-000019350000}"/>
    <cellStyle name="Normal 4 28 3 13 2" xfId="10227" xr:uid="{00000000-0005-0000-0000-00001A350000}"/>
    <cellStyle name="Normal 4 28 3 14" xfId="10228" xr:uid="{00000000-0005-0000-0000-00001B350000}"/>
    <cellStyle name="Normal 4 28 3 14 2" xfId="10229" xr:uid="{00000000-0005-0000-0000-00001C350000}"/>
    <cellStyle name="Normal 4 28 3 15" xfId="10230" xr:uid="{00000000-0005-0000-0000-00001D350000}"/>
    <cellStyle name="Normal 4 28 3 2" xfId="10231" xr:uid="{00000000-0005-0000-0000-00001E350000}"/>
    <cellStyle name="Normal 4 28 3 2 2" xfId="10232" xr:uid="{00000000-0005-0000-0000-00001F350000}"/>
    <cellStyle name="Normal 4 28 3 3" xfId="10233" xr:uid="{00000000-0005-0000-0000-000020350000}"/>
    <cellStyle name="Normal 4 28 3 3 2" xfId="10234" xr:uid="{00000000-0005-0000-0000-000021350000}"/>
    <cellStyle name="Normal 4 28 3 4" xfId="10235" xr:uid="{00000000-0005-0000-0000-000022350000}"/>
    <cellStyle name="Normal 4 28 3 4 2" xfId="10236" xr:uid="{00000000-0005-0000-0000-000023350000}"/>
    <cellStyle name="Normal 4 28 3 5" xfId="10237" xr:uid="{00000000-0005-0000-0000-000024350000}"/>
    <cellStyle name="Normal 4 28 3 5 2" xfId="10238" xr:uid="{00000000-0005-0000-0000-000025350000}"/>
    <cellStyle name="Normal 4 28 3 6" xfId="10239" xr:uid="{00000000-0005-0000-0000-000026350000}"/>
    <cellStyle name="Normal 4 28 3 6 2" xfId="10240" xr:uid="{00000000-0005-0000-0000-000027350000}"/>
    <cellStyle name="Normal 4 28 3 7" xfId="10241" xr:uid="{00000000-0005-0000-0000-000028350000}"/>
    <cellStyle name="Normal 4 28 3 7 2" xfId="10242" xr:uid="{00000000-0005-0000-0000-000029350000}"/>
    <cellStyle name="Normal 4 28 3 8" xfId="10243" xr:uid="{00000000-0005-0000-0000-00002A350000}"/>
    <cellStyle name="Normal 4 28 3 8 2" xfId="10244" xr:uid="{00000000-0005-0000-0000-00002B350000}"/>
    <cellStyle name="Normal 4 28 3 9" xfId="10245" xr:uid="{00000000-0005-0000-0000-00002C350000}"/>
    <cellStyle name="Normal 4 28 3 9 2" xfId="10246" xr:uid="{00000000-0005-0000-0000-00002D350000}"/>
    <cellStyle name="Normal 4 28 4" xfId="10247" xr:uid="{00000000-0005-0000-0000-00002E350000}"/>
    <cellStyle name="Normal 4 28 4 2" xfId="10248" xr:uid="{00000000-0005-0000-0000-00002F350000}"/>
    <cellStyle name="Normal 4 28 5" xfId="10249" xr:uid="{00000000-0005-0000-0000-000030350000}"/>
    <cellStyle name="Normal 4 28 5 2" xfId="10250" xr:uid="{00000000-0005-0000-0000-000031350000}"/>
    <cellStyle name="Normal 4 28 6" xfId="10251" xr:uid="{00000000-0005-0000-0000-000032350000}"/>
    <cellStyle name="Normal 4 28 6 2" xfId="10252" xr:uid="{00000000-0005-0000-0000-000033350000}"/>
    <cellStyle name="Normal 4 28 7" xfId="10253" xr:uid="{00000000-0005-0000-0000-000034350000}"/>
    <cellStyle name="Normal 4 28 7 2" xfId="10254" xr:uid="{00000000-0005-0000-0000-000035350000}"/>
    <cellStyle name="Normal 4 28 8" xfId="10255" xr:uid="{00000000-0005-0000-0000-000036350000}"/>
    <cellStyle name="Normal 4 28 8 2" xfId="10256" xr:uid="{00000000-0005-0000-0000-000037350000}"/>
    <cellStyle name="Normal 4 28 9" xfId="10257" xr:uid="{00000000-0005-0000-0000-000038350000}"/>
    <cellStyle name="Normal 4 28 9 2" xfId="10258" xr:uid="{00000000-0005-0000-0000-000039350000}"/>
    <cellStyle name="Normal 4 29" xfId="10259" xr:uid="{00000000-0005-0000-0000-00003A350000}"/>
    <cellStyle name="Normal 4 29 10" xfId="10260" xr:uid="{00000000-0005-0000-0000-00003B350000}"/>
    <cellStyle name="Normal 4 29 10 2" xfId="10261" xr:uid="{00000000-0005-0000-0000-00003C350000}"/>
    <cellStyle name="Normal 4 29 11" xfId="10262" xr:uid="{00000000-0005-0000-0000-00003D350000}"/>
    <cellStyle name="Normal 4 29 11 2" xfId="10263" xr:uid="{00000000-0005-0000-0000-00003E350000}"/>
    <cellStyle name="Normal 4 29 12" xfId="10264" xr:uid="{00000000-0005-0000-0000-00003F350000}"/>
    <cellStyle name="Normal 4 29 12 2" xfId="10265" xr:uid="{00000000-0005-0000-0000-000040350000}"/>
    <cellStyle name="Normal 4 29 13" xfId="10266" xr:uid="{00000000-0005-0000-0000-000041350000}"/>
    <cellStyle name="Normal 4 29 13 2" xfId="10267" xr:uid="{00000000-0005-0000-0000-000042350000}"/>
    <cellStyle name="Normal 4 29 14" xfId="10268" xr:uid="{00000000-0005-0000-0000-000043350000}"/>
    <cellStyle name="Normal 4 29 14 2" xfId="10269" xr:uid="{00000000-0005-0000-0000-000044350000}"/>
    <cellStyle name="Normal 4 29 15" xfId="10270" xr:uid="{00000000-0005-0000-0000-000045350000}"/>
    <cellStyle name="Normal 4 29 2" xfId="10271" xr:uid="{00000000-0005-0000-0000-000046350000}"/>
    <cellStyle name="Normal 4 29 2 2" xfId="10272" xr:uid="{00000000-0005-0000-0000-000047350000}"/>
    <cellStyle name="Normal 4 29 3" xfId="10273" xr:uid="{00000000-0005-0000-0000-000048350000}"/>
    <cellStyle name="Normal 4 29 3 2" xfId="10274" xr:uid="{00000000-0005-0000-0000-000049350000}"/>
    <cellStyle name="Normal 4 29 4" xfId="10275" xr:uid="{00000000-0005-0000-0000-00004A350000}"/>
    <cellStyle name="Normal 4 29 4 2" xfId="10276" xr:uid="{00000000-0005-0000-0000-00004B350000}"/>
    <cellStyle name="Normal 4 29 5" xfId="10277" xr:uid="{00000000-0005-0000-0000-00004C350000}"/>
    <cellStyle name="Normal 4 29 5 2" xfId="10278" xr:uid="{00000000-0005-0000-0000-00004D350000}"/>
    <cellStyle name="Normal 4 29 6" xfId="10279" xr:uid="{00000000-0005-0000-0000-00004E350000}"/>
    <cellStyle name="Normal 4 29 6 2" xfId="10280" xr:uid="{00000000-0005-0000-0000-00004F350000}"/>
    <cellStyle name="Normal 4 29 7" xfId="10281" xr:uid="{00000000-0005-0000-0000-000050350000}"/>
    <cellStyle name="Normal 4 29 7 2" xfId="10282" xr:uid="{00000000-0005-0000-0000-000051350000}"/>
    <cellStyle name="Normal 4 29 8" xfId="10283" xr:uid="{00000000-0005-0000-0000-000052350000}"/>
    <cellStyle name="Normal 4 29 8 2" xfId="10284" xr:uid="{00000000-0005-0000-0000-000053350000}"/>
    <cellStyle name="Normal 4 29 9" xfId="10285" xr:uid="{00000000-0005-0000-0000-000054350000}"/>
    <cellStyle name="Normal 4 29 9 2" xfId="10286" xr:uid="{00000000-0005-0000-0000-000055350000}"/>
    <cellStyle name="Normal 4 3" xfId="480" xr:uid="{00000000-0005-0000-0000-000056350000}"/>
    <cellStyle name="Normal 4 3 10" xfId="10288" xr:uid="{00000000-0005-0000-0000-000057350000}"/>
    <cellStyle name="Normal 4 3 10 2" xfId="10289" xr:uid="{00000000-0005-0000-0000-000058350000}"/>
    <cellStyle name="Normal 4 3 11" xfId="10290" xr:uid="{00000000-0005-0000-0000-000059350000}"/>
    <cellStyle name="Normal 4 3 11 2" xfId="10291" xr:uid="{00000000-0005-0000-0000-00005A350000}"/>
    <cellStyle name="Normal 4 3 12" xfId="10292" xr:uid="{00000000-0005-0000-0000-00005B350000}"/>
    <cellStyle name="Normal 4 3 12 2" xfId="10293" xr:uid="{00000000-0005-0000-0000-00005C350000}"/>
    <cellStyle name="Normal 4 3 13" xfId="10294" xr:uid="{00000000-0005-0000-0000-00005D350000}"/>
    <cellStyle name="Normal 4 3 13 2" xfId="10295" xr:uid="{00000000-0005-0000-0000-00005E350000}"/>
    <cellStyle name="Normal 4 3 14" xfId="10296" xr:uid="{00000000-0005-0000-0000-00005F350000}"/>
    <cellStyle name="Normal 4 3 14 2" xfId="10297" xr:uid="{00000000-0005-0000-0000-000060350000}"/>
    <cellStyle name="Normal 4 3 15" xfId="10298" xr:uid="{00000000-0005-0000-0000-000061350000}"/>
    <cellStyle name="Normal 4 3 15 2" xfId="10299" xr:uid="{00000000-0005-0000-0000-000062350000}"/>
    <cellStyle name="Normal 4 3 16" xfId="10300" xr:uid="{00000000-0005-0000-0000-000063350000}"/>
    <cellStyle name="Normal 4 3 16 2" xfId="10301" xr:uid="{00000000-0005-0000-0000-000064350000}"/>
    <cellStyle name="Normal 4 3 17" xfId="10302" xr:uid="{00000000-0005-0000-0000-000065350000}"/>
    <cellStyle name="Normal 4 3 17 2" xfId="10303" xr:uid="{00000000-0005-0000-0000-000066350000}"/>
    <cellStyle name="Normal 4 3 18" xfId="10304" xr:uid="{00000000-0005-0000-0000-000067350000}"/>
    <cellStyle name="Normal 4 3 18 2" xfId="10305" xr:uid="{00000000-0005-0000-0000-000068350000}"/>
    <cellStyle name="Normal 4 3 19" xfId="10306" xr:uid="{00000000-0005-0000-0000-000069350000}"/>
    <cellStyle name="Normal 4 3 2" xfId="10307" xr:uid="{00000000-0005-0000-0000-00006A350000}"/>
    <cellStyle name="Normal 4 3 2 10" xfId="10308" xr:uid="{00000000-0005-0000-0000-00006B350000}"/>
    <cellStyle name="Normal 4 3 2 10 2" xfId="10309" xr:uid="{00000000-0005-0000-0000-00006C350000}"/>
    <cellStyle name="Normal 4 3 2 11" xfId="10310" xr:uid="{00000000-0005-0000-0000-00006D350000}"/>
    <cellStyle name="Normal 4 3 2 11 2" xfId="10311" xr:uid="{00000000-0005-0000-0000-00006E350000}"/>
    <cellStyle name="Normal 4 3 2 12" xfId="10312" xr:uid="{00000000-0005-0000-0000-00006F350000}"/>
    <cellStyle name="Normal 4 3 2 12 2" xfId="10313" xr:uid="{00000000-0005-0000-0000-000070350000}"/>
    <cellStyle name="Normal 4 3 2 13" xfId="10314" xr:uid="{00000000-0005-0000-0000-000071350000}"/>
    <cellStyle name="Normal 4 3 2 13 2" xfId="10315" xr:uid="{00000000-0005-0000-0000-000072350000}"/>
    <cellStyle name="Normal 4 3 2 14" xfId="10316" xr:uid="{00000000-0005-0000-0000-000073350000}"/>
    <cellStyle name="Normal 4 3 2 14 2" xfId="10317" xr:uid="{00000000-0005-0000-0000-000074350000}"/>
    <cellStyle name="Normal 4 3 2 15" xfId="10318" xr:uid="{00000000-0005-0000-0000-000075350000}"/>
    <cellStyle name="Normal 4 3 2 2" xfId="10319" xr:uid="{00000000-0005-0000-0000-000076350000}"/>
    <cellStyle name="Normal 4 3 2 2 2" xfId="10320" xr:uid="{00000000-0005-0000-0000-000077350000}"/>
    <cellStyle name="Normal 4 3 2 3" xfId="10321" xr:uid="{00000000-0005-0000-0000-000078350000}"/>
    <cellStyle name="Normal 4 3 2 3 2" xfId="10322" xr:uid="{00000000-0005-0000-0000-000079350000}"/>
    <cellStyle name="Normal 4 3 2 4" xfId="10323" xr:uid="{00000000-0005-0000-0000-00007A350000}"/>
    <cellStyle name="Normal 4 3 2 4 2" xfId="10324" xr:uid="{00000000-0005-0000-0000-00007B350000}"/>
    <cellStyle name="Normal 4 3 2 5" xfId="10325" xr:uid="{00000000-0005-0000-0000-00007C350000}"/>
    <cellStyle name="Normal 4 3 2 5 2" xfId="10326" xr:uid="{00000000-0005-0000-0000-00007D350000}"/>
    <cellStyle name="Normal 4 3 2 6" xfId="10327" xr:uid="{00000000-0005-0000-0000-00007E350000}"/>
    <cellStyle name="Normal 4 3 2 6 2" xfId="10328" xr:uid="{00000000-0005-0000-0000-00007F350000}"/>
    <cellStyle name="Normal 4 3 2 7" xfId="10329" xr:uid="{00000000-0005-0000-0000-000080350000}"/>
    <cellStyle name="Normal 4 3 2 7 2" xfId="10330" xr:uid="{00000000-0005-0000-0000-000081350000}"/>
    <cellStyle name="Normal 4 3 2 8" xfId="10331" xr:uid="{00000000-0005-0000-0000-000082350000}"/>
    <cellStyle name="Normal 4 3 2 8 2" xfId="10332" xr:uid="{00000000-0005-0000-0000-000083350000}"/>
    <cellStyle name="Normal 4 3 2 9" xfId="10333" xr:uid="{00000000-0005-0000-0000-000084350000}"/>
    <cellStyle name="Normal 4 3 2 9 2" xfId="10334" xr:uid="{00000000-0005-0000-0000-000085350000}"/>
    <cellStyle name="Normal 4 3 20" xfId="10335" xr:uid="{00000000-0005-0000-0000-000086350000}"/>
    <cellStyle name="Normal 4 3 21" xfId="14898" xr:uid="{00000000-0005-0000-0000-000087350000}"/>
    <cellStyle name="Normal 4 3 22" xfId="10287" xr:uid="{00000000-0005-0000-0000-000088350000}"/>
    <cellStyle name="Normal 4 3 3" xfId="10336" xr:uid="{00000000-0005-0000-0000-000089350000}"/>
    <cellStyle name="Normal 4 3 3 10" xfId="10337" xr:uid="{00000000-0005-0000-0000-00008A350000}"/>
    <cellStyle name="Normal 4 3 3 10 2" xfId="10338" xr:uid="{00000000-0005-0000-0000-00008B350000}"/>
    <cellStyle name="Normal 4 3 3 11" xfId="10339" xr:uid="{00000000-0005-0000-0000-00008C350000}"/>
    <cellStyle name="Normal 4 3 3 11 2" xfId="10340" xr:uid="{00000000-0005-0000-0000-00008D350000}"/>
    <cellStyle name="Normal 4 3 3 12" xfId="10341" xr:uid="{00000000-0005-0000-0000-00008E350000}"/>
    <cellStyle name="Normal 4 3 3 12 2" xfId="10342" xr:uid="{00000000-0005-0000-0000-00008F350000}"/>
    <cellStyle name="Normal 4 3 3 13" xfId="10343" xr:uid="{00000000-0005-0000-0000-000090350000}"/>
    <cellStyle name="Normal 4 3 3 13 2" xfId="10344" xr:uid="{00000000-0005-0000-0000-000091350000}"/>
    <cellStyle name="Normal 4 3 3 14" xfId="10345" xr:uid="{00000000-0005-0000-0000-000092350000}"/>
    <cellStyle name="Normal 4 3 3 14 2" xfId="10346" xr:uid="{00000000-0005-0000-0000-000093350000}"/>
    <cellStyle name="Normal 4 3 3 15" xfId="10347" xr:uid="{00000000-0005-0000-0000-000094350000}"/>
    <cellStyle name="Normal 4 3 3 2" xfId="10348" xr:uid="{00000000-0005-0000-0000-000095350000}"/>
    <cellStyle name="Normal 4 3 3 2 2" xfId="10349" xr:uid="{00000000-0005-0000-0000-000096350000}"/>
    <cellStyle name="Normal 4 3 3 3" xfId="10350" xr:uid="{00000000-0005-0000-0000-000097350000}"/>
    <cellStyle name="Normal 4 3 3 3 2" xfId="10351" xr:uid="{00000000-0005-0000-0000-000098350000}"/>
    <cellStyle name="Normal 4 3 3 4" xfId="10352" xr:uid="{00000000-0005-0000-0000-000099350000}"/>
    <cellStyle name="Normal 4 3 3 4 2" xfId="10353" xr:uid="{00000000-0005-0000-0000-00009A350000}"/>
    <cellStyle name="Normal 4 3 3 5" xfId="10354" xr:uid="{00000000-0005-0000-0000-00009B350000}"/>
    <cellStyle name="Normal 4 3 3 5 2" xfId="10355" xr:uid="{00000000-0005-0000-0000-00009C350000}"/>
    <cellStyle name="Normal 4 3 3 6" xfId="10356" xr:uid="{00000000-0005-0000-0000-00009D350000}"/>
    <cellStyle name="Normal 4 3 3 6 2" xfId="10357" xr:uid="{00000000-0005-0000-0000-00009E350000}"/>
    <cellStyle name="Normal 4 3 3 7" xfId="10358" xr:uid="{00000000-0005-0000-0000-00009F350000}"/>
    <cellStyle name="Normal 4 3 3 7 2" xfId="10359" xr:uid="{00000000-0005-0000-0000-0000A0350000}"/>
    <cellStyle name="Normal 4 3 3 8" xfId="10360" xr:uid="{00000000-0005-0000-0000-0000A1350000}"/>
    <cellStyle name="Normal 4 3 3 8 2" xfId="10361" xr:uid="{00000000-0005-0000-0000-0000A2350000}"/>
    <cellStyle name="Normal 4 3 3 9" xfId="10362" xr:uid="{00000000-0005-0000-0000-0000A3350000}"/>
    <cellStyle name="Normal 4 3 3 9 2" xfId="10363" xr:uid="{00000000-0005-0000-0000-0000A4350000}"/>
    <cellStyle name="Normal 4 3 4" xfId="10364" xr:uid="{00000000-0005-0000-0000-0000A5350000}"/>
    <cellStyle name="Normal 4 3 5" xfId="10365" xr:uid="{00000000-0005-0000-0000-0000A6350000}"/>
    <cellStyle name="Normal 4 3 6" xfId="10366" xr:uid="{00000000-0005-0000-0000-0000A7350000}"/>
    <cellStyle name="Normal 4 3 6 2" xfId="10367" xr:uid="{00000000-0005-0000-0000-0000A8350000}"/>
    <cellStyle name="Normal 4 3 7" xfId="10368" xr:uid="{00000000-0005-0000-0000-0000A9350000}"/>
    <cellStyle name="Normal 4 3 7 2" xfId="10369" xr:uid="{00000000-0005-0000-0000-0000AA350000}"/>
    <cellStyle name="Normal 4 3 8" xfId="10370" xr:uid="{00000000-0005-0000-0000-0000AB350000}"/>
    <cellStyle name="Normal 4 3 8 2" xfId="10371" xr:uid="{00000000-0005-0000-0000-0000AC350000}"/>
    <cellStyle name="Normal 4 3 9" xfId="10372" xr:uid="{00000000-0005-0000-0000-0000AD350000}"/>
    <cellStyle name="Normal 4 3 9 2" xfId="10373" xr:uid="{00000000-0005-0000-0000-0000AE350000}"/>
    <cellStyle name="Normal 4 30" xfId="10374" xr:uid="{00000000-0005-0000-0000-0000AF350000}"/>
    <cellStyle name="Normal 4 30 10" xfId="10375" xr:uid="{00000000-0005-0000-0000-0000B0350000}"/>
    <cellStyle name="Normal 4 30 10 2" xfId="10376" xr:uid="{00000000-0005-0000-0000-0000B1350000}"/>
    <cellStyle name="Normal 4 30 11" xfId="10377" xr:uid="{00000000-0005-0000-0000-0000B2350000}"/>
    <cellStyle name="Normal 4 30 11 2" xfId="10378" xr:uid="{00000000-0005-0000-0000-0000B3350000}"/>
    <cellStyle name="Normal 4 30 12" xfId="10379" xr:uid="{00000000-0005-0000-0000-0000B4350000}"/>
    <cellStyle name="Normal 4 30 12 2" xfId="10380" xr:uid="{00000000-0005-0000-0000-0000B5350000}"/>
    <cellStyle name="Normal 4 30 13" xfId="10381" xr:uid="{00000000-0005-0000-0000-0000B6350000}"/>
    <cellStyle name="Normal 4 30 13 2" xfId="10382" xr:uid="{00000000-0005-0000-0000-0000B7350000}"/>
    <cellStyle name="Normal 4 30 14" xfId="10383" xr:uid="{00000000-0005-0000-0000-0000B8350000}"/>
    <cellStyle name="Normal 4 30 14 2" xfId="10384" xr:uid="{00000000-0005-0000-0000-0000B9350000}"/>
    <cellStyle name="Normal 4 30 15" xfId="10385" xr:uid="{00000000-0005-0000-0000-0000BA350000}"/>
    <cellStyle name="Normal 4 30 2" xfId="10386" xr:uid="{00000000-0005-0000-0000-0000BB350000}"/>
    <cellStyle name="Normal 4 30 2 2" xfId="10387" xr:uid="{00000000-0005-0000-0000-0000BC350000}"/>
    <cellStyle name="Normal 4 30 3" xfId="10388" xr:uid="{00000000-0005-0000-0000-0000BD350000}"/>
    <cellStyle name="Normal 4 30 3 2" xfId="10389" xr:uid="{00000000-0005-0000-0000-0000BE350000}"/>
    <cellStyle name="Normal 4 30 4" xfId="10390" xr:uid="{00000000-0005-0000-0000-0000BF350000}"/>
    <cellStyle name="Normal 4 30 4 2" xfId="10391" xr:uid="{00000000-0005-0000-0000-0000C0350000}"/>
    <cellStyle name="Normal 4 30 5" xfId="10392" xr:uid="{00000000-0005-0000-0000-0000C1350000}"/>
    <cellStyle name="Normal 4 30 5 2" xfId="10393" xr:uid="{00000000-0005-0000-0000-0000C2350000}"/>
    <cellStyle name="Normal 4 30 6" xfId="10394" xr:uid="{00000000-0005-0000-0000-0000C3350000}"/>
    <cellStyle name="Normal 4 30 6 2" xfId="10395" xr:uid="{00000000-0005-0000-0000-0000C4350000}"/>
    <cellStyle name="Normal 4 30 7" xfId="10396" xr:uid="{00000000-0005-0000-0000-0000C5350000}"/>
    <cellStyle name="Normal 4 30 7 2" xfId="10397" xr:uid="{00000000-0005-0000-0000-0000C6350000}"/>
    <cellStyle name="Normal 4 30 8" xfId="10398" xr:uid="{00000000-0005-0000-0000-0000C7350000}"/>
    <cellStyle name="Normal 4 30 8 2" xfId="10399" xr:uid="{00000000-0005-0000-0000-0000C8350000}"/>
    <cellStyle name="Normal 4 30 9" xfId="10400" xr:uid="{00000000-0005-0000-0000-0000C9350000}"/>
    <cellStyle name="Normal 4 30 9 2" xfId="10401" xr:uid="{00000000-0005-0000-0000-0000CA350000}"/>
    <cellStyle name="Normal 4 31" xfId="10402" xr:uid="{00000000-0005-0000-0000-0000CB350000}"/>
    <cellStyle name="Normal 4 32" xfId="10403" xr:uid="{00000000-0005-0000-0000-0000CC350000}"/>
    <cellStyle name="Normal 4 33" xfId="10404" xr:uid="{00000000-0005-0000-0000-0000CD350000}"/>
    <cellStyle name="Normal 4 33 2" xfId="10405" xr:uid="{00000000-0005-0000-0000-0000CE350000}"/>
    <cellStyle name="Normal 4 34" xfId="10406" xr:uid="{00000000-0005-0000-0000-0000CF350000}"/>
    <cellStyle name="Normal 4 34 2" xfId="10407" xr:uid="{00000000-0005-0000-0000-0000D0350000}"/>
    <cellStyle name="Normal 4 35" xfId="10408" xr:uid="{00000000-0005-0000-0000-0000D1350000}"/>
    <cellStyle name="Normal 4 35 2" xfId="10409" xr:uid="{00000000-0005-0000-0000-0000D2350000}"/>
    <cellStyle name="Normal 4 36" xfId="10410" xr:uid="{00000000-0005-0000-0000-0000D3350000}"/>
    <cellStyle name="Normal 4 36 2" xfId="10411" xr:uid="{00000000-0005-0000-0000-0000D4350000}"/>
    <cellStyle name="Normal 4 37" xfId="10412" xr:uid="{00000000-0005-0000-0000-0000D5350000}"/>
    <cellStyle name="Normal 4 37 2" xfId="10413" xr:uid="{00000000-0005-0000-0000-0000D6350000}"/>
    <cellStyle name="Normal 4 38" xfId="10414" xr:uid="{00000000-0005-0000-0000-0000D7350000}"/>
    <cellStyle name="Normal 4 38 2" xfId="10415" xr:uid="{00000000-0005-0000-0000-0000D8350000}"/>
    <cellStyle name="Normal 4 39" xfId="10416" xr:uid="{00000000-0005-0000-0000-0000D9350000}"/>
    <cellStyle name="Normal 4 39 2" xfId="10417" xr:uid="{00000000-0005-0000-0000-0000DA350000}"/>
    <cellStyle name="Normal 4 4" xfId="306" xr:uid="{00000000-0005-0000-0000-0000DB350000}"/>
    <cellStyle name="Normal 4 4 10" xfId="10419" xr:uid="{00000000-0005-0000-0000-0000DC350000}"/>
    <cellStyle name="Normal 4 4 10 2" xfId="10420" xr:uid="{00000000-0005-0000-0000-0000DD350000}"/>
    <cellStyle name="Normal 4 4 11" xfId="10421" xr:uid="{00000000-0005-0000-0000-0000DE350000}"/>
    <cellStyle name="Normal 4 4 11 2" xfId="10422" xr:uid="{00000000-0005-0000-0000-0000DF350000}"/>
    <cellStyle name="Normal 4 4 12" xfId="10423" xr:uid="{00000000-0005-0000-0000-0000E0350000}"/>
    <cellStyle name="Normal 4 4 12 2" xfId="10424" xr:uid="{00000000-0005-0000-0000-0000E1350000}"/>
    <cellStyle name="Normal 4 4 13" xfId="10425" xr:uid="{00000000-0005-0000-0000-0000E2350000}"/>
    <cellStyle name="Normal 4 4 13 2" xfId="10426" xr:uid="{00000000-0005-0000-0000-0000E3350000}"/>
    <cellStyle name="Normal 4 4 14" xfId="10427" xr:uid="{00000000-0005-0000-0000-0000E4350000}"/>
    <cellStyle name="Normal 4 4 14 2" xfId="10428" xr:uid="{00000000-0005-0000-0000-0000E5350000}"/>
    <cellStyle name="Normal 4 4 15" xfId="10429" xr:uid="{00000000-0005-0000-0000-0000E6350000}"/>
    <cellStyle name="Normal 4 4 15 2" xfId="10430" xr:uid="{00000000-0005-0000-0000-0000E7350000}"/>
    <cellStyle name="Normal 4 4 16" xfId="10431" xr:uid="{00000000-0005-0000-0000-0000E8350000}"/>
    <cellStyle name="Normal 4 4 16 2" xfId="10432" xr:uid="{00000000-0005-0000-0000-0000E9350000}"/>
    <cellStyle name="Normal 4 4 17" xfId="10433" xr:uid="{00000000-0005-0000-0000-0000EA350000}"/>
    <cellStyle name="Normal 4 4 17 2" xfId="10434" xr:uid="{00000000-0005-0000-0000-0000EB350000}"/>
    <cellStyle name="Normal 4 4 18" xfId="10435" xr:uid="{00000000-0005-0000-0000-0000EC350000}"/>
    <cellStyle name="Normal 4 4 18 2" xfId="10436" xr:uid="{00000000-0005-0000-0000-0000ED350000}"/>
    <cellStyle name="Normal 4 4 19" xfId="10437" xr:uid="{00000000-0005-0000-0000-0000EE350000}"/>
    <cellStyle name="Normal 4 4 2" xfId="10438" xr:uid="{00000000-0005-0000-0000-0000EF350000}"/>
    <cellStyle name="Normal 4 4 2 10" xfId="10439" xr:uid="{00000000-0005-0000-0000-0000F0350000}"/>
    <cellStyle name="Normal 4 4 2 10 2" xfId="10440" xr:uid="{00000000-0005-0000-0000-0000F1350000}"/>
    <cellStyle name="Normal 4 4 2 11" xfId="10441" xr:uid="{00000000-0005-0000-0000-0000F2350000}"/>
    <cellStyle name="Normal 4 4 2 11 2" xfId="10442" xr:uid="{00000000-0005-0000-0000-0000F3350000}"/>
    <cellStyle name="Normal 4 4 2 12" xfId="10443" xr:uid="{00000000-0005-0000-0000-0000F4350000}"/>
    <cellStyle name="Normal 4 4 2 12 2" xfId="10444" xr:uid="{00000000-0005-0000-0000-0000F5350000}"/>
    <cellStyle name="Normal 4 4 2 13" xfId="10445" xr:uid="{00000000-0005-0000-0000-0000F6350000}"/>
    <cellStyle name="Normal 4 4 2 13 2" xfId="10446" xr:uid="{00000000-0005-0000-0000-0000F7350000}"/>
    <cellStyle name="Normal 4 4 2 14" xfId="10447" xr:uid="{00000000-0005-0000-0000-0000F8350000}"/>
    <cellStyle name="Normal 4 4 2 14 2" xfId="10448" xr:uid="{00000000-0005-0000-0000-0000F9350000}"/>
    <cellStyle name="Normal 4 4 2 15" xfId="10449" xr:uid="{00000000-0005-0000-0000-0000FA350000}"/>
    <cellStyle name="Normal 4 4 2 2" xfId="10450" xr:uid="{00000000-0005-0000-0000-0000FB350000}"/>
    <cellStyle name="Normal 4 4 2 2 2" xfId="10451" xr:uid="{00000000-0005-0000-0000-0000FC350000}"/>
    <cellStyle name="Normal 4 4 2 3" xfId="10452" xr:uid="{00000000-0005-0000-0000-0000FD350000}"/>
    <cellStyle name="Normal 4 4 2 3 2" xfId="10453" xr:uid="{00000000-0005-0000-0000-0000FE350000}"/>
    <cellStyle name="Normal 4 4 2 4" xfId="10454" xr:uid="{00000000-0005-0000-0000-0000FF350000}"/>
    <cellStyle name="Normal 4 4 2 4 2" xfId="10455" xr:uid="{00000000-0005-0000-0000-000000360000}"/>
    <cellStyle name="Normal 4 4 2 5" xfId="10456" xr:uid="{00000000-0005-0000-0000-000001360000}"/>
    <cellStyle name="Normal 4 4 2 5 2" xfId="10457" xr:uid="{00000000-0005-0000-0000-000002360000}"/>
    <cellStyle name="Normal 4 4 2 6" xfId="10458" xr:uid="{00000000-0005-0000-0000-000003360000}"/>
    <cellStyle name="Normal 4 4 2 6 2" xfId="10459" xr:uid="{00000000-0005-0000-0000-000004360000}"/>
    <cellStyle name="Normal 4 4 2 7" xfId="10460" xr:uid="{00000000-0005-0000-0000-000005360000}"/>
    <cellStyle name="Normal 4 4 2 7 2" xfId="10461" xr:uid="{00000000-0005-0000-0000-000006360000}"/>
    <cellStyle name="Normal 4 4 2 8" xfId="10462" xr:uid="{00000000-0005-0000-0000-000007360000}"/>
    <cellStyle name="Normal 4 4 2 8 2" xfId="10463" xr:uid="{00000000-0005-0000-0000-000008360000}"/>
    <cellStyle name="Normal 4 4 2 9" xfId="10464" xr:uid="{00000000-0005-0000-0000-000009360000}"/>
    <cellStyle name="Normal 4 4 2 9 2" xfId="10465" xr:uid="{00000000-0005-0000-0000-00000A360000}"/>
    <cellStyle name="Normal 4 4 20" xfId="10466" xr:uid="{00000000-0005-0000-0000-00000B360000}"/>
    <cellStyle name="Normal 4 4 21" xfId="10418" xr:uid="{00000000-0005-0000-0000-00000C360000}"/>
    <cellStyle name="Normal 4 4 3" xfId="10467" xr:uid="{00000000-0005-0000-0000-00000D360000}"/>
    <cellStyle name="Normal 4 4 3 10" xfId="10468" xr:uid="{00000000-0005-0000-0000-00000E360000}"/>
    <cellStyle name="Normal 4 4 3 10 2" xfId="10469" xr:uid="{00000000-0005-0000-0000-00000F360000}"/>
    <cellStyle name="Normal 4 4 3 11" xfId="10470" xr:uid="{00000000-0005-0000-0000-000010360000}"/>
    <cellStyle name="Normal 4 4 3 11 2" xfId="10471" xr:uid="{00000000-0005-0000-0000-000011360000}"/>
    <cellStyle name="Normal 4 4 3 12" xfId="10472" xr:uid="{00000000-0005-0000-0000-000012360000}"/>
    <cellStyle name="Normal 4 4 3 12 2" xfId="10473" xr:uid="{00000000-0005-0000-0000-000013360000}"/>
    <cellStyle name="Normal 4 4 3 13" xfId="10474" xr:uid="{00000000-0005-0000-0000-000014360000}"/>
    <cellStyle name="Normal 4 4 3 13 2" xfId="10475" xr:uid="{00000000-0005-0000-0000-000015360000}"/>
    <cellStyle name="Normal 4 4 3 14" xfId="10476" xr:uid="{00000000-0005-0000-0000-000016360000}"/>
    <cellStyle name="Normal 4 4 3 14 2" xfId="10477" xr:uid="{00000000-0005-0000-0000-000017360000}"/>
    <cellStyle name="Normal 4 4 3 15" xfId="10478" xr:uid="{00000000-0005-0000-0000-000018360000}"/>
    <cellStyle name="Normal 4 4 3 2" xfId="10479" xr:uid="{00000000-0005-0000-0000-000019360000}"/>
    <cellStyle name="Normal 4 4 3 2 2" xfId="10480" xr:uid="{00000000-0005-0000-0000-00001A360000}"/>
    <cellStyle name="Normal 4 4 3 3" xfId="10481" xr:uid="{00000000-0005-0000-0000-00001B360000}"/>
    <cellStyle name="Normal 4 4 3 3 2" xfId="10482" xr:uid="{00000000-0005-0000-0000-00001C360000}"/>
    <cellStyle name="Normal 4 4 3 4" xfId="10483" xr:uid="{00000000-0005-0000-0000-00001D360000}"/>
    <cellStyle name="Normal 4 4 3 4 2" xfId="10484" xr:uid="{00000000-0005-0000-0000-00001E360000}"/>
    <cellStyle name="Normal 4 4 3 5" xfId="10485" xr:uid="{00000000-0005-0000-0000-00001F360000}"/>
    <cellStyle name="Normal 4 4 3 5 2" xfId="10486" xr:uid="{00000000-0005-0000-0000-000020360000}"/>
    <cellStyle name="Normal 4 4 3 6" xfId="10487" xr:uid="{00000000-0005-0000-0000-000021360000}"/>
    <cellStyle name="Normal 4 4 3 6 2" xfId="10488" xr:uid="{00000000-0005-0000-0000-000022360000}"/>
    <cellStyle name="Normal 4 4 3 7" xfId="10489" xr:uid="{00000000-0005-0000-0000-000023360000}"/>
    <cellStyle name="Normal 4 4 3 7 2" xfId="10490" xr:uid="{00000000-0005-0000-0000-000024360000}"/>
    <cellStyle name="Normal 4 4 3 8" xfId="10491" xr:uid="{00000000-0005-0000-0000-000025360000}"/>
    <cellStyle name="Normal 4 4 3 8 2" xfId="10492" xr:uid="{00000000-0005-0000-0000-000026360000}"/>
    <cellStyle name="Normal 4 4 3 9" xfId="10493" xr:uid="{00000000-0005-0000-0000-000027360000}"/>
    <cellStyle name="Normal 4 4 3 9 2" xfId="10494" xr:uid="{00000000-0005-0000-0000-000028360000}"/>
    <cellStyle name="Normal 4 4 4" xfId="10495" xr:uid="{00000000-0005-0000-0000-000029360000}"/>
    <cellStyle name="Normal 4 4 5" xfId="10496" xr:uid="{00000000-0005-0000-0000-00002A360000}"/>
    <cellStyle name="Normal 4 4 6" xfId="10497" xr:uid="{00000000-0005-0000-0000-00002B360000}"/>
    <cellStyle name="Normal 4 4 6 2" xfId="10498" xr:uid="{00000000-0005-0000-0000-00002C360000}"/>
    <cellStyle name="Normal 4 4 7" xfId="10499" xr:uid="{00000000-0005-0000-0000-00002D360000}"/>
    <cellStyle name="Normal 4 4 7 2" xfId="10500" xr:uid="{00000000-0005-0000-0000-00002E360000}"/>
    <cellStyle name="Normal 4 4 8" xfId="10501" xr:uid="{00000000-0005-0000-0000-00002F360000}"/>
    <cellStyle name="Normal 4 4 8 2" xfId="10502" xr:uid="{00000000-0005-0000-0000-000030360000}"/>
    <cellStyle name="Normal 4 4 9" xfId="10503" xr:uid="{00000000-0005-0000-0000-000031360000}"/>
    <cellStyle name="Normal 4 4 9 2" xfId="10504" xr:uid="{00000000-0005-0000-0000-000032360000}"/>
    <cellStyle name="Normal 4 40" xfId="10505" xr:uid="{00000000-0005-0000-0000-000033360000}"/>
    <cellStyle name="Normal 4 40 2" xfId="10506" xr:uid="{00000000-0005-0000-0000-000034360000}"/>
    <cellStyle name="Normal 4 41" xfId="10507" xr:uid="{00000000-0005-0000-0000-000035360000}"/>
    <cellStyle name="Normal 4 41 2" xfId="10508" xr:uid="{00000000-0005-0000-0000-000036360000}"/>
    <cellStyle name="Normal 4 42" xfId="10509" xr:uid="{00000000-0005-0000-0000-000037360000}"/>
    <cellStyle name="Normal 4 42 2" xfId="10510" xr:uid="{00000000-0005-0000-0000-000038360000}"/>
    <cellStyle name="Normal 4 43" xfId="10511" xr:uid="{00000000-0005-0000-0000-000039360000}"/>
    <cellStyle name="Normal 4 43 2" xfId="10512" xr:uid="{00000000-0005-0000-0000-00003A360000}"/>
    <cellStyle name="Normal 4 44" xfId="10513" xr:uid="{00000000-0005-0000-0000-00003B360000}"/>
    <cellStyle name="Normal 4 44 2" xfId="10514" xr:uid="{00000000-0005-0000-0000-00003C360000}"/>
    <cellStyle name="Normal 4 45" xfId="10515" xr:uid="{00000000-0005-0000-0000-00003D360000}"/>
    <cellStyle name="Normal 4 45 2" xfId="10516" xr:uid="{00000000-0005-0000-0000-00003E360000}"/>
    <cellStyle name="Normal 4 46" xfId="10517" xr:uid="{00000000-0005-0000-0000-00003F360000}"/>
    <cellStyle name="Normal 4 47" xfId="10518" xr:uid="{00000000-0005-0000-0000-000040360000}"/>
    <cellStyle name="Normal 4 48" xfId="10519" xr:uid="{00000000-0005-0000-0000-000041360000}"/>
    <cellStyle name="Normal 4 49" xfId="14790" xr:uid="{00000000-0005-0000-0000-000042360000}"/>
    <cellStyle name="Normal 4 5" xfId="10520" xr:uid="{00000000-0005-0000-0000-000043360000}"/>
    <cellStyle name="Normal 4 5 10" xfId="10521" xr:uid="{00000000-0005-0000-0000-000044360000}"/>
    <cellStyle name="Normal 4 5 10 2" xfId="10522" xr:uid="{00000000-0005-0000-0000-000045360000}"/>
    <cellStyle name="Normal 4 5 11" xfId="10523" xr:uid="{00000000-0005-0000-0000-000046360000}"/>
    <cellStyle name="Normal 4 5 11 2" xfId="10524" xr:uid="{00000000-0005-0000-0000-000047360000}"/>
    <cellStyle name="Normal 4 5 12" xfId="10525" xr:uid="{00000000-0005-0000-0000-000048360000}"/>
    <cellStyle name="Normal 4 5 12 2" xfId="10526" xr:uid="{00000000-0005-0000-0000-000049360000}"/>
    <cellStyle name="Normal 4 5 13" xfId="10527" xr:uid="{00000000-0005-0000-0000-00004A360000}"/>
    <cellStyle name="Normal 4 5 13 2" xfId="10528" xr:uid="{00000000-0005-0000-0000-00004B360000}"/>
    <cellStyle name="Normal 4 5 14" xfId="10529" xr:uid="{00000000-0005-0000-0000-00004C360000}"/>
    <cellStyle name="Normal 4 5 14 2" xfId="10530" xr:uid="{00000000-0005-0000-0000-00004D360000}"/>
    <cellStyle name="Normal 4 5 15" xfId="10531" xr:uid="{00000000-0005-0000-0000-00004E360000}"/>
    <cellStyle name="Normal 4 5 15 2" xfId="10532" xr:uid="{00000000-0005-0000-0000-00004F360000}"/>
    <cellStyle name="Normal 4 5 16" xfId="10533" xr:uid="{00000000-0005-0000-0000-000050360000}"/>
    <cellStyle name="Normal 4 5 16 2" xfId="10534" xr:uid="{00000000-0005-0000-0000-000051360000}"/>
    <cellStyle name="Normal 4 5 17" xfId="10535" xr:uid="{00000000-0005-0000-0000-000052360000}"/>
    <cellStyle name="Normal 4 5 17 2" xfId="10536" xr:uid="{00000000-0005-0000-0000-000053360000}"/>
    <cellStyle name="Normal 4 5 18" xfId="10537" xr:uid="{00000000-0005-0000-0000-000054360000}"/>
    <cellStyle name="Normal 4 5 18 2" xfId="10538" xr:uid="{00000000-0005-0000-0000-000055360000}"/>
    <cellStyle name="Normal 4 5 19" xfId="10539" xr:uid="{00000000-0005-0000-0000-000056360000}"/>
    <cellStyle name="Normal 4 5 2" xfId="10540" xr:uid="{00000000-0005-0000-0000-000057360000}"/>
    <cellStyle name="Normal 4 5 2 10" xfId="10541" xr:uid="{00000000-0005-0000-0000-000058360000}"/>
    <cellStyle name="Normal 4 5 2 10 2" xfId="10542" xr:uid="{00000000-0005-0000-0000-000059360000}"/>
    <cellStyle name="Normal 4 5 2 11" xfId="10543" xr:uid="{00000000-0005-0000-0000-00005A360000}"/>
    <cellStyle name="Normal 4 5 2 11 2" xfId="10544" xr:uid="{00000000-0005-0000-0000-00005B360000}"/>
    <cellStyle name="Normal 4 5 2 12" xfId="10545" xr:uid="{00000000-0005-0000-0000-00005C360000}"/>
    <cellStyle name="Normal 4 5 2 12 2" xfId="10546" xr:uid="{00000000-0005-0000-0000-00005D360000}"/>
    <cellStyle name="Normal 4 5 2 13" xfId="10547" xr:uid="{00000000-0005-0000-0000-00005E360000}"/>
    <cellStyle name="Normal 4 5 2 13 2" xfId="10548" xr:uid="{00000000-0005-0000-0000-00005F360000}"/>
    <cellStyle name="Normal 4 5 2 14" xfId="10549" xr:uid="{00000000-0005-0000-0000-000060360000}"/>
    <cellStyle name="Normal 4 5 2 14 2" xfId="10550" xr:uid="{00000000-0005-0000-0000-000061360000}"/>
    <cellStyle name="Normal 4 5 2 15" xfId="10551" xr:uid="{00000000-0005-0000-0000-000062360000}"/>
    <cellStyle name="Normal 4 5 2 2" xfId="10552" xr:uid="{00000000-0005-0000-0000-000063360000}"/>
    <cellStyle name="Normal 4 5 2 2 2" xfId="10553" xr:uid="{00000000-0005-0000-0000-000064360000}"/>
    <cellStyle name="Normal 4 5 2 3" xfId="10554" xr:uid="{00000000-0005-0000-0000-000065360000}"/>
    <cellStyle name="Normal 4 5 2 3 2" xfId="10555" xr:uid="{00000000-0005-0000-0000-000066360000}"/>
    <cellStyle name="Normal 4 5 2 4" xfId="10556" xr:uid="{00000000-0005-0000-0000-000067360000}"/>
    <cellStyle name="Normal 4 5 2 4 2" xfId="10557" xr:uid="{00000000-0005-0000-0000-000068360000}"/>
    <cellStyle name="Normal 4 5 2 5" xfId="10558" xr:uid="{00000000-0005-0000-0000-000069360000}"/>
    <cellStyle name="Normal 4 5 2 5 2" xfId="10559" xr:uid="{00000000-0005-0000-0000-00006A360000}"/>
    <cellStyle name="Normal 4 5 2 6" xfId="10560" xr:uid="{00000000-0005-0000-0000-00006B360000}"/>
    <cellStyle name="Normal 4 5 2 6 2" xfId="10561" xr:uid="{00000000-0005-0000-0000-00006C360000}"/>
    <cellStyle name="Normal 4 5 2 7" xfId="10562" xr:uid="{00000000-0005-0000-0000-00006D360000}"/>
    <cellStyle name="Normal 4 5 2 7 2" xfId="10563" xr:uid="{00000000-0005-0000-0000-00006E360000}"/>
    <cellStyle name="Normal 4 5 2 8" xfId="10564" xr:uid="{00000000-0005-0000-0000-00006F360000}"/>
    <cellStyle name="Normal 4 5 2 8 2" xfId="10565" xr:uid="{00000000-0005-0000-0000-000070360000}"/>
    <cellStyle name="Normal 4 5 2 9" xfId="10566" xr:uid="{00000000-0005-0000-0000-000071360000}"/>
    <cellStyle name="Normal 4 5 2 9 2" xfId="10567" xr:uid="{00000000-0005-0000-0000-000072360000}"/>
    <cellStyle name="Normal 4 5 20" xfId="10568" xr:uid="{00000000-0005-0000-0000-000073360000}"/>
    <cellStyle name="Normal 4 5 3" xfId="10569" xr:uid="{00000000-0005-0000-0000-000074360000}"/>
    <cellStyle name="Normal 4 5 3 10" xfId="10570" xr:uid="{00000000-0005-0000-0000-000075360000}"/>
    <cellStyle name="Normal 4 5 3 10 2" xfId="10571" xr:uid="{00000000-0005-0000-0000-000076360000}"/>
    <cellStyle name="Normal 4 5 3 11" xfId="10572" xr:uid="{00000000-0005-0000-0000-000077360000}"/>
    <cellStyle name="Normal 4 5 3 11 2" xfId="10573" xr:uid="{00000000-0005-0000-0000-000078360000}"/>
    <cellStyle name="Normal 4 5 3 12" xfId="10574" xr:uid="{00000000-0005-0000-0000-000079360000}"/>
    <cellStyle name="Normal 4 5 3 12 2" xfId="10575" xr:uid="{00000000-0005-0000-0000-00007A360000}"/>
    <cellStyle name="Normal 4 5 3 13" xfId="10576" xr:uid="{00000000-0005-0000-0000-00007B360000}"/>
    <cellStyle name="Normal 4 5 3 13 2" xfId="10577" xr:uid="{00000000-0005-0000-0000-00007C360000}"/>
    <cellStyle name="Normal 4 5 3 14" xfId="10578" xr:uid="{00000000-0005-0000-0000-00007D360000}"/>
    <cellStyle name="Normal 4 5 3 14 2" xfId="10579" xr:uid="{00000000-0005-0000-0000-00007E360000}"/>
    <cellStyle name="Normal 4 5 3 15" xfId="10580" xr:uid="{00000000-0005-0000-0000-00007F360000}"/>
    <cellStyle name="Normal 4 5 3 2" xfId="10581" xr:uid="{00000000-0005-0000-0000-000080360000}"/>
    <cellStyle name="Normal 4 5 3 2 2" xfId="10582" xr:uid="{00000000-0005-0000-0000-000081360000}"/>
    <cellStyle name="Normal 4 5 3 3" xfId="10583" xr:uid="{00000000-0005-0000-0000-000082360000}"/>
    <cellStyle name="Normal 4 5 3 3 2" xfId="10584" xr:uid="{00000000-0005-0000-0000-000083360000}"/>
    <cellStyle name="Normal 4 5 3 4" xfId="10585" xr:uid="{00000000-0005-0000-0000-000084360000}"/>
    <cellStyle name="Normal 4 5 3 4 2" xfId="10586" xr:uid="{00000000-0005-0000-0000-000085360000}"/>
    <cellStyle name="Normal 4 5 3 5" xfId="10587" xr:uid="{00000000-0005-0000-0000-000086360000}"/>
    <cellStyle name="Normal 4 5 3 5 2" xfId="10588" xr:uid="{00000000-0005-0000-0000-000087360000}"/>
    <cellStyle name="Normal 4 5 3 6" xfId="10589" xr:uid="{00000000-0005-0000-0000-000088360000}"/>
    <cellStyle name="Normal 4 5 3 6 2" xfId="10590" xr:uid="{00000000-0005-0000-0000-000089360000}"/>
    <cellStyle name="Normal 4 5 3 7" xfId="10591" xr:uid="{00000000-0005-0000-0000-00008A360000}"/>
    <cellStyle name="Normal 4 5 3 7 2" xfId="10592" xr:uid="{00000000-0005-0000-0000-00008B360000}"/>
    <cellStyle name="Normal 4 5 3 8" xfId="10593" xr:uid="{00000000-0005-0000-0000-00008C360000}"/>
    <cellStyle name="Normal 4 5 3 8 2" xfId="10594" xr:uid="{00000000-0005-0000-0000-00008D360000}"/>
    <cellStyle name="Normal 4 5 3 9" xfId="10595" xr:uid="{00000000-0005-0000-0000-00008E360000}"/>
    <cellStyle name="Normal 4 5 3 9 2" xfId="10596" xr:uid="{00000000-0005-0000-0000-00008F360000}"/>
    <cellStyle name="Normal 4 5 4" xfId="10597" xr:uid="{00000000-0005-0000-0000-000090360000}"/>
    <cellStyle name="Normal 4 5 5" xfId="10598" xr:uid="{00000000-0005-0000-0000-000091360000}"/>
    <cellStyle name="Normal 4 5 6" xfId="10599" xr:uid="{00000000-0005-0000-0000-000092360000}"/>
    <cellStyle name="Normal 4 5 6 2" xfId="10600" xr:uid="{00000000-0005-0000-0000-000093360000}"/>
    <cellStyle name="Normal 4 5 7" xfId="10601" xr:uid="{00000000-0005-0000-0000-000094360000}"/>
    <cellStyle name="Normal 4 5 7 2" xfId="10602" xr:uid="{00000000-0005-0000-0000-000095360000}"/>
    <cellStyle name="Normal 4 5 8" xfId="10603" xr:uid="{00000000-0005-0000-0000-000096360000}"/>
    <cellStyle name="Normal 4 5 8 2" xfId="10604" xr:uid="{00000000-0005-0000-0000-000097360000}"/>
    <cellStyle name="Normal 4 5 9" xfId="10605" xr:uid="{00000000-0005-0000-0000-000098360000}"/>
    <cellStyle name="Normal 4 5 9 2" xfId="10606" xr:uid="{00000000-0005-0000-0000-000099360000}"/>
    <cellStyle name="Normal 4 6" xfId="10607" xr:uid="{00000000-0005-0000-0000-00009A360000}"/>
    <cellStyle name="Normal 4 6 10" xfId="10608" xr:uid="{00000000-0005-0000-0000-00009B360000}"/>
    <cellStyle name="Normal 4 6 10 2" xfId="10609" xr:uid="{00000000-0005-0000-0000-00009C360000}"/>
    <cellStyle name="Normal 4 6 11" xfId="10610" xr:uid="{00000000-0005-0000-0000-00009D360000}"/>
    <cellStyle name="Normal 4 6 11 2" xfId="10611" xr:uid="{00000000-0005-0000-0000-00009E360000}"/>
    <cellStyle name="Normal 4 6 12" xfId="10612" xr:uid="{00000000-0005-0000-0000-00009F360000}"/>
    <cellStyle name="Normal 4 6 12 2" xfId="10613" xr:uid="{00000000-0005-0000-0000-0000A0360000}"/>
    <cellStyle name="Normal 4 6 13" xfId="10614" xr:uid="{00000000-0005-0000-0000-0000A1360000}"/>
    <cellStyle name="Normal 4 6 13 2" xfId="10615" xr:uid="{00000000-0005-0000-0000-0000A2360000}"/>
    <cellStyle name="Normal 4 6 14" xfId="10616" xr:uid="{00000000-0005-0000-0000-0000A3360000}"/>
    <cellStyle name="Normal 4 6 14 2" xfId="10617" xr:uid="{00000000-0005-0000-0000-0000A4360000}"/>
    <cellStyle name="Normal 4 6 15" xfId="10618" xr:uid="{00000000-0005-0000-0000-0000A5360000}"/>
    <cellStyle name="Normal 4 6 15 2" xfId="10619" xr:uid="{00000000-0005-0000-0000-0000A6360000}"/>
    <cellStyle name="Normal 4 6 16" xfId="10620" xr:uid="{00000000-0005-0000-0000-0000A7360000}"/>
    <cellStyle name="Normal 4 6 16 2" xfId="10621" xr:uid="{00000000-0005-0000-0000-0000A8360000}"/>
    <cellStyle name="Normal 4 6 17" xfId="10622" xr:uid="{00000000-0005-0000-0000-0000A9360000}"/>
    <cellStyle name="Normal 4 6 17 2" xfId="10623" xr:uid="{00000000-0005-0000-0000-0000AA360000}"/>
    <cellStyle name="Normal 4 6 18" xfId="10624" xr:uid="{00000000-0005-0000-0000-0000AB360000}"/>
    <cellStyle name="Normal 4 6 18 2" xfId="10625" xr:uid="{00000000-0005-0000-0000-0000AC360000}"/>
    <cellStyle name="Normal 4 6 19" xfId="10626" xr:uid="{00000000-0005-0000-0000-0000AD360000}"/>
    <cellStyle name="Normal 4 6 2" xfId="10627" xr:uid="{00000000-0005-0000-0000-0000AE360000}"/>
    <cellStyle name="Normal 4 6 2 10" xfId="10628" xr:uid="{00000000-0005-0000-0000-0000AF360000}"/>
    <cellStyle name="Normal 4 6 2 10 2" xfId="10629" xr:uid="{00000000-0005-0000-0000-0000B0360000}"/>
    <cellStyle name="Normal 4 6 2 11" xfId="10630" xr:uid="{00000000-0005-0000-0000-0000B1360000}"/>
    <cellStyle name="Normal 4 6 2 11 2" xfId="10631" xr:uid="{00000000-0005-0000-0000-0000B2360000}"/>
    <cellStyle name="Normal 4 6 2 12" xfId="10632" xr:uid="{00000000-0005-0000-0000-0000B3360000}"/>
    <cellStyle name="Normal 4 6 2 12 2" xfId="10633" xr:uid="{00000000-0005-0000-0000-0000B4360000}"/>
    <cellStyle name="Normal 4 6 2 13" xfId="10634" xr:uid="{00000000-0005-0000-0000-0000B5360000}"/>
    <cellStyle name="Normal 4 6 2 13 2" xfId="10635" xr:uid="{00000000-0005-0000-0000-0000B6360000}"/>
    <cellStyle name="Normal 4 6 2 14" xfId="10636" xr:uid="{00000000-0005-0000-0000-0000B7360000}"/>
    <cellStyle name="Normal 4 6 2 14 2" xfId="10637" xr:uid="{00000000-0005-0000-0000-0000B8360000}"/>
    <cellStyle name="Normal 4 6 2 15" xfId="10638" xr:uid="{00000000-0005-0000-0000-0000B9360000}"/>
    <cellStyle name="Normal 4 6 2 2" xfId="10639" xr:uid="{00000000-0005-0000-0000-0000BA360000}"/>
    <cellStyle name="Normal 4 6 2 2 2" xfId="10640" xr:uid="{00000000-0005-0000-0000-0000BB360000}"/>
    <cellStyle name="Normal 4 6 2 3" xfId="10641" xr:uid="{00000000-0005-0000-0000-0000BC360000}"/>
    <cellStyle name="Normal 4 6 2 3 2" xfId="10642" xr:uid="{00000000-0005-0000-0000-0000BD360000}"/>
    <cellStyle name="Normal 4 6 2 4" xfId="10643" xr:uid="{00000000-0005-0000-0000-0000BE360000}"/>
    <cellStyle name="Normal 4 6 2 4 2" xfId="10644" xr:uid="{00000000-0005-0000-0000-0000BF360000}"/>
    <cellStyle name="Normal 4 6 2 5" xfId="10645" xr:uid="{00000000-0005-0000-0000-0000C0360000}"/>
    <cellStyle name="Normal 4 6 2 5 2" xfId="10646" xr:uid="{00000000-0005-0000-0000-0000C1360000}"/>
    <cellStyle name="Normal 4 6 2 6" xfId="10647" xr:uid="{00000000-0005-0000-0000-0000C2360000}"/>
    <cellStyle name="Normal 4 6 2 6 2" xfId="10648" xr:uid="{00000000-0005-0000-0000-0000C3360000}"/>
    <cellStyle name="Normal 4 6 2 7" xfId="10649" xr:uid="{00000000-0005-0000-0000-0000C4360000}"/>
    <cellStyle name="Normal 4 6 2 7 2" xfId="10650" xr:uid="{00000000-0005-0000-0000-0000C5360000}"/>
    <cellStyle name="Normal 4 6 2 8" xfId="10651" xr:uid="{00000000-0005-0000-0000-0000C6360000}"/>
    <cellStyle name="Normal 4 6 2 8 2" xfId="10652" xr:uid="{00000000-0005-0000-0000-0000C7360000}"/>
    <cellStyle name="Normal 4 6 2 9" xfId="10653" xr:uid="{00000000-0005-0000-0000-0000C8360000}"/>
    <cellStyle name="Normal 4 6 2 9 2" xfId="10654" xr:uid="{00000000-0005-0000-0000-0000C9360000}"/>
    <cellStyle name="Normal 4 6 20" xfId="10655" xr:uid="{00000000-0005-0000-0000-0000CA360000}"/>
    <cellStyle name="Normal 4 6 3" xfId="10656" xr:uid="{00000000-0005-0000-0000-0000CB360000}"/>
    <cellStyle name="Normal 4 6 3 10" xfId="10657" xr:uid="{00000000-0005-0000-0000-0000CC360000}"/>
    <cellStyle name="Normal 4 6 3 10 2" xfId="10658" xr:uid="{00000000-0005-0000-0000-0000CD360000}"/>
    <cellStyle name="Normal 4 6 3 11" xfId="10659" xr:uid="{00000000-0005-0000-0000-0000CE360000}"/>
    <cellStyle name="Normal 4 6 3 11 2" xfId="10660" xr:uid="{00000000-0005-0000-0000-0000CF360000}"/>
    <cellStyle name="Normal 4 6 3 12" xfId="10661" xr:uid="{00000000-0005-0000-0000-0000D0360000}"/>
    <cellStyle name="Normal 4 6 3 12 2" xfId="10662" xr:uid="{00000000-0005-0000-0000-0000D1360000}"/>
    <cellStyle name="Normal 4 6 3 13" xfId="10663" xr:uid="{00000000-0005-0000-0000-0000D2360000}"/>
    <cellStyle name="Normal 4 6 3 13 2" xfId="10664" xr:uid="{00000000-0005-0000-0000-0000D3360000}"/>
    <cellStyle name="Normal 4 6 3 14" xfId="10665" xr:uid="{00000000-0005-0000-0000-0000D4360000}"/>
    <cellStyle name="Normal 4 6 3 14 2" xfId="10666" xr:uid="{00000000-0005-0000-0000-0000D5360000}"/>
    <cellStyle name="Normal 4 6 3 15" xfId="10667" xr:uid="{00000000-0005-0000-0000-0000D6360000}"/>
    <cellStyle name="Normal 4 6 3 2" xfId="10668" xr:uid="{00000000-0005-0000-0000-0000D7360000}"/>
    <cellStyle name="Normal 4 6 3 2 2" xfId="10669" xr:uid="{00000000-0005-0000-0000-0000D8360000}"/>
    <cellStyle name="Normal 4 6 3 3" xfId="10670" xr:uid="{00000000-0005-0000-0000-0000D9360000}"/>
    <cellStyle name="Normal 4 6 3 3 2" xfId="10671" xr:uid="{00000000-0005-0000-0000-0000DA360000}"/>
    <cellStyle name="Normal 4 6 3 4" xfId="10672" xr:uid="{00000000-0005-0000-0000-0000DB360000}"/>
    <cellStyle name="Normal 4 6 3 4 2" xfId="10673" xr:uid="{00000000-0005-0000-0000-0000DC360000}"/>
    <cellStyle name="Normal 4 6 3 5" xfId="10674" xr:uid="{00000000-0005-0000-0000-0000DD360000}"/>
    <cellStyle name="Normal 4 6 3 5 2" xfId="10675" xr:uid="{00000000-0005-0000-0000-0000DE360000}"/>
    <cellStyle name="Normal 4 6 3 6" xfId="10676" xr:uid="{00000000-0005-0000-0000-0000DF360000}"/>
    <cellStyle name="Normal 4 6 3 6 2" xfId="10677" xr:uid="{00000000-0005-0000-0000-0000E0360000}"/>
    <cellStyle name="Normal 4 6 3 7" xfId="10678" xr:uid="{00000000-0005-0000-0000-0000E1360000}"/>
    <cellStyle name="Normal 4 6 3 7 2" xfId="10679" xr:uid="{00000000-0005-0000-0000-0000E2360000}"/>
    <cellStyle name="Normal 4 6 3 8" xfId="10680" xr:uid="{00000000-0005-0000-0000-0000E3360000}"/>
    <cellStyle name="Normal 4 6 3 8 2" xfId="10681" xr:uid="{00000000-0005-0000-0000-0000E4360000}"/>
    <cellStyle name="Normal 4 6 3 9" xfId="10682" xr:uid="{00000000-0005-0000-0000-0000E5360000}"/>
    <cellStyle name="Normal 4 6 3 9 2" xfId="10683" xr:uid="{00000000-0005-0000-0000-0000E6360000}"/>
    <cellStyle name="Normal 4 6 4" xfId="10684" xr:uid="{00000000-0005-0000-0000-0000E7360000}"/>
    <cellStyle name="Normal 4 6 5" xfId="10685" xr:uid="{00000000-0005-0000-0000-0000E8360000}"/>
    <cellStyle name="Normal 4 6 6" xfId="10686" xr:uid="{00000000-0005-0000-0000-0000E9360000}"/>
    <cellStyle name="Normal 4 6 6 2" xfId="10687" xr:uid="{00000000-0005-0000-0000-0000EA360000}"/>
    <cellStyle name="Normal 4 6 7" xfId="10688" xr:uid="{00000000-0005-0000-0000-0000EB360000}"/>
    <cellStyle name="Normal 4 6 7 2" xfId="10689" xr:uid="{00000000-0005-0000-0000-0000EC360000}"/>
    <cellStyle name="Normal 4 6 8" xfId="10690" xr:uid="{00000000-0005-0000-0000-0000ED360000}"/>
    <cellStyle name="Normal 4 6 8 2" xfId="10691" xr:uid="{00000000-0005-0000-0000-0000EE360000}"/>
    <cellStyle name="Normal 4 6 9" xfId="10692" xr:uid="{00000000-0005-0000-0000-0000EF360000}"/>
    <cellStyle name="Normal 4 6 9 2" xfId="10693" xr:uid="{00000000-0005-0000-0000-0000F0360000}"/>
    <cellStyle name="Normal 4 7" xfId="10694" xr:uid="{00000000-0005-0000-0000-0000F1360000}"/>
    <cellStyle name="Normal 4 7 10" xfId="10695" xr:uid="{00000000-0005-0000-0000-0000F2360000}"/>
    <cellStyle name="Normal 4 7 10 2" xfId="10696" xr:uid="{00000000-0005-0000-0000-0000F3360000}"/>
    <cellStyle name="Normal 4 7 11" xfId="10697" xr:uid="{00000000-0005-0000-0000-0000F4360000}"/>
    <cellStyle name="Normal 4 7 11 2" xfId="10698" xr:uid="{00000000-0005-0000-0000-0000F5360000}"/>
    <cellStyle name="Normal 4 7 12" xfId="10699" xr:uid="{00000000-0005-0000-0000-0000F6360000}"/>
    <cellStyle name="Normal 4 7 12 2" xfId="10700" xr:uid="{00000000-0005-0000-0000-0000F7360000}"/>
    <cellStyle name="Normal 4 7 13" xfId="10701" xr:uid="{00000000-0005-0000-0000-0000F8360000}"/>
    <cellStyle name="Normal 4 7 13 2" xfId="10702" xr:uid="{00000000-0005-0000-0000-0000F9360000}"/>
    <cellStyle name="Normal 4 7 14" xfId="10703" xr:uid="{00000000-0005-0000-0000-0000FA360000}"/>
    <cellStyle name="Normal 4 7 14 2" xfId="10704" xr:uid="{00000000-0005-0000-0000-0000FB360000}"/>
    <cellStyle name="Normal 4 7 15" xfId="10705" xr:uid="{00000000-0005-0000-0000-0000FC360000}"/>
    <cellStyle name="Normal 4 7 15 2" xfId="10706" xr:uid="{00000000-0005-0000-0000-0000FD360000}"/>
    <cellStyle name="Normal 4 7 16" xfId="10707" xr:uid="{00000000-0005-0000-0000-0000FE360000}"/>
    <cellStyle name="Normal 4 7 16 2" xfId="10708" xr:uid="{00000000-0005-0000-0000-0000FF360000}"/>
    <cellStyle name="Normal 4 7 17" xfId="10709" xr:uid="{00000000-0005-0000-0000-000000370000}"/>
    <cellStyle name="Normal 4 7 17 2" xfId="10710" xr:uid="{00000000-0005-0000-0000-000001370000}"/>
    <cellStyle name="Normal 4 7 18" xfId="10711" xr:uid="{00000000-0005-0000-0000-000002370000}"/>
    <cellStyle name="Normal 4 7 18 2" xfId="10712" xr:uid="{00000000-0005-0000-0000-000003370000}"/>
    <cellStyle name="Normal 4 7 19" xfId="10713" xr:uid="{00000000-0005-0000-0000-000004370000}"/>
    <cellStyle name="Normal 4 7 2" xfId="10714" xr:uid="{00000000-0005-0000-0000-000005370000}"/>
    <cellStyle name="Normal 4 7 2 10" xfId="10715" xr:uid="{00000000-0005-0000-0000-000006370000}"/>
    <cellStyle name="Normal 4 7 2 10 2" xfId="10716" xr:uid="{00000000-0005-0000-0000-000007370000}"/>
    <cellStyle name="Normal 4 7 2 11" xfId="10717" xr:uid="{00000000-0005-0000-0000-000008370000}"/>
    <cellStyle name="Normal 4 7 2 11 2" xfId="10718" xr:uid="{00000000-0005-0000-0000-000009370000}"/>
    <cellStyle name="Normal 4 7 2 12" xfId="10719" xr:uid="{00000000-0005-0000-0000-00000A370000}"/>
    <cellStyle name="Normal 4 7 2 12 2" xfId="10720" xr:uid="{00000000-0005-0000-0000-00000B370000}"/>
    <cellStyle name="Normal 4 7 2 13" xfId="10721" xr:uid="{00000000-0005-0000-0000-00000C370000}"/>
    <cellStyle name="Normal 4 7 2 13 2" xfId="10722" xr:uid="{00000000-0005-0000-0000-00000D370000}"/>
    <cellStyle name="Normal 4 7 2 14" xfId="10723" xr:uid="{00000000-0005-0000-0000-00000E370000}"/>
    <cellStyle name="Normal 4 7 2 14 2" xfId="10724" xr:uid="{00000000-0005-0000-0000-00000F370000}"/>
    <cellStyle name="Normal 4 7 2 15" xfId="10725" xr:uid="{00000000-0005-0000-0000-000010370000}"/>
    <cellStyle name="Normal 4 7 2 2" xfId="10726" xr:uid="{00000000-0005-0000-0000-000011370000}"/>
    <cellStyle name="Normal 4 7 2 2 2" xfId="10727" xr:uid="{00000000-0005-0000-0000-000012370000}"/>
    <cellStyle name="Normal 4 7 2 3" xfId="10728" xr:uid="{00000000-0005-0000-0000-000013370000}"/>
    <cellStyle name="Normal 4 7 2 3 2" xfId="10729" xr:uid="{00000000-0005-0000-0000-000014370000}"/>
    <cellStyle name="Normal 4 7 2 4" xfId="10730" xr:uid="{00000000-0005-0000-0000-000015370000}"/>
    <cellStyle name="Normal 4 7 2 4 2" xfId="10731" xr:uid="{00000000-0005-0000-0000-000016370000}"/>
    <cellStyle name="Normal 4 7 2 5" xfId="10732" xr:uid="{00000000-0005-0000-0000-000017370000}"/>
    <cellStyle name="Normal 4 7 2 5 2" xfId="10733" xr:uid="{00000000-0005-0000-0000-000018370000}"/>
    <cellStyle name="Normal 4 7 2 6" xfId="10734" xr:uid="{00000000-0005-0000-0000-000019370000}"/>
    <cellStyle name="Normal 4 7 2 6 2" xfId="10735" xr:uid="{00000000-0005-0000-0000-00001A370000}"/>
    <cellStyle name="Normal 4 7 2 7" xfId="10736" xr:uid="{00000000-0005-0000-0000-00001B370000}"/>
    <cellStyle name="Normal 4 7 2 7 2" xfId="10737" xr:uid="{00000000-0005-0000-0000-00001C370000}"/>
    <cellStyle name="Normal 4 7 2 8" xfId="10738" xr:uid="{00000000-0005-0000-0000-00001D370000}"/>
    <cellStyle name="Normal 4 7 2 8 2" xfId="10739" xr:uid="{00000000-0005-0000-0000-00001E370000}"/>
    <cellStyle name="Normal 4 7 2 9" xfId="10740" xr:uid="{00000000-0005-0000-0000-00001F370000}"/>
    <cellStyle name="Normal 4 7 2 9 2" xfId="10741" xr:uid="{00000000-0005-0000-0000-000020370000}"/>
    <cellStyle name="Normal 4 7 20" xfId="10742" xr:uid="{00000000-0005-0000-0000-000021370000}"/>
    <cellStyle name="Normal 4 7 3" xfId="10743" xr:uid="{00000000-0005-0000-0000-000022370000}"/>
    <cellStyle name="Normal 4 7 3 10" xfId="10744" xr:uid="{00000000-0005-0000-0000-000023370000}"/>
    <cellStyle name="Normal 4 7 3 10 2" xfId="10745" xr:uid="{00000000-0005-0000-0000-000024370000}"/>
    <cellStyle name="Normal 4 7 3 11" xfId="10746" xr:uid="{00000000-0005-0000-0000-000025370000}"/>
    <cellStyle name="Normal 4 7 3 11 2" xfId="10747" xr:uid="{00000000-0005-0000-0000-000026370000}"/>
    <cellStyle name="Normal 4 7 3 12" xfId="10748" xr:uid="{00000000-0005-0000-0000-000027370000}"/>
    <cellStyle name="Normal 4 7 3 12 2" xfId="10749" xr:uid="{00000000-0005-0000-0000-000028370000}"/>
    <cellStyle name="Normal 4 7 3 13" xfId="10750" xr:uid="{00000000-0005-0000-0000-000029370000}"/>
    <cellStyle name="Normal 4 7 3 13 2" xfId="10751" xr:uid="{00000000-0005-0000-0000-00002A370000}"/>
    <cellStyle name="Normal 4 7 3 14" xfId="10752" xr:uid="{00000000-0005-0000-0000-00002B370000}"/>
    <cellStyle name="Normal 4 7 3 14 2" xfId="10753" xr:uid="{00000000-0005-0000-0000-00002C370000}"/>
    <cellStyle name="Normal 4 7 3 15" xfId="10754" xr:uid="{00000000-0005-0000-0000-00002D370000}"/>
    <cellStyle name="Normal 4 7 3 2" xfId="10755" xr:uid="{00000000-0005-0000-0000-00002E370000}"/>
    <cellStyle name="Normal 4 7 3 2 2" xfId="10756" xr:uid="{00000000-0005-0000-0000-00002F370000}"/>
    <cellStyle name="Normal 4 7 3 3" xfId="10757" xr:uid="{00000000-0005-0000-0000-000030370000}"/>
    <cellStyle name="Normal 4 7 3 3 2" xfId="10758" xr:uid="{00000000-0005-0000-0000-000031370000}"/>
    <cellStyle name="Normal 4 7 3 4" xfId="10759" xr:uid="{00000000-0005-0000-0000-000032370000}"/>
    <cellStyle name="Normal 4 7 3 4 2" xfId="10760" xr:uid="{00000000-0005-0000-0000-000033370000}"/>
    <cellStyle name="Normal 4 7 3 5" xfId="10761" xr:uid="{00000000-0005-0000-0000-000034370000}"/>
    <cellStyle name="Normal 4 7 3 5 2" xfId="10762" xr:uid="{00000000-0005-0000-0000-000035370000}"/>
    <cellStyle name="Normal 4 7 3 6" xfId="10763" xr:uid="{00000000-0005-0000-0000-000036370000}"/>
    <cellStyle name="Normal 4 7 3 6 2" xfId="10764" xr:uid="{00000000-0005-0000-0000-000037370000}"/>
    <cellStyle name="Normal 4 7 3 7" xfId="10765" xr:uid="{00000000-0005-0000-0000-000038370000}"/>
    <cellStyle name="Normal 4 7 3 7 2" xfId="10766" xr:uid="{00000000-0005-0000-0000-000039370000}"/>
    <cellStyle name="Normal 4 7 3 8" xfId="10767" xr:uid="{00000000-0005-0000-0000-00003A370000}"/>
    <cellStyle name="Normal 4 7 3 8 2" xfId="10768" xr:uid="{00000000-0005-0000-0000-00003B370000}"/>
    <cellStyle name="Normal 4 7 3 9" xfId="10769" xr:uid="{00000000-0005-0000-0000-00003C370000}"/>
    <cellStyle name="Normal 4 7 3 9 2" xfId="10770" xr:uid="{00000000-0005-0000-0000-00003D370000}"/>
    <cellStyle name="Normal 4 7 4" xfId="10771" xr:uid="{00000000-0005-0000-0000-00003E370000}"/>
    <cellStyle name="Normal 4 7 5" xfId="10772" xr:uid="{00000000-0005-0000-0000-00003F370000}"/>
    <cellStyle name="Normal 4 7 6" xfId="10773" xr:uid="{00000000-0005-0000-0000-000040370000}"/>
    <cellStyle name="Normal 4 7 6 2" xfId="10774" xr:uid="{00000000-0005-0000-0000-000041370000}"/>
    <cellStyle name="Normal 4 7 7" xfId="10775" xr:uid="{00000000-0005-0000-0000-000042370000}"/>
    <cellStyle name="Normal 4 7 7 2" xfId="10776" xr:uid="{00000000-0005-0000-0000-000043370000}"/>
    <cellStyle name="Normal 4 7 8" xfId="10777" xr:uid="{00000000-0005-0000-0000-000044370000}"/>
    <cellStyle name="Normal 4 7 8 2" xfId="10778" xr:uid="{00000000-0005-0000-0000-000045370000}"/>
    <cellStyle name="Normal 4 7 9" xfId="10779" xr:uid="{00000000-0005-0000-0000-000046370000}"/>
    <cellStyle name="Normal 4 7 9 2" xfId="10780" xr:uid="{00000000-0005-0000-0000-000047370000}"/>
    <cellStyle name="Normal 4 8" xfId="10781" xr:uid="{00000000-0005-0000-0000-000048370000}"/>
    <cellStyle name="Normal 4 8 10" xfId="10782" xr:uid="{00000000-0005-0000-0000-000049370000}"/>
    <cellStyle name="Normal 4 8 10 2" xfId="10783" xr:uid="{00000000-0005-0000-0000-00004A370000}"/>
    <cellStyle name="Normal 4 8 11" xfId="10784" xr:uid="{00000000-0005-0000-0000-00004B370000}"/>
    <cellStyle name="Normal 4 8 11 2" xfId="10785" xr:uid="{00000000-0005-0000-0000-00004C370000}"/>
    <cellStyle name="Normal 4 8 12" xfId="10786" xr:uid="{00000000-0005-0000-0000-00004D370000}"/>
    <cellStyle name="Normal 4 8 12 2" xfId="10787" xr:uid="{00000000-0005-0000-0000-00004E370000}"/>
    <cellStyle name="Normal 4 8 13" xfId="10788" xr:uid="{00000000-0005-0000-0000-00004F370000}"/>
    <cellStyle name="Normal 4 8 13 2" xfId="10789" xr:uid="{00000000-0005-0000-0000-000050370000}"/>
    <cellStyle name="Normal 4 8 14" xfId="10790" xr:uid="{00000000-0005-0000-0000-000051370000}"/>
    <cellStyle name="Normal 4 8 14 2" xfId="10791" xr:uid="{00000000-0005-0000-0000-000052370000}"/>
    <cellStyle name="Normal 4 8 15" xfId="10792" xr:uid="{00000000-0005-0000-0000-000053370000}"/>
    <cellStyle name="Normal 4 8 15 2" xfId="10793" xr:uid="{00000000-0005-0000-0000-000054370000}"/>
    <cellStyle name="Normal 4 8 16" xfId="10794" xr:uid="{00000000-0005-0000-0000-000055370000}"/>
    <cellStyle name="Normal 4 8 16 2" xfId="10795" xr:uid="{00000000-0005-0000-0000-000056370000}"/>
    <cellStyle name="Normal 4 8 17" xfId="10796" xr:uid="{00000000-0005-0000-0000-000057370000}"/>
    <cellStyle name="Normal 4 8 17 2" xfId="10797" xr:uid="{00000000-0005-0000-0000-000058370000}"/>
    <cellStyle name="Normal 4 8 18" xfId="10798" xr:uid="{00000000-0005-0000-0000-000059370000}"/>
    <cellStyle name="Normal 4 8 18 2" xfId="10799" xr:uid="{00000000-0005-0000-0000-00005A370000}"/>
    <cellStyle name="Normal 4 8 19" xfId="10800" xr:uid="{00000000-0005-0000-0000-00005B370000}"/>
    <cellStyle name="Normal 4 8 2" xfId="10801" xr:uid="{00000000-0005-0000-0000-00005C370000}"/>
    <cellStyle name="Normal 4 8 2 10" xfId="10802" xr:uid="{00000000-0005-0000-0000-00005D370000}"/>
    <cellStyle name="Normal 4 8 2 10 2" xfId="10803" xr:uid="{00000000-0005-0000-0000-00005E370000}"/>
    <cellStyle name="Normal 4 8 2 11" xfId="10804" xr:uid="{00000000-0005-0000-0000-00005F370000}"/>
    <cellStyle name="Normal 4 8 2 11 2" xfId="10805" xr:uid="{00000000-0005-0000-0000-000060370000}"/>
    <cellStyle name="Normal 4 8 2 12" xfId="10806" xr:uid="{00000000-0005-0000-0000-000061370000}"/>
    <cellStyle name="Normal 4 8 2 12 2" xfId="10807" xr:uid="{00000000-0005-0000-0000-000062370000}"/>
    <cellStyle name="Normal 4 8 2 13" xfId="10808" xr:uid="{00000000-0005-0000-0000-000063370000}"/>
    <cellStyle name="Normal 4 8 2 13 2" xfId="10809" xr:uid="{00000000-0005-0000-0000-000064370000}"/>
    <cellStyle name="Normal 4 8 2 14" xfId="10810" xr:uid="{00000000-0005-0000-0000-000065370000}"/>
    <cellStyle name="Normal 4 8 2 14 2" xfId="10811" xr:uid="{00000000-0005-0000-0000-000066370000}"/>
    <cellStyle name="Normal 4 8 2 15" xfId="10812" xr:uid="{00000000-0005-0000-0000-000067370000}"/>
    <cellStyle name="Normal 4 8 2 2" xfId="10813" xr:uid="{00000000-0005-0000-0000-000068370000}"/>
    <cellStyle name="Normal 4 8 2 2 2" xfId="10814" xr:uid="{00000000-0005-0000-0000-000069370000}"/>
    <cellStyle name="Normal 4 8 2 3" xfId="10815" xr:uid="{00000000-0005-0000-0000-00006A370000}"/>
    <cellStyle name="Normal 4 8 2 3 2" xfId="10816" xr:uid="{00000000-0005-0000-0000-00006B370000}"/>
    <cellStyle name="Normal 4 8 2 4" xfId="10817" xr:uid="{00000000-0005-0000-0000-00006C370000}"/>
    <cellStyle name="Normal 4 8 2 4 2" xfId="10818" xr:uid="{00000000-0005-0000-0000-00006D370000}"/>
    <cellStyle name="Normal 4 8 2 5" xfId="10819" xr:uid="{00000000-0005-0000-0000-00006E370000}"/>
    <cellStyle name="Normal 4 8 2 5 2" xfId="10820" xr:uid="{00000000-0005-0000-0000-00006F370000}"/>
    <cellStyle name="Normal 4 8 2 6" xfId="10821" xr:uid="{00000000-0005-0000-0000-000070370000}"/>
    <cellStyle name="Normal 4 8 2 6 2" xfId="10822" xr:uid="{00000000-0005-0000-0000-000071370000}"/>
    <cellStyle name="Normal 4 8 2 7" xfId="10823" xr:uid="{00000000-0005-0000-0000-000072370000}"/>
    <cellStyle name="Normal 4 8 2 7 2" xfId="10824" xr:uid="{00000000-0005-0000-0000-000073370000}"/>
    <cellStyle name="Normal 4 8 2 8" xfId="10825" xr:uid="{00000000-0005-0000-0000-000074370000}"/>
    <cellStyle name="Normal 4 8 2 8 2" xfId="10826" xr:uid="{00000000-0005-0000-0000-000075370000}"/>
    <cellStyle name="Normal 4 8 2 9" xfId="10827" xr:uid="{00000000-0005-0000-0000-000076370000}"/>
    <cellStyle name="Normal 4 8 2 9 2" xfId="10828" xr:uid="{00000000-0005-0000-0000-000077370000}"/>
    <cellStyle name="Normal 4 8 20" xfId="10829" xr:uid="{00000000-0005-0000-0000-000078370000}"/>
    <cellStyle name="Normal 4 8 3" xfId="10830" xr:uid="{00000000-0005-0000-0000-000079370000}"/>
    <cellStyle name="Normal 4 8 3 10" xfId="10831" xr:uid="{00000000-0005-0000-0000-00007A370000}"/>
    <cellStyle name="Normal 4 8 3 10 2" xfId="10832" xr:uid="{00000000-0005-0000-0000-00007B370000}"/>
    <cellStyle name="Normal 4 8 3 11" xfId="10833" xr:uid="{00000000-0005-0000-0000-00007C370000}"/>
    <cellStyle name="Normal 4 8 3 11 2" xfId="10834" xr:uid="{00000000-0005-0000-0000-00007D370000}"/>
    <cellStyle name="Normal 4 8 3 12" xfId="10835" xr:uid="{00000000-0005-0000-0000-00007E370000}"/>
    <cellStyle name="Normal 4 8 3 12 2" xfId="10836" xr:uid="{00000000-0005-0000-0000-00007F370000}"/>
    <cellStyle name="Normal 4 8 3 13" xfId="10837" xr:uid="{00000000-0005-0000-0000-000080370000}"/>
    <cellStyle name="Normal 4 8 3 13 2" xfId="10838" xr:uid="{00000000-0005-0000-0000-000081370000}"/>
    <cellStyle name="Normal 4 8 3 14" xfId="10839" xr:uid="{00000000-0005-0000-0000-000082370000}"/>
    <cellStyle name="Normal 4 8 3 14 2" xfId="10840" xr:uid="{00000000-0005-0000-0000-000083370000}"/>
    <cellStyle name="Normal 4 8 3 15" xfId="10841" xr:uid="{00000000-0005-0000-0000-000084370000}"/>
    <cellStyle name="Normal 4 8 3 2" xfId="10842" xr:uid="{00000000-0005-0000-0000-000085370000}"/>
    <cellStyle name="Normal 4 8 3 2 2" xfId="10843" xr:uid="{00000000-0005-0000-0000-000086370000}"/>
    <cellStyle name="Normal 4 8 3 3" xfId="10844" xr:uid="{00000000-0005-0000-0000-000087370000}"/>
    <cellStyle name="Normal 4 8 3 3 2" xfId="10845" xr:uid="{00000000-0005-0000-0000-000088370000}"/>
    <cellStyle name="Normal 4 8 3 4" xfId="10846" xr:uid="{00000000-0005-0000-0000-000089370000}"/>
    <cellStyle name="Normal 4 8 3 4 2" xfId="10847" xr:uid="{00000000-0005-0000-0000-00008A370000}"/>
    <cellStyle name="Normal 4 8 3 5" xfId="10848" xr:uid="{00000000-0005-0000-0000-00008B370000}"/>
    <cellStyle name="Normal 4 8 3 5 2" xfId="10849" xr:uid="{00000000-0005-0000-0000-00008C370000}"/>
    <cellStyle name="Normal 4 8 3 6" xfId="10850" xr:uid="{00000000-0005-0000-0000-00008D370000}"/>
    <cellStyle name="Normal 4 8 3 6 2" xfId="10851" xr:uid="{00000000-0005-0000-0000-00008E370000}"/>
    <cellStyle name="Normal 4 8 3 7" xfId="10852" xr:uid="{00000000-0005-0000-0000-00008F370000}"/>
    <cellStyle name="Normal 4 8 3 7 2" xfId="10853" xr:uid="{00000000-0005-0000-0000-000090370000}"/>
    <cellStyle name="Normal 4 8 3 8" xfId="10854" xr:uid="{00000000-0005-0000-0000-000091370000}"/>
    <cellStyle name="Normal 4 8 3 8 2" xfId="10855" xr:uid="{00000000-0005-0000-0000-000092370000}"/>
    <cellStyle name="Normal 4 8 3 9" xfId="10856" xr:uid="{00000000-0005-0000-0000-000093370000}"/>
    <cellStyle name="Normal 4 8 3 9 2" xfId="10857" xr:uid="{00000000-0005-0000-0000-000094370000}"/>
    <cellStyle name="Normal 4 8 4" xfId="10858" xr:uid="{00000000-0005-0000-0000-000095370000}"/>
    <cellStyle name="Normal 4 8 5" xfId="10859" xr:uid="{00000000-0005-0000-0000-000096370000}"/>
    <cellStyle name="Normal 4 8 6" xfId="10860" xr:uid="{00000000-0005-0000-0000-000097370000}"/>
    <cellStyle name="Normal 4 8 6 2" xfId="10861" xr:uid="{00000000-0005-0000-0000-000098370000}"/>
    <cellStyle name="Normal 4 8 7" xfId="10862" xr:uid="{00000000-0005-0000-0000-000099370000}"/>
    <cellStyle name="Normal 4 8 7 2" xfId="10863" xr:uid="{00000000-0005-0000-0000-00009A370000}"/>
    <cellStyle name="Normal 4 8 8" xfId="10864" xr:uid="{00000000-0005-0000-0000-00009B370000}"/>
    <cellStyle name="Normal 4 8 8 2" xfId="10865" xr:uid="{00000000-0005-0000-0000-00009C370000}"/>
    <cellStyle name="Normal 4 8 9" xfId="10866" xr:uid="{00000000-0005-0000-0000-00009D370000}"/>
    <cellStyle name="Normal 4 8 9 2" xfId="10867" xr:uid="{00000000-0005-0000-0000-00009E370000}"/>
    <cellStyle name="Normal 4 9" xfId="10868" xr:uid="{00000000-0005-0000-0000-00009F370000}"/>
    <cellStyle name="Normal 4 9 10" xfId="10869" xr:uid="{00000000-0005-0000-0000-0000A0370000}"/>
    <cellStyle name="Normal 4 9 10 2" xfId="10870" xr:uid="{00000000-0005-0000-0000-0000A1370000}"/>
    <cellStyle name="Normal 4 9 11" xfId="10871" xr:uid="{00000000-0005-0000-0000-0000A2370000}"/>
    <cellStyle name="Normal 4 9 11 2" xfId="10872" xr:uid="{00000000-0005-0000-0000-0000A3370000}"/>
    <cellStyle name="Normal 4 9 12" xfId="10873" xr:uid="{00000000-0005-0000-0000-0000A4370000}"/>
    <cellStyle name="Normal 4 9 12 2" xfId="10874" xr:uid="{00000000-0005-0000-0000-0000A5370000}"/>
    <cellStyle name="Normal 4 9 13" xfId="10875" xr:uid="{00000000-0005-0000-0000-0000A6370000}"/>
    <cellStyle name="Normal 4 9 13 2" xfId="10876" xr:uid="{00000000-0005-0000-0000-0000A7370000}"/>
    <cellStyle name="Normal 4 9 14" xfId="10877" xr:uid="{00000000-0005-0000-0000-0000A8370000}"/>
    <cellStyle name="Normal 4 9 14 2" xfId="10878" xr:uid="{00000000-0005-0000-0000-0000A9370000}"/>
    <cellStyle name="Normal 4 9 15" xfId="10879" xr:uid="{00000000-0005-0000-0000-0000AA370000}"/>
    <cellStyle name="Normal 4 9 15 2" xfId="10880" xr:uid="{00000000-0005-0000-0000-0000AB370000}"/>
    <cellStyle name="Normal 4 9 16" xfId="10881" xr:uid="{00000000-0005-0000-0000-0000AC370000}"/>
    <cellStyle name="Normal 4 9 16 2" xfId="10882" xr:uid="{00000000-0005-0000-0000-0000AD370000}"/>
    <cellStyle name="Normal 4 9 17" xfId="10883" xr:uid="{00000000-0005-0000-0000-0000AE370000}"/>
    <cellStyle name="Normal 4 9 17 2" xfId="10884" xr:uid="{00000000-0005-0000-0000-0000AF370000}"/>
    <cellStyle name="Normal 4 9 18" xfId="10885" xr:uid="{00000000-0005-0000-0000-0000B0370000}"/>
    <cellStyle name="Normal 4 9 18 2" xfId="10886" xr:uid="{00000000-0005-0000-0000-0000B1370000}"/>
    <cellStyle name="Normal 4 9 19" xfId="10887" xr:uid="{00000000-0005-0000-0000-0000B2370000}"/>
    <cellStyle name="Normal 4 9 2" xfId="10888" xr:uid="{00000000-0005-0000-0000-0000B3370000}"/>
    <cellStyle name="Normal 4 9 2 10" xfId="10889" xr:uid="{00000000-0005-0000-0000-0000B4370000}"/>
    <cellStyle name="Normal 4 9 2 10 2" xfId="10890" xr:uid="{00000000-0005-0000-0000-0000B5370000}"/>
    <cellStyle name="Normal 4 9 2 11" xfId="10891" xr:uid="{00000000-0005-0000-0000-0000B6370000}"/>
    <cellStyle name="Normal 4 9 2 11 2" xfId="10892" xr:uid="{00000000-0005-0000-0000-0000B7370000}"/>
    <cellStyle name="Normal 4 9 2 12" xfId="10893" xr:uid="{00000000-0005-0000-0000-0000B8370000}"/>
    <cellStyle name="Normal 4 9 2 12 2" xfId="10894" xr:uid="{00000000-0005-0000-0000-0000B9370000}"/>
    <cellStyle name="Normal 4 9 2 13" xfId="10895" xr:uid="{00000000-0005-0000-0000-0000BA370000}"/>
    <cellStyle name="Normal 4 9 2 13 2" xfId="10896" xr:uid="{00000000-0005-0000-0000-0000BB370000}"/>
    <cellStyle name="Normal 4 9 2 14" xfId="10897" xr:uid="{00000000-0005-0000-0000-0000BC370000}"/>
    <cellStyle name="Normal 4 9 2 14 2" xfId="10898" xr:uid="{00000000-0005-0000-0000-0000BD370000}"/>
    <cellStyle name="Normal 4 9 2 15" xfId="10899" xr:uid="{00000000-0005-0000-0000-0000BE370000}"/>
    <cellStyle name="Normal 4 9 2 2" xfId="10900" xr:uid="{00000000-0005-0000-0000-0000BF370000}"/>
    <cellStyle name="Normal 4 9 2 2 2" xfId="10901" xr:uid="{00000000-0005-0000-0000-0000C0370000}"/>
    <cellStyle name="Normal 4 9 2 3" xfId="10902" xr:uid="{00000000-0005-0000-0000-0000C1370000}"/>
    <cellStyle name="Normal 4 9 2 3 2" xfId="10903" xr:uid="{00000000-0005-0000-0000-0000C2370000}"/>
    <cellStyle name="Normal 4 9 2 4" xfId="10904" xr:uid="{00000000-0005-0000-0000-0000C3370000}"/>
    <cellStyle name="Normal 4 9 2 4 2" xfId="10905" xr:uid="{00000000-0005-0000-0000-0000C4370000}"/>
    <cellStyle name="Normal 4 9 2 5" xfId="10906" xr:uid="{00000000-0005-0000-0000-0000C5370000}"/>
    <cellStyle name="Normal 4 9 2 5 2" xfId="10907" xr:uid="{00000000-0005-0000-0000-0000C6370000}"/>
    <cellStyle name="Normal 4 9 2 6" xfId="10908" xr:uid="{00000000-0005-0000-0000-0000C7370000}"/>
    <cellStyle name="Normal 4 9 2 6 2" xfId="10909" xr:uid="{00000000-0005-0000-0000-0000C8370000}"/>
    <cellStyle name="Normal 4 9 2 7" xfId="10910" xr:uid="{00000000-0005-0000-0000-0000C9370000}"/>
    <cellStyle name="Normal 4 9 2 7 2" xfId="10911" xr:uid="{00000000-0005-0000-0000-0000CA370000}"/>
    <cellStyle name="Normal 4 9 2 8" xfId="10912" xr:uid="{00000000-0005-0000-0000-0000CB370000}"/>
    <cellStyle name="Normal 4 9 2 8 2" xfId="10913" xr:uid="{00000000-0005-0000-0000-0000CC370000}"/>
    <cellStyle name="Normal 4 9 2 9" xfId="10914" xr:uid="{00000000-0005-0000-0000-0000CD370000}"/>
    <cellStyle name="Normal 4 9 2 9 2" xfId="10915" xr:uid="{00000000-0005-0000-0000-0000CE370000}"/>
    <cellStyle name="Normal 4 9 20" xfId="10916" xr:uid="{00000000-0005-0000-0000-0000CF370000}"/>
    <cellStyle name="Normal 4 9 3" xfId="10917" xr:uid="{00000000-0005-0000-0000-0000D0370000}"/>
    <cellStyle name="Normal 4 9 3 10" xfId="10918" xr:uid="{00000000-0005-0000-0000-0000D1370000}"/>
    <cellStyle name="Normal 4 9 3 10 2" xfId="10919" xr:uid="{00000000-0005-0000-0000-0000D2370000}"/>
    <cellStyle name="Normal 4 9 3 11" xfId="10920" xr:uid="{00000000-0005-0000-0000-0000D3370000}"/>
    <cellStyle name="Normal 4 9 3 11 2" xfId="10921" xr:uid="{00000000-0005-0000-0000-0000D4370000}"/>
    <cellStyle name="Normal 4 9 3 12" xfId="10922" xr:uid="{00000000-0005-0000-0000-0000D5370000}"/>
    <cellStyle name="Normal 4 9 3 12 2" xfId="10923" xr:uid="{00000000-0005-0000-0000-0000D6370000}"/>
    <cellStyle name="Normal 4 9 3 13" xfId="10924" xr:uid="{00000000-0005-0000-0000-0000D7370000}"/>
    <cellStyle name="Normal 4 9 3 13 2" xfId="10925" xr:uid="{00000000-0005-0000-0000-0000D8370000}"/>
    <cellStyle name="Normal 4 9 3 14" xfId="10926" xr:uid="{00000000-0005-0000-0000-0000D9370000}"/>
    <cellStyle name="Normal 4 9 3 14 2" xfId="10927" xr:uid="{00000000-0005-0000-0000-0000DA370000}"/>
    <cellStyle name="Normal 4 9 3 15" xfId="10928" xr:uid="{00000000-0005-0000-0000-0000DB370000}"/>
    <cellStyle name="Normal 4 9 3 2" xfId="10929" xr:uid="{00000000-0005-0000-0000-0000DC370000}"/>
    <cellStyle name="Normal 4 9 3 2 2" xfId="10930" xr:uid="{00000000-0005-0000-0000-0000DD370000}"/>
    <cellStyle name="Normal 4 9 3 3" xfId="10931" xr:uid="{00000000-0005-0000-0000-0000DE370000}"/>
    <cellStyle name="Normal 4 9 3 3 2" xfId="10932" xr:uid="{00000000-0005-0000-0000-0000DF370000}"/>
    <cellStyle name="Normal 4 9 3 4" xfId="10933" xr:uid="{00000000-0005-0000-0000-0000E0370000}"/>
    <cellStyle name="Normal 4 9 3 4 2" xfId="10934" xr:uid="{00000000-0005-0000-0000-0000E1370000}"/>
    <cellStyle name="Normal 4 9 3 5" xfId="10935" xr:uid="{00000000-0005-0000-0000-0000E2370000}"/>
    <cellStyle name="Normal 4 9 3 5 2" xfId="10936" xr:uid="{00000000-0005-0000-0000-0000E3370000}"/>
    <cellStyle name="Normal 4 9 3 6" xfId="10937" xr:uid="{00000000-0005-0000-0000-0000E4370000}"/>
    <cellStyle name="Normal 4 9 3 6 2" xfId="10938" xr:uid="{00000000-0005-0000-0000-0000E5370000}"/>
    <cellStyle name="Normal 4 9 3 7" xfId="10939" xr:uid="{00000000-0005-0000-0000-0000E6370000}"/>
    <cellStyle name="Normal 4 9 3 7 2" xfId="10940" xr:uid="{00000000-0005-0000-0000-0000E7370000}"/>
    <cellStyle name="Normal 4 9 3 8" xfId="10941" xr:uid="{00000000-0005-0000-0000-0000E8370000}"/>
    <cellStyle name="Normal 4 9 3 8 2" xfId="10942" xr:uid="{00000000-0005-0000-0000-0000E9370000}"/>
    <cellStyle name="Normal 4 9 3 9" xfId="10943" xr:uid="{00000000-0005-0000-0000-0000EA370000}"/>
    <cellStyle name="Normal 4 9 3 9 2" xfId="10944" xr:uid="{00000000-0005-0000-0000-0000EB370000}"/>
    <cellStyle name="Normal 4 9 4" xfId="10945" xr:uid="{00000000-0005-0000-0000-0000EC370000}"/>
    <cellStyle name="Normal 4 9 5" xfId="10946" xr:uid="{00000000-0005-0000-0000-0000ED370000}"/>
    <cellStyle name="Normal 4 9 6" xfId="10947" xr:uid="{00000000-0005-0000-0000-0000EE370000}"/>
    <cellStyle name="Normal 4 9 6 2" xfId="10948" xr:uid="{00000000-0005-0000-0000-0000EF370000}"/>
    <cellStyle name="Normal 4 9 7" xfId="10949" xr:uid="{00000000-0005-0000-0000-0000F0370000}"/>
    <cellStyle name="Normal 4 9 7 2" xfId="10950" xr:uid="{00000000-0005-0000-0000-0000F1370000}"/>
    <cellStyle name="Normal 4 9 8" xfId="10951" xr:uid="{00000000-0005-0000-0000-0000F2370000}"/>
    <cellStyle name="Normal 4 9 8 2" xfId="10952" xr:uid="{00000000-0005-0000-0000-0000F3370000}"/>
    <cellStyle name="Normal 4 9 9" xfId="10953" xr:uid="{00000000-0005-0000-0000-0000F4370000}"/>
    <cellStyle name="Normal 4 9 9 2" xfId="10954" xr:uid="{00000000-0005-0000-0000-0000F5370000}"/>
    <cellStyle name="Normal 40" xfId="10955" xr:uid="{00000000-0005-0000-0000-0000F6370000}"/>
    <cellStyle name="Normal 40 2" xfId="10956" xr:uid="{00000000-0005-0000-0000-0000F7370000}"/>
    <cellStyle name="Normal 40 2 2" xfId="10957" xr:uid="{00000000-0005-0000-0000-0000F8370000}"/>
    <cellStyle name="Normal 40 3" xfId="10958" xr:uid="{00000000-0005-0000-0000-0000F9370000}"/>
    <cellStyle name="Normal 40 4" xfId="10959" xr:uid="{00000000-0005-0000-0000-0000FA370000}"/>
    <cellStyle name="Normal 41" xfId="10960" xr:uid="{00000000-0005-0000-0000-0000FB370000}"/>
    <cellStyle name="Normal 41 2" xfId="10961" xr:uid="{00000000-0005-0000-0000-0000FC370000}"/>
    <cellStyle name="Normal 41 2 2" xfId="10962" xr:uid="{00000000-0005-0000-0000-0000FD370000}"/>
    <cellStyle name="Normal 41 3" xfId="10963" xr:uid="{00000000-0005-0000-0000-0000FE370000}"/>
    <cellStyle name="Normal 41 4" xfId="10964" xr:uid="{00000000-0005-0000-0000-0000FF370000}"/>
    <cellStyle name="Normal 41 5" xfId="10965" xr:uid="{00000000-0005-0000-0000-000000380000}"/>
    <cellStyle name="Normal 42" xfId="10966" xr:uid="{00000000-0005-0000-0000-000001380000}"/>
    <cellStyle name="Normal 42 2" xfId="10967" xr:uid="{00000000-0005-0000-0000-000002380000}"/>
    <cellStyle name="Normal 42 3" xfId="10968" xr:uid="{00000000-0005-0000-0000-000003380000}"/>
    <cellStyle name="Normal 42 4" xfId="10969" xr:uid="{00000000-0005-0000-0000-000004380000}"/>
    <cellStyle name="Normal 42 5" xfId="10970" xr:uid="{00000000-0005-0000-0000-000005380000}"/>
    <cellStyle name="Normal 42 6" xfId="10971" xr:uid="{00000000-0005-0000-0000-000006380000}"/>
    <cellStyle name="Normal 42 7" xfId="10972" xr:uid="{00000000-0005-0000-0000-000007380000}"/>
    <cellStyle name="Normal 42 8" xfId="10973" xr:uid="{00000000-0005-0000-0000-000008380000}"/>
    <cellStyle name="Normal 43" xfId="10974" xr:uid="{00000000-0005-0000-0000-000009380000}"/>
    <cellStyle name="Normal 43 2" xfId="10975" xr:uid="{00000000-0005-0000-0000-00000A380000}"/>
    <cellStyle name="Normal 43 2 2" xfId="10976" xr:uid="{00000000-0005-0000-0000-00000B380000}"/>
    <cellStyle name="Normal 43 3" xfId="10977" xr:uid="{00000000-0005-0000-0000-00000C380000}"/>
    <cellStyle name="Normal 43 4" xfId="10978" xr:uid="{00000000-0005-0000-0000-00000D380000}"/>
    <cellStyle name="Normal 43 5" xfId="10979" xr:uid="{00000000-0005-0000-0000-00000E380000}"/>
    <cellStyle name="Normal 43 6" xfId="10980" xr:uid="{00000000-0005-0000-0000-00000F380000}"/>
    <cellStyle name="Normal 43 7" xfId="10981" xr:uid="{00000000-0005-0000-0000-000010380000}"/>
    <cellStyle name="Normal 43 8" xfId="10982" xr:uid="{00000000-0005-0000-0000-000011380000}"/>
    <cellStyle name="Normal 44" xfId="10983" xr:uid="{00000000-0005-0000-0000-000012380000}"/>
    <cellStyle name="Normal 44 2" xfId="10984" xr:uid="{00000000-0005-0000-0000-000013380000}"/>
    <cellStyle name="Normal 44 2 2" xfId="10985" xr:uid="{00000000-0005-0000-0000-000014380000}"/>
    <cellStyle name="Normal 44 3" xfId="10986" xr:uid="{00000000-0005-0000-0000-000015380000}"/>
    <cellStyle name="Normal 44 4" xfId="10987" xr:uid="{00000000-0005-0000-0000-000016380000}"/>
    <cellStyle name="Normal 44 5" xfId="10988" xr:uid="{00000000-0005-0000-0000-000017380000}"/>
    <cellStyle name="Normal 44 6" xfId="10989" xr:uid="{00000000-0005-0000-0000-000018380000}"/>
    <cellStyle name="Normal 44 7" xfId="10990" xr:uid="{00000000-0005-0000-0000-000019380000}"/>
    <cellStyle name="Normal 44 8" xfId="10991" xr:uid="{00000000-0005-0000-0000-00001A380000}"/>
    <cellStyle name="Normal 45" xfId="10992" xr:uid="{00000000-0005-0000-0000-00001B380000}"/>
    <cellStyle name="Normal 45 2" xfId="10993" xr:uid="{00000000-0005-0000-0000-00001C380000}"/>
    <cellStyle name="Normal 45 2 2" xfId="10994" xr:uid="{00000000-0005-0000-0000-00001D380000}"/>
    <cellStyle name="Normal 45 3" xfId="10995" xr:uid="{00000000-0005-0000-0000-00001E380000}"/>
    <cellStyle name="Normal 45 4" xfId="10996" xr:uid="{00000000-0005-0000-0000-00001F380000}"/>
    <cellStyle name="Normal 45 5" xfId="10997" xr:uid="{00000000-0005-0000-0000-000020380000}"/>
    <cellStyle name="Normal 45 6" xfId="10998" xr:uid="{00000000-0005-0000-0000-000021380000}"/>
    <cellStyle name="Normal 45 7" xfId="10999" xr:uid="{00000000-0005-0000-0000-000022380000}"/>
    <cellStyle name="Normal 45 8" xfId="11000" xr:uid="{00000000-0005-0000-0000-000023380000}"/>
    <cellStyle name="Normal 45 9" xfId="11001" xr:uid="{00000000-0005-0000-0000-000024380000}"/>
    <cellStyle name="Normal 46" xfId="11002" xr:uid="{00000000-0005-0000-0000-000025380000}"/>
    <cellStyle name="Normal 46 2" xfId="11003" xr:uid="{00000000-0005-0000-0000-000026380000}"/>
    <cellStyle name="Normal 46 3" xfId="11004" xr:uid="{00000000-0005-0000-0000-000027380000}"/>
    <cellStyle name="Normal 46 4" xfId="11005" xr:uid="{00000000-0005-0000-0000-000028380000}"/>
    <cellStyle name="Normal 46 5" xfId="11006" xr:uid="{00000000-0005-0000-0000-000029380000}"/>
    <cellStyle name="Normal 47" xfId="11007" xr:uid="{00000000-0005-0000-0000-00002A380000}"/>
    <cellStyle name="Normal 47 2" xfId="11008" xr:uid="{00000000-0005-0000-0000-00002B380000}"/>
    <cellStyle name="Normal 47 3" xfId="11009" xr:uid="{00000000-0005-0000-0000-00002C380000}"/>
    <cellStyle name="Normal 47 4" xfId="11010" xr:uid="{00000000-0005-0000-0000-00002D380000}"/>
    <cellStyle name="Normal 47 5" xfId="11011" xr:uid="{00000000-0005-0000-0000-00002E380000}"/>
    <cellStyle name="Normal 48" xfId="11012" xr:uid="{00000000-0005-0000-0000-00002F380000}"/>
    <cellStyle name="Normal 48 2" xfId="11013" xr:uid="{00000000-0005-0000-0000-000030380000}"/>
    <cellStyle name="Normal 48 3" xfId="11014" xr:uid="{00000000-0005-0000-0000-000031380000}"/>
    <cellStyle name="Normal 48 4" xfId="11015" xr:uid="{00000000-0005-0000-0000-000032380000}"/>
    <cellStyle name="Normal 48 5" xfId="11016" xr:uid="{00000000-0005-0000-0000-000033380000}"/>
    <cellStyle name="Normal 49" xfId="11017" xr:uid="{00000000-0005-0000-0000-000034380000}"/>
    <cellStyle name="Normal 49 2" xfId="11018" xr:uid="{00000000-0005-0000-0000-000035380000}"/>
    <cellStyle name="Normal 49 3" xfId="11019" xr:uid="{00000000-0005-0000-0000-000036380000}"/>
    <cellStyle name="Normal 49 4" xfId="11020" xr:uid="{00000000-0005-0000-0000-000037380000}"/>
    <cellStyle name="Normal 49 5" xfId="11021" xr:uid="{00000000-0005-0000-0000-000038380000}"/>
    <cellStyle name="Normal 49 6" xfId="11022" xr:uid="{00000000-0005-0000-0000-000039380000}"/>
    <cellStyle name="Normal 49 7" xfId="11023" xr:uid="{00000000-0005-0000-0000-00003A380000}"/>
    <cellStyle name="Normal 49 8" xfId="11024" xr:uid="{00000000-0005-0000-0000-00003B380000}"/>
    <cellStyle name="Normal 49 9" xfId="11025" xr:uid="{00000000-0005-0000-0000-00003C380000}"/>
    <cellStyle name="Normal 5" xfId="102" xr:uid="{00000000-0005-0000-0000-00003D380000}"/>
    <cellStyle name="Normal 5 10" xfId="11027" xr:uid="{00000000-0005-0000-0000-00003E380000}"/>
    <cellStyle name="Normal 5 10 10" xfId="11028" xr:uid="{00000000-0005-0000-0000-00003F380000}"/>
    <cellStyle name="Normal 5 10 10 2" xfId="11029" xr:uid="{00000000-0005-0000-0000-000040380000}"/>
    <cellStyle name="Normal 5 10 11" xfId="11030" xr:uid="{00000000-0005-0000-0000-000041380000}"/>
    <cellStyle name="Normal 5 10 11 2" xfId="11031" xr:uid="{00000000-0005-0000-0000-000042380000}"/>
    <cellStyle name="Normal 5 10 12" xfId="11032" xr:uid="{00000000-0005-0000-0000-000043380000}"/>
    <cellStyle name="Normal 5 10 12 2" xfId="11033" xr:uid="{00000000-0005-0000-0000-000044380000}"/>
    <cellStyle name="Normal 5 10 13" xfId="11034" xr:uid="{00000000-0005-0000-0000-000045380000}"/>
    <cellStyle name="Normal 5 10 13 2" xfId="11035" xr:uid="{00000000-0005-0000-0000-000046380000}"/>
    <cellStyle name="Normal 5 10 14" xfId="11036" xr:uid="{00000000-0005-0000-0000-000047380000}"/>
    <cellStyle name="Normal 5 10 14 2" xfId="11037" xr:uid="{00000000-0005-0000-0000-000048380000}"/>
    <cellStyle name="Normal 5 10 15" xfId="11038" xr:uid="{00000000-0005-0000-0000-000049380000}"/>
    <cellStyle name="Normal 5 10 15 2" xfId="11039" xr:uid="{00000000-0005-0000-0000-00004A380000}"/>
    <cellStyle name="Normal 5 10 16" xfId="11040" xr:uid="{00000000-0005-0000-0000-00004B380000}"/>
    <cellStyle name="Normal 5 10 16 2" xfId="11041" xr:uid="{00000000-0005-0000-0000-00004C380000}"/>
    <cellStyle name="Normal 5 10 17" xfId="11042" xr:uid="{00000000-0005-0000-0000-00004D380000}"/>
    <cellStyle name="Normal 5 10 17 2" xfId="11043" xr:uid="{00000000-0005-0000-0000-00004E380000}"/>
    <cellStyle name="Normal 5 10 18" xfId="11044" xr:uid="{00000000-0005-0000-0000-00004F380000}"/>
    <cellStyle name="Normal 5 10 18 2" xfId="11045" xr:uid="{00000000-0005-0000-0000-000050380000}"/>
    <cellStyle name="Normal 5 10 19" xfId="11046" xr:uid="{00000000-0005-0000-0000-000051380000}"/>
    <cellStyle name="Normal 5 10 2" xfId="11047" xr:uid="{00000000-0005-0000-0000-000052380000}"/>
    <cellStyle name="Normal 5 10 2 10" xfId="11048" xr:uid="{00000000-0005-0000-0000-000053380000}"/>
    <cellStyle name="Normal 5 10 2 10 2" xfId="11049" xr:uid="{00000000-0005-0000-0000-000054380000}"/>
    <cellStyle name="Normal 5 10 2 11" xfId="11050" xr:uid="{00000000-0005-0000-0000-000055380000}"/>
    <cellStyle name="Normal 5 10 2 11 2" xfId="11051" xr:uid="{00000000-0005-0000-0000-000056380000}"/>
    <cellStyle name="Normal 5 10 2 12" xfId="11052" xr:uid="{00000000-0005-0000-0000-000057380000}"/>
    <cellStyle name="Normal 5 10 2 12 2" xfId="11053" xr:uid="{00000000-0005-0000-0000-000058380000}"/>
    <cellStyle name="Normal 5 10 2 13" xfId="11054" xr:uid="{00000000-0005-0000-0000-000059380000}"/>
    <cellStyle name="Normal 5 10 2 13 2" xfId="11055" xr:uid="{00000000-0005-0000-0000-00005A380000}"/>
    <cellStyle name="Normal 5 10 2 14" xfId="11056" xr:uid="{00000000-0005-0000-0000-00005B380000}"/>
    <cellStyle name="Normal 5 10 2 14 2" xfId="11057" xr:uid="{00000000-0005-0000-0000-00005C380000}"/>
    <cellStyle name="Normal 5 10 2 15" xfId="11058" xr:uid="{00000000-0005-0000-0000-00005D380000}"/>
    <cellStyle name="Normal 5 10 2 2" xfId="11059" xr:uid="{00000000-0005-0000-0000-00005E380000}"/>
    <cellStyle name="Normal 5 10 2 2 2" xfId="11060" xr:uid="{00000000-0005-0000-0000-00005F380000}"/>
    <cellStyle name="Normal 5 10 2 3" xfId="11061" xr:uid="{00000000-0005-0000-0000-000060380000}"/>
    <cellStyle name="Normal 5 10 2 3 2" xfId="11062" xr:uid="{00000000-0005-0000-0000-000061380000}"/>
    <cellStyle name="Normal 5 10 2 4" xfId="11063" xr:uid="{00000000-0005-0000-0000-000062380000}"/>
    <cellStyle name="Normal 5 10 2 4 2" xfId="11064" xr:uid="{00000000-0005-0000-0000-000063380000}"/>
    <cellStyle name="Normal 5 10 2 5" xfId="11065" xr:uid="{00000000-0005-0000-0000-000064380000}"/>
    <cellStyle name="Normal 5 10 2 5 2" xfId="11066" xr:uid="{00000000-0005-0000-0000-000065380000}"/>
    <cellStyle name="Normal 5 10 2 6" xfId="11067" xr:uid="{00000000-0005-0000-0000-000066380000}"/>
    <cellStyle name="Normal 5 10 2 6 2" xfId="11068" xr:uid="{00000000-0005-0000-0000-000067380000}"/>
    <cellStyle name="Normal 5 10 2 7" xfId="11069" xr:uid="{00000000-0005-0000-0000-000068380000}"/>
    <cellStyle name="Normal 5 10 2 7 2" xfId="11070" xr:uid="{00000000-0005-0000-0000-000069380000}"/>
    <cellStyle name="Normal 5 10 2 8" xfId="11071" xr:uid="{00000000-0005-0000-0000-00006A380000}"/>
    <cellStyle name="Normal 5 10 2 8 2" xfId="11072" xr:uid="{00000000-0005-0000-0000-00006B380000}"/>
    <cellStyle name="Normal 5 10 2 9" xfId="11073" xr:uid="{00000000-0005-0000-0000-00006C380000}"/>
    <cellStyle name="Normal 5 10 2 9 2" xfId="11074" xr:uid="{00000000-0005-0000-0000-00006D380000}"/>
    <cellStyle name="Normal 5 10 20" xfId="11075" xr:uid="{00000000-0005-0000-0000-00006E380000}"/>
    <cellStyle name="Normal 5 10 3" xfId="11076" xr:uid="{00000000-0005-0000-0000-00006F380000}"/>
    <cellStyle name="Normal 5 10 3 10" xfId="11077" xr:uid="{00000000-0005-0000-0000-000070380000}"/>
    <cellStyle name="Normal 5 10 3 10 2" xfId="11078" xr:uid="{00000000-0005-0000-0000-000071380000}"/>
    <cellStyle name="Normal 5 10 3 11" xfId="11079" xr:uid="{00000000-0005-0000-0000-000072380000}"/>
    <cellStyle name="Normal 5 10 3 11 2" xfId="11080" xr:uid="{00000000-0005-0000-0000-000073380000}"/>
    <cellStyle name="Normal 5 10 3 12" xfId="11081" xr:uid="{00000000-0005-0000-0000-000074380000}"/>
    <cellStyle name="Normal 5 10 3 12 2" xfId="11082" xr:uid="{00000000-0005-0000-0000-000075380000}"/>
    <cellStyle name="Normal 5 10 3 13" xfId="11083" xr:uid="{00000000-0005-0000-0000-000076380000}"/>
    <cellStyle name="Normal 5 10 3 13 2" xfId="11084" xr:uid="{00000000-0005-0000-0000-000077380000}"/>
    <cellStyle name="Normal 5 10 3 14" xfId="11085" xr:uid="{00000000-0005-0000-0000-000078380000}"/>
    <cellStyle name="Normal 5 10 3 14 2" xfId="11086" xr:uid="{00000000-0005-0000-0000-000079380000}"/>
    <cellStyle name="Normal 5 10 3 15" xfId="11087" xr:uid="{00000000-0005-0000-0000-00007A380000}"/>
    <cellStyle name="Normal 5 10 3 2" xfId="11088" xr:uid="{00000000-0005-0000-0000-00007B380000}"/>
    <cellStyle name="Normal 5 10 3 2 2" xfId="11089" xr:uid="{00000000-0005-0000-0000-00007C380000}"/>
    <cellStyle name="Normal 5 10 3 3" xfId="11090" xr:uid="{00000000-0005-0000-0000-00007D380000}"/>
    <cellStyle name="Normal 5 10 3 3 2" xfId="11091" xr:uid="{00000000-0005-0000-0000-00007E380000}"/>
    <cellStyle name="Normal 5 10 3 4" xfId="11092" xr:uid="{00000000-0005-0000-0000-00007F380000}"/>
    <cellStyle name="Normal 5 10 3 4 2" xfId="11093" xr:uid="{00000000-0005-0000-0000-000080380000}"/>
    <cellStyle name="Normal 5 10 3 5" xfId="11094" xr:uid="{00000000-0005-0000-0000-000081380000}"/>
    <cellStyle name="Normal 5 10 3 5 2" xfId="11095" xr:uid="{00000000-0005-0000-0000-000082380000}"/>
    <cellStyle name="Normal 5 10 3 6" xfId="11096" xr:uid="{00000000-0005-0000-0000-000083380000}"/>
    <cellStyle name="Normal 5 10 3 6 2" xfId="11097" xr:uid="{00000000-0005-0000-0000-000084380000}"/>
    <cellStyle name="Normal 5 10 3 7" xfId="11098" xr:uid="{00000000-0005-0000-0000-000085380000}"/>
    <cellStyle name="Normal 5 10 3 7 2" xfId="11099" xr:uid="{00000000-0005-0000-0000-000086380000}"/>
    <cellStyle name="Normal 5 10 3 8" xfId="11100" xr:uid="{00000000-0005-0000-0000-000087380000}"/>
    <cellStyle name="Normal 5 10 3 8 2" xfId="11101" xr:uid="{00000000-0005-0000-0000-000088380000}"/>
    <cellStyle name="Normal 5 10 3 9" xfId="11102" xr:uid="{00000000-0005-0000-0000-000089380000}"/>
    <cellStyle name="Normal 5 10 3 9 2" xfId="11103" xr:uid="{00000000-0005-0000-0000-00008A380000}"/>
    <cellStyle name="Normal 5 10 4" xfId="11104" xr:uid="{00000000-0005-0000-0000-00008B380000}"/>
    <cellStyle name="Normal 5 10 4 2" xfId="11105" xr:uid="{00000000-0005-0000-0000-00008C380000}"/>
    <cellStyle name="Normal 5 10 5" xfId="11106" xr:uid="{00000000-0005-0000-0000-00008D380000}"/>
    <cellStyle name="Normal 5 10 5 2" xfId="11107" xr:uid="{00000000-0005-0000-0000-00008E380000}"/>
    <cellStyle name="Normal 5 10 6" xfId="11108" xr:uid="{00000000-0005-0000-0000-00008F380000}"/>
    <cellStyle name="Normal 5 10 6 2" xfId="11109" xr:uid="{00000000-0005-0000-0000-000090380000}"/>
    <cellStyle name="Normal 5 10 7" xfId="11110" xr:uid="{00000000-0005-0000-0000-000091380000}"/>
    <cellStyle name="Normal 5 10 7 2" xfId="11111" xr:uid="{00000000-0005-0000-0000-000092380000}"/>
    <cellStyle name="Normal 5 10 8" xfId="11112" xr:uid="{00000000-0005-0000-0000-000093380000}"/>
    <cellStyle name="Normal 5 10 8 2" xfId="11113" xr:uid="{00000000-0005-0000-0000-000094380000}"/>
    <cellStyle name="Normal 5 10 9" xfId="11114" xr:uid="{00000000-0005-0000-0000-000095380000}"/>
    <cellStyle name="Normal 5 10 9 2" xfId="11115" xr:uid="{00000000-0005-0000-0000-000096380000}"/>
    <cellStyle name="Normal 5 11" xfId="11116" xr:uid="{00000000-0005-0000-0000-000097380000}"/>
    <cellStyle name="Normal 5 11 10" xfId="11117" xr:uid="{00000000-0005-0000-0000-000098380000}"/>
    <cellStyle name="Normal 5 11 10 2" xfId="11118" xr:uid="{00000000-0005-0000-0000-000099380000}"/>
    <cellStyle name="Normal 5 11 11" xfId="11119" xr:uid="{00000000-0005-0000-0000-00009A380000}"/>
    <cellStyle name="Normal 5 11 11 2" xfId="11120" xr:uid="{00000000-0005-0000-0000-00009B380000}"/>
    <cellStyle name="Normal 5 11 12" xfId="11121" xr:uid="{00000000-0005-0000-0000-00009C380000}"/>
    <cellStyle name="Normal 5 11 12 2" xfId="11122" xr:uid="{00000000-0005-0000-0000-00009D380000}"/>
    <cellStyle name="Normal 5 11 13" xfId="11123" xr:uid="{00000000-0005-0000-0000-00009E380000}"/>
    <cellStyle name="Normal 5 11 13 2" xfId="11124" xr:uid="{00000000-0005-0000-0000-00009F380000}"/>
    <cellStyle name="Normal 5 11 14" xfId="11125" xr:uid="{00000000-0005-0000-0000-0000A0380000}"/>
    <cellStyle name="Normal 5 11 14 2" xfId="11126" xr:uid="{00000000-0005-0000-0000-0000A1380000}"/>
    <cellStyle name="Normal 5 11 15" xfId="11127" xr:uid="{00000000-0005-0000-0000-0000A2380000}"/>
    <cellStyle name="Normal 5 11 15 2" xfId="11128" xr:uid="{00000000-0005-0000-0000-0000A3380000}"/>
    <cellStyle name="Normal 5 11 16" xfId="11129" xr:uid="{00000000-0005-0000-0000-0000A4380000}"/>
    <cellStyle name="Normal 5 11 16 2" xfId="11130" xr:uid="{00000000-0005-0000-0000-0000A5380000}"/>
    <cellStyle name="Normal 5 11 17" xfId="11131" xr:uid="{00000000-0005-0000-0000-0000A6380000}"/>
    <cellStyle name="Normal 5 11 17 2" xfId="11132" xr:uid="{00000000-0005-0000-0000-0000A7380000}"/>
    <cellStyle name="Normal 5 11 18" xfId="11133" xr:uid="{00000000-0005-0000-0000-0000A8380000}"/>
    <cellStyle name="Normal 5 11 18 2" xfId="11134" xr:uid="{00000000-0005-0000-0000-0000A9380000}"/>
    <cellStyle name="Normal 5 11 19" xfId="11135" xr:uid="{00000000-0005-0000-0000-0000AA380000}"/>
    <cellStyle name="Normal 5 11 2" xfId="11136" xr:uid="{00000000-0005-0000-0000-0000AB380000}"/>
    <cellStyle name="Normal 5 11 2 10" xfId="11137" xr:uid="{00000000-0005-0000-0000-0000AC380000}"/>
    <cellStyle name="Normal 5 11 2 10 2" xfId="11138" xr:uid="{00000000-0005-0000-0000-0000AD380000}"/>
    <cellStyle name="Normal 5 11 2 11" xfId="11139" xr:uid="{00000000-0005-0000-0000-0000AE380000}"/>
    <cellStyle name="Normal 5 11 2 11 2" xfId="11140" xr:uid="{00000000-0005-0000-0000-0000AF380000}"/>
    <cellStyle name="Normal 5 11 2 12" xfId="11141" xr:uid="{00000000-0005-0000-0000-0000B0380000}"/>
    <cellStyle name="Normal 5 11 2 12 2" xfId="11142" xr:uid="{00000000-0005-0000-0000-0000B1380000}"/>
    <cellStyle name="Normal 5 11 2 13" xfId="11143" xr:uid="{00000000-0005-0000-0000-0000B2380000}"/>
    <cellStyle name="Normal 5 11 2 13 2" xfId="11144" xr:uid="{00000000-0005-0000-0000-0000B3380000}"/>
    <cellStyle name="Normal 5 11 2 14" xfId="11145" xr:uid="{00000000-0005-0000-0000-0000B4380000}"/>
    <cellStyle name="Normal 5 11 2 14 2" xfId="11146" xr:uid="{00000000-0005-0000-0000-0000B5380000}"/>
    <cellStyle name="Normal 5 11 2 15" xfId="11147" xr:uid="{00000000-0005-0000-0000-0000B6380000}"/>
    <cellStyle name="Normal 5 11 2 2" xfId="11148" xr:uid="{00000000-0005-0000-0000-0000B7380000}"/>
    <cellStyle name="Normal 5 11 2 2 2" xfId="11149" xr:uid="{00000000-0005-0000-0000-0000B8380000}"/>
    <cellStyle name="Normal 5 11 2 3" xfId="11150" xr:uid="{00000000-0005-0000-0000-0000B9380000}"/>
    <cellStyle name="Normal 5 11 2 3 2" xfId="11151" xr:uid="{00000000-0005-0000-0000-0000BA380000}"/>
    <cellStyle name="Normal 5 11 2 4" xfId="11152" xr:uid="{00000000-0005-0000-0000-0000BB380000}"/>
    <cellStyle name="Normal 5 11 2 4 2" xfId="11153" xr:uid="{00000000-0005-0000-0000-0000BC380000}"/>
    <cellStyle name="Normal 5 11 2 5" xfId="11154" xr:uid="{00000000-0005-0000-0000-0000BD380000}"/>
    <cellStyle name="Normal 5 11 2 5 2" xfId="11155" xr:uid="{00000000-0005-0000-0000-0000BE380000}"/>
    <cellStyle name="Normal 5 11 2 6" xfId="11156" xr:uid="{00000000-0005-0000-0000-0000BF380000}"/>
    <cellStyle name="Normal 5 11 2 6 2" xfId="11157" xr:uid="{00000000-0005-0000-0000-0000C0380000}"/>
    <cellStyle name="Normal 5 11 2 7" xfId="11158" xr:uid="{00000000-0005-0000-0000-0000C1380000}"/>
    <cellStyle name="Normal 5 11 2 7 2" xfId="11159" xr:uid="{00000000-0005-0000-0000-0000C2380000}"/>
    <cellStyle name="Normal 5 11 2 8" xfId="11160" xr:uid="{00000000-0005-0000-0000-0000C3380000}"/>
    <cellStyle name="Normal 5 11 2 8 2" xfId="11161" xr:uid="{00000000-0005-0000-0000-0000C4380000}"/>
    <cellStyle name="Normal 5 11 2 9" xfId="11162" xr:uid="{00000000-0005-0000-0000-0000C5380000}"/>
    <cellStyle name="Normal 5 11 2 9 2" xfId="11163" xr:uid="{00000000-0005-0000-0000-0000C6380000}"/>
    <cellStyle name="Normal 5 11 20" xfId="11164" xr:uid="{00000000-0005-0000-0000-0000C7380000}"/>
    <cellStyle name="Normal 5 11 3" xfId="11165" xr:uid="{00000000-0005-0000-0000-0000C8380000}"/>
    <cellStyle name="Normal 5 11 3 10" xfId="11166" xr:uid="{00000000-0005-0000-0000-0000C9380000}"/>
    <cellStyle name="Normal 5 11 3 10 2" xfId="11167" xr:uid="{00000000-0005-0000-0000-0000CA380000}"/>
    <cellStyle name="Normal 5 11 3 11" xfId="11168" xr:uid="{00000000-0005-0000-0000-0000CB380000}"/>
    <cellStyle name="Normal 5 11 3 11 2" xfId="11169" xr:uid="{00000000-0005-0000-0000-0000CC380000}"/>
    <cellStyle name="Normal 5 11 3 12" xfId="11170" xr:uid="{00000000-0005-0000-0000-0000CD380000}"/>
    <cellStyle name="Normal 5 11 3 12 2" xfId="11171" xr:uid="{00000000-0005-0000-0000-0000CE380000}"/>
    <cellStyle name="Normal 5 11 3 13" xfId="11172" xr:uid="{00000000-0005-0000-0000-0000CF380000}"/>
    <cellStyle name="Normal 5 11 3 13 2" xfId="11173" xr:uid="{00000000-0005-0000-0000-0000D0380000}"/>
    <cellStyle name="Normal 5 11 3 14" xfId="11174" xr:uid="{00000000-0005-0000-0000-0000D1380000}"/>
    <cellStyle name="Normal 5 11 3 14 2" xfId="11175" xr:uid="{00000000-0005-0000-0000-0000D2380000}"/>
    <cellStyle name="Normal 5 11 3 15" xfId="11176" xr:uid="{00000000-0005-0000-0000-0000D3380000}"/>
    <cellStyle name="Normal 5 11 3 2" xfId="11177" xr:uid="{00000000-0005-0000-0000-0000D4380000}"/>
    <cellStyle name="Normal 5 11 3 2 2" xfId="11178" xr:uid="{00000000-0005-0000-0000-0000D5380000}"/>
    <cellStyle name="Normal 5 11 3 3" xfId="11179" xr:uid="{00000000-0005-0000-0000-0000D6380000}"/>
    <cellStyle name="Normal 5 11 3 3 2" xfId="11180" xr:uid="{00000000-0005-0000-0000-0000D7380000}"/>
    <cellStyle name="Normal 5 11 3 4" xfId="11181" xr:uid="{00000000-0005-0000-0000-0000D8380000}"/>
    <cellStyle name="Normal 5 11 3 4 2" xfId="11182" xr:uid="{00000000-0005-0000-0000-0000D9380000}"/>
    <cellStyle name="Normal 5 11 3 5" xfId="11183" xr:uid="{00000000-0005-0000-0000-0000DA380000}"/>
    <cellStyle name="Normal 5 11 3 5 2" xfId="11184" xr:uid="{00000000-0005-0000-0000-0000DB380000}"/>
    <cellStyle name="Normal 5 11 3 6" xfId="11185" xr:uid="{00000000-0005-0000-0000-0000DC380000}"/>
    <cellStyle name="Normal 5 11 3 6 2" xfId="11186" xr:uid="{00000000-0005-0000-0000-0000DD380000}"/>
    <cellStyle name="Normal 5 11 3 7" xfId="11187" xr:uid="{00000000-0005-0000-0000-0000DE380000}"/>
    <cellStyle name="Normal 5 11 3 7 2" xfId="11188" xr:uid="{00000000-0005-0000-0000-0000DF380000}"/>
    <cellStyle name="Normal 5 11 3 8" xfId="11189" xr:uid="{00000000-0005-0000-0000-0000E0380000}"/>
    <cellStyle name="Normal 5 11 3 8 2" xfId="11190" xr:uid="{00000000-0005-0000-0000-0000E1380000}"/>
    <cellStyle name="Normal 5 11 3 9" xfId="11191" xr:uid="{00000000-0005-0000-0000-0000E2380000}"/>
    <cellStyle name="Normal 5 11 3 9 2" xfId="11192" xr:uid="{00000000-0005-0000-0000-0000E3380000}"/>
    <cellStyle name="Normal 5 11 4" xfId="11193" xr:uid="{00000000-0005-0000-0000-0000E4380000}"/>
    <cellStyle name="Normal 5 11 4 2" xfId="11194" xr:uid="{00000000-0005-0000-0000-0000E5380000}"/>
    <cellStyle name="Normal 5 11 5" xfId="11195" xr:uid="{00000000-0005-0000-0000-0000E6380000}"/>
    <cellStyle name="Normal 5 11 5 2" xfId="11196" xr:uid="{00000000-0005-0000-0000-0000E7380000}"/>
    <cellStyle name="Normal 5 11 6" xfId="11197" xr:uid="{00000000-0005-0000-0000-0000E8380000}"/>
    <cellStyle name="Normal 5 11 6 2" xfId="11198" xr:uid="{00000000-0005-0000-0000-0000E9380000}"/>
    <cellStyle name="Normal 5 11 7" xfId="11199" xr:uid="{00000000-0005-0000-0000-0000EA380000}"/>
    <cellStyle name="Normal 5 11 7 2" xfId="11200" xr:uid="{00000000-0005-0000-0000-0000EB380000}"/>
    <cellStyle name="Normal 5 11 8" xfId="11201" xr:uid="{00000000-0005-0000-0000-0000EC380000}"/>
    <cellStyle name="Normal 5 11 8 2" xfId="11202" xr:uid="{00000000-0005-0000-0000-0000ED380000}"/>
    <cellStyle name="Normal 5 11 9" xfId="11203" xr:uid="{00000000-0005-0000-0000-0000EE380000}"/>
    <cellStyle name="Normal 5 11 9 2" xfId="11204" xr:uid="{00000000-0005-0000-0000-0000EF380000}"/>
    <cellStyle name="Normal 5 12" xfId="11205" xr:uid="{00000000-0005-0000-0000-0000F0380000}"/>
    <cellStyle name="Normal 5 12 10" xfId="11206" xr:uid="{00000000-0005-0000-0000-0000F1380000}"/>
    <cellStyle name="Normal 5 12 10 2" xfId="11207" xr:uid="{00000000-0005-0000-0000-0000F2380000}"/>
    <cellStyle name="Normal 5 12 11" xfId="11208" xr:uid="{00000000-0005-0000-0000-0000F3380000}"/>
    <cellStyle name="Normal 5 12 11 2" xfId="11209" xr:uid="{00000000-0005-0000-0000-0000F4380000}"/>
    <cellStyle name="Normal 5 12 12" xfId="11210" xr:uid="{00000000-0005-0000-0000-0000F5380000}"/>
    <cellStyle name="Normal 5 12 12 2" xfId="11211" xr:uid="{00000000-0005-0000-0000-0000F6380000}"/>
    <cellStyle name="Normal 5 12 13" xfId="11212" xr:uid="{00000000-0005-0000-0000-0000F7380000}"/>
    <cellStyle name="Normal 5 12 13 2" xfId="11213" xr:uid="{00000000-0005-0000-0000-0000F8380000}"/>
    <cellStyle name="Normal 5 12 14" xfId="11214" xr:uid="{00000000-0005-0000-0000-0000F9380000}"/>
    <cellStyle name="Normal 5 12 14 2" xfId="11215" xr:uid="{00000000-0005-0000-0000-0000FA380000}"/>
    <cellStyle name="Normal 5 12 15" xfId="11216" xr:uid="{00000000-0005-0000-0000-0000FB380000}"/>
    <cellStyle name="Normal 5 12 15 2" xfId="11217" xr:uid="{00000000-0005-0000-0000-0000FC380000}"/>
    <cellStyle name="Normal 5 12 16" xfId="11218" xr:uid="{00000000-0005-0000-0000-0000FD380000}"/>
    <cellStyle name="Normal 5 12 16 2" xfId="11219" xr:uid="{00000000-0005-0000-0000-0000FE380000}"/>
    <cellStyle name="Normal 5 12 17" xfId="11220" xr:uid="{00000000-0005-0000-0000-0000FF380000}"/>
    <cellStyle name="Normal 5 12 18" xfId="11221" xr:uid="{00000000-0005-0000-0000-000000390000}"/>
    <cellStyle name="Normal 5 12 2" xfId="11222" xr:uid="{00000000-0005-0000-0000-000001390000}"/>
    <cellStyle name="Normal 5 12 2 10" xfId="11223" xr:uid="{00000000-0005-0000-0000-000002390000}"/>
    <cellStyle name="Normal 5 12 2 10 2" xfId="11224" xr:uid="{00000000-0005-0000-0000-000003390000}"/>
    <cellStyle name="Normal 5 12 2 11" xfId="11225" xr:uid="{00000000-0005-0000-0000-000004390000}"/>
    <cellStyle name="Normal 5 12 2 11 2" xfId="11226" xr:uid="{00000000-0005-0000-0000-000005390000}"/>
    <cellStyle name="Normal 5 12 2 12" xfId="11227" xr:uid="{00000000-0005-0000-0000-000006390000}"/>
    <cellStyle name="Normal 5 12 2 12 2" xfId="11228" xr:uid="{00000000-0005-0000-0000-000007390000}"/>
    <cellStyle name="Normal 5 12 2 13" xfId="11229" xr:uid="{00000000-0005-0000-0000-000008390000}"/>
    <cellStyle name="Normal 5 12 2 13 2" xfId="11230" xr:uid="{00000000-0005-0000-0000-000009390000}"/>
    <cellStyle name="Normal 5 12 2 14" xfId="11231" xr:uid="{00000000-0005-0000-0000-00000A390000}"/>
    <cellStyle name="Normal 5 12 2 14 2" xfId="11232" xr:uid="{00000000-0005-0000-0000-00000B390000}"/>
    <cellStyle name="Normal 5 12 2 15" xfId="11233" xr:uid="{00000000-0005-0000-0000-00000C390000}"/>
    <cellStyle name="Normal 5 12 2 2" xfId="11234" xr:uid="{00000000-0005-0000-0000-00000D390000}"/>
    <cellStyle name="Normal 5 12 2 2 2" xfId="11235" xr:uid="{00000000-0005-0000-0000-00000E390000}"/>
    <cellStyle name="Normal 5 12 2 3" xfId="11236" xr:uid="{00000000-0005-0000-0000-00000F390000}"/>
    <cellStyle name="Normal 5 12 2 3 2" xfId="11237" xr:uid="{00000000-0005-0000-0000-000010390000}"/>
    <cellStyle name="Normal 5 12 2 4" xfId="11238" xr:uid="{00000000-0005-0000-0000-000011390000}"/>
    <cellStyle name="Normal 5 12 2 4 2" xfId="11239" xr:uid="{00000000-0005-0000-0000-000012390000}"/>
    <cellStyle name="Normal 5 12 2 5" xfId="11240" xr:uid="{00000000-0005-0000-0000-000013390000}"/>
    <cellStyle name="Normal 5 12 2 5 2" xfId="11241" xr:uid="{00000000-0005-0000-0000-000014390000}"/>
    <cellStyle name="Normal 5 12 2 6" xfId="11242" xr:uid="{00000000-0005-0000-0000-000015390000}"/>
    <cellStyle name="Normal 5 12 2 6 2" xfId="11243" xr:uid="{00000000-0005-0000-0000-000016390000}"/>
    <cellStyle name="Normal 5 12 2 7" xfId="11244" xr:uid="{00000000-0005-0000-0000-000017390000}"/>
    <cellStyle name="Normal 5 12 2 7 2" xfId="11245" xr:uid="{00000000-0005-0000-0000-000018390000}"/>
    <cellStyle name="Normal 5 12 2 8" xfId="11246" xr:uid="{00000000-0005-0000-0000-000019390000}"/>
    <cellStyle name="Normal 5 12 2 8 2" xfId="11247" xr:uid="{00000000-0005-0000-0000-00001A390000}"/>
    <cellStyle name="Normal 5 12 2 9" xfId="11248" xr:uid="{00000000-0005-0000-0000-00001B390000}"/>
    <cellStyle name="Normal 5 12 2 9 2" xfId="11249" xr:uid="{00000000-0005-0000-0000-00001C390000}"/>
    <cellStyle name="Normal 5 12 3" xfId="11250" xr:uid="{00000000-0005-0000-0000-00001D390000}"/>
    <cellStyle name="Normal 5 12 3 10" xfId="11251" xr:uid="{00000000-0005-0000-0000-00001E390000}"/>
    <cellStyle name="Normal 5 12 3 10 2" xfId="11252" xr:uid="{00000000-0005-0000-0000-00001F390000}"/>
    <cellStyle name="Normal 5 12 3 11" xfId="11253" xr:uid="{00000000-0005-0000-0000-000020390000}"/>
    <cellStyle name="Normal 5 12 3 11 2" xfId="11254" xr:uid="{00000000-0005-0000-0000-000021390000}"/>
    <cellStyle name="Normal 5 12 3 12" xfId="11255" xr:uid="{00000000-0005-0000-0000-000022390000}"/>
    <cellStyle name="Normal 5 12 3 12 2" xfId="11256" xr:uid="{00000000-0005-0000-0000-000023390000}"/>
    <cellStyle name="Normal 5 12 3 13" xfId="11257" xr:uid="{00000000-0005-0000-0000-000024390000}"/>
    <cellStyle name="Normal 5 12 3 13 2" xfId="11258" xr:uid="{00000000-0005-0000-0000-000025390000}"/>
    <cellStyle name="Normal 5 12 3 14" xfId="11259" xr:uid="{00000000-0005-0000-0000-000026390000}"/>
    <cellStyle name="Normal 5 12 3 14 2" xfId="11260" xr:uid="{00000000-0005-0000-0000-000027390000}"/>
    <cellStyle name="Normal 5 12 3 15" xfId="11261" xr:uid="{00000000-0005-0000-0000-000028390000}"/>
    <cellStyle name="Normal 5 12 3 2" xfId="11262" xr:uid="{00000000-0005-0000-0000-000029390000}"/>
    <cellStyle name="Normal 5 12 3 2 2" xfId="11263" xr:uid="{00000000-0005-0000-0000-00002A390000}"/>
    <cellStyle name="Normal 5 12 3 3" xfId="11264" xr:uid="{00000000-0005-0000-0000-00002B390000}"/>
    <cellStyle name="Normal 5 12 3 3 2" xfId="11265" xr:uid="{00000000-0005-0000-0000-00002C390000}"/>
    <cellStyle name="Normal 5 12 3 4" xfId="11266" xr:uid="{00000000-0005-0000-0000-00002D390000}"/>
    <cellStyle name="Normal 5 12 3 4 2" xfId="11267" xr:uid="{00000000-0005-0000-0000-00002E390000}"/>
    <cellStyle name="Normal 5 12 3 5" xfId="11268" xr:uid="{00000000-0005-0000-0000-00002F390000}"/>
    <cellStyle name="Normal 5 12 3 5 2" xfId="11269" xr:uid="{00000000-0005-0000-0000-000030390000}"/>
    <cellStyle name="Normal 5 12 3 6" xfId="11270" xr:uid="{00000000-0005-0000-0000-000031390000}"/>
    <cellStyle name="Normal 5 12 3 6 2" xfId="11271" xr:uid="{00000000-0005-0000-0000-000032390000}"/>
    <cellStyle name="Normal 5 12 3 7" xfId="11272" xr:uid="{00000000-0005-0000-0000-000033390000}"/>
    <cellStyle name="Normal 5 12 3 7 2" xfId="11273" xr:uid="{00000000-0005-0000-0000-000034390000}"/>
    <cellStyle name="Normal 5 12 3 8" xfId="11274" xr:uid="{00000000-0005-0000-0000-000035390000}"/>
    <cellStyle name="Normal 5 12 3 8 2" xfId="11275" xr:uid="{00000000-0005-0000-0000-000036390000}"/>
    <cellStyle name="Normal 5 12 3 9" xfId="11276" xr:uid="{00000000-0005-0000-0000-000037390000}"/>
    <cellStyle name="Normal 5 12 3 9 2" xfId="11277" xr:uid="{00000000-0005-0000-0000-000038390000}"/>
    <cellStyle name="Normal 5 12 4" xfId="11278" xr:uid="{00000000-0005-0000-0000-000039390000}"/>
    <cellStyle name="Normal 5 12 4 2" xfId="11279" xr:uid="{00000000-0005-0000-0000-00003A390000}"/>
    <cellStyle name="Normal 5 12 5" xfId="11280" xr:uid="{00000000-0005-0000-0000-00003B390000}"/>
    <cellStyle name="Normal 5 12 5 2" xfId="11281" xr:uid="{00000000-0005-0000-0000-00003C390000}"/>
    <cellStyle name="Normal 5 12 6" xfId="11282" xr:uid="{00000000-0005-0000-0000-00003D390000}"/>
    <cellStyle name="Normal 5 12 6 2" xfId="11283" xr:uid="{00000000-0005-0000-0000-00003E390000}"/>
    <cellStyle name="Normal 5 12 7" xfId="11284" xr:uid="{00000000-0005-0000-0000-00003F390000}"/>
    <cellStyle name="Normal 5 12 7 2" xfId="11285" xr:uid="{00000000-0005-0000-0000-000040390000}"/>
    <cellStyle name="Normal 5 12 8" xfId="11286" xr:uid="{00000000-0005-0000-0000-000041390000}"/>
    <cellStyle name="Normal 5 12 8 2" xfId="11287" xr:uid="{00000000-0005-0000-0000-000042390000}"/>
    <cellStyle name="Normal 5 12 9" xfId="11288" xr:uid="{00000000-0005-0000-0000-000043390000}"/>
    <cellStyle name="Normal 5 12 9 2" xfId="11289" xr:uid="{00000000-0005-0000-0000-000044390000}"/>
    <cellStyle name="Normal 5 13" xfId="11290" xr:uid="{00000000-0005-0000-0000-000045390000}"/>
    <cellStyle name="Normal 5 13 10" xfId="11291" xr:uid="{00000000-0005-0000-0000-000046390000}"/>
    <cellStyle name="Normal 5 13 10 2" xfId="11292" xr:uid="{00000000-0005-0000-0000-000047390000}"/>
    <cellStyle name="Normal 5 13 11" xfId="11293" xr:uid="{00000000-0005-0000-0000-000048390000}"/>
    <cellStyle name="Normal 5 13 11 2" xfId="11294" xr:uid="{00000000-0005-0000-0000-000049390000}"/>
    <cellStyle name="Normal 5 13 12" xfId="11295" xr:uid="{00000000-0005-0000-0000-00004A390000}"/>
    <cellStyle name="Normal 5 13 12 2" xfId="11296" xr:uid="{00000000-0005-0000-0000-00004B390000}"/>
    <cellStyle name="Normal 5 13 13" xfId="11297" xr:uid="{00000000-0005-0000-0000-00004C390000}"/>
    <cellStyle name="Normal 5 13 13 2" xfId="11298" xr:uid="{00000000-0005-0000-0000-00004D390000}"/>
    <cellStyle name="Normal 5 13 14" xfId="11299" xr:uid="{00000000-0005-0000-0000-00004E390000}"/>
    <cellStyle name="Normal 5 13 14 2" xfId="11300" xr:uid="{00000000-0005-0000-0000-00004F390000}"/>
    <cellStyle name="Normal 5 13 15" xfId="11301" xr:uid="{00000000-0005-0000-0000-000050390000}"/>
    <cellStyle name="Normal 5 13 15 2" xfId="11302" xr:uid="{00000000-0005-0000-0000-000051390000}"/>
    <cellStyle name="Normal 5 13 16" xfId="11303" xr:uid="{00000000-0005-0000-0000-000052390000}"/>
    <cellStyle name="Normal 5 13 16 2" xfId="11304" xr:uid="{00000000-0005-0000-0000-000053390000}"/>
    <cellStyle name="Normal 5 13 17" xfId="11305" xr:uid="{00000000-0005-0000-0000-000054390000}"/>
    <cellStyle name="Normal 5 13 18" xfId="11306" xr:uid="{00000000-0005-0000-0000-000055390000}"/>
    <cellStyle name="Normal 5 13 2" xfId="11307" xr:uid="{00000000-0005-0000-0000-000056390000}"/>
    <cellStyle name="Normal 5 13 2 10" xfId="11308" xr:uid="{00000000-0005-0000-0000-000057390000}"/>
    <cellStyle name="Normal 5 13 2 10 2" xfId="11309" xr:uid="{00000000-0005-0000-0000-000058390000}"/>
    <cellStyle name="Normal 5 13 2 11" xfId="11310" xr:uid="{00000000-0005-0000-0000-000059390000}"/>
    <cellStyle name="Normal 5 13 2 11 2" xfId="11311" xr:uid="{00000000-0005-0000-0000-00005A390000}"/>
    <cellStyle name="Normal 5 13 2 12" xfId="11312" xr:uid="{00000000-0005-0000-0000-00005B390000}"/>
    <cellStyle name="Normal 5 13 2 12 2" xfId="11313" xr:uid="{00000000-0005-0000-0000-00005C390000}"/>
    <cellStyle name="Normal 5 13 2 13" xfId="11314" xr:uid="{00000000-0005-0000-0000-00005D390000}"/>
    <cellStyle name="Normal 5 13 2 13 2" xfId="11315" xr:uid="{00000000-0005-0000-0000-00005E390000}"/>
    <cellStyle name="Normal 5 13 2 14" xfId="11316" xr:uid="{00000000-0005-0000-0000-00005F390000}"/>
    <cellStyle name="Normal 5 13 2 14 2" xfId="11317" xr:uid="{00000000-0005-0000-0000-000060390000}"/>
    <cellStyle name="Normal 5 13 2 15" xfId="11318" xr:uid="{00000000-0005-0000-0000-000061390000}"/>
    <cellStyle name="Normal 5 13 2 16" xfId="11319" xr:uid="{00000000-0005-0000-0000-000062390000}"/>
    <cellStyle name="Normal 5 13 2 2" xfId="11320" xr:uid="{00000000-0005-0000-0000-000063390000}"/>
    <cellStyle name="Normal 5 13 2 2 2" xfId="11321" xr:uid="{00000000-0005-0000-0000-000064390000}"/>
    <cellStyle name="Normal 5 13 2 3" xfId="11322" xr:uid="{00000000-0005-0000-0000-000065390000}"/>
    <cellStyle name="Normal 5 13 2 3 2" xfId="11323" xr:uid="{00000000-0005-0000-0000-000066390000}"/>
    <cellStyle name="Normal 5 13 2 4" xfId="11324" xr:uid="{00000000-0005-0000-0000-000067390000}"/>
    <cellStyle name="Normal 5 13 2 4 2" xfId="11325" xr:uid="{00000000-0005-0000-0000-000068390000}"/>
    <cellStyle name="Normal 5 13 2 5" xfId="11326" xr:uid="{00000000-0005-0000-0000-000069390000}"/>
    <cellStyle name="Normal 5 13 2 5 2" xfId="11327" xr:uid="{00000000-0005-0000-0000-00006A390000}"/>
    <cellStyle name="Normal 5 13 2 6" xfId="11328" xr:uid="{00000000-0005-0000-0000-00006B390000}"/>
    <cellStyle name="Normal 5 13 2 6 2" xfId="11329" xr:uid="{00000000-0005-0000-0000-00006C390000}"/>
    <cellStyle name="Normal 5 13 2 7" xfId="11330" xr:uid="{00000000-0005-0000-0000-00006D390000}"/>
    <cellStyle name="Normal 5 13 2 7 2" xfId="11331" xr:uid="{00000000-0005-0000-0000-00006E390000}"/>
    <cellStyle name="Normal 5 13 2 8" xfId="11332" xr:uid="{00000000-0005-0000-0000-00006F390000}"/>
    <cellStyle name="Normal 5 13 2 8 2" xfId="11333" xr:uid="{00000000-0005-0000-0000-000070390000}"/>
    <cellStyle name="Normal 5 13 2 9" xfId="11334" xr:uid="{00000000-0005-0000-0000-000071390000}"/>
    <cellStyle name="Normal 5 13 2 9 2" xfId="11335" xr:uid="{00000000-0005-0000-0000-000072390000}"/>
    <cellStyle name="Normal 5 13 3" xfId="11336" xr:uid="{00000000-0005-0000-0000-000073390000}"/>
    <cellStyle name="Normal 5 13 3 10" xfId="11337" xr:uid="{00000000-0005-0000-0000-000074390000}"/>
    <cellStyle name="Normal 5 13 3 10 2" xfId="11338" xr:uid="{00000000-0005-0000-0000-000075390000}"/>
    <cellStyle name="Normal 5 13 3 11" xfId="11339" xr:uid="{00000000-0005-0000-0000-000076390000}"/>
    <cellStyle name="Normal 5 13 3 11 2" xfId="11340" xr:uid="{00000000-0005-0000-0000-000077390000}"/>
    <cellStyle name="Normal 5 13 3 12" xfId="11341" xr:uid="{00000000-0005-0000-0000-000078390000}"/>
    <cellStyle name="Normal 5 13 3 12 2" xfId="11342" xr:uid="{00000000-0005-0000-0000-000079390000}"/>
    <cellStyle name="Normal 5 13 3 13" xfId="11343" xr:uid="{00000000-0005-0000-0000-00007A390000}"/>
    <cellStyle name="Normal 5 13 3 13 2" xfId="11344" xr:uid="{00000000-0005-0000-0000-00007B390000}"/>
    <cellStyle name="Normal 5 13 3 14" xfId="11345" xr:uid="{00000000-0005-0000-0000-00007C390000}"/>
    <cellStyle name="Normal 5 13 3 14 2" xfId="11346" xr:uid="{00000000-0005-0000-0000-00007D390000}"/>
    <cellStyle name="Normal 5 13 3 15" xfId="11347" xr:uid="{00000000-0005-0000-0000-00007E390000}"/>
    <cellStyle name="Normal 5 13 3 2" xfId="11348" xr:uid="{00000000-0005-0000-0000-00007F390000}"/>
    <cellStyle name="Normal 5 13 3 2 2" xfId="11349" xr:uid="{00000000-0005-0000-0000-000080390000}"/>
    <cellStyle name="Normal 5 13 3 3" xfId="11350" xr:uid="{00000000-0005-0000-0000-000081390000}"/>
    <cellStyle name="Normal 5 13 3 3 2" xfId="11351" xr:uid="{00000000-0005-0000-0000-000082390000}"/>
    <cellStyle name="Normal 5 13 3 4" xfId="11352" xr:uid="{00000000-0005-0000-0000-000083390000}"/>
    <cellStyle name="Normal 5 13 3 4 2" xfId="11353" xr:uid="{00000000-0005-0000-0000-000084390000}"/>
    <cellStyle name="Normal 5 13 3 5" xfId="11354" xr:uid="{00000000-0005-0000-0000-000085390000}"/>
    <cellStyle name="Normal 5 13 3 5 2" xfId="11355" xr:uid="{00000000-0005-0000-0000-000086390000}"/>
    <cellStyle name="Normal 5 13 3 6" xfId="11356" xr:uid="{00000000-0005-0000-0000-000087390000}"/>
    <cellStyle name="Normal 5 13 3 6 2" xfId="11357" xr:uid="{00000000-0005-0000-0000-000088390000}"/>
    <cellStyle name="Normal 5 13 3 7" xfId="11358" xr:uid="{00000000-0005-0000-0000-000089390000}"/>
    <cellStyle name="Normal 5 13 3 7 2" xfId="11359" xr:uid="{00000000-0005-0000-0000-00008A390000}"/>
    <cellStyle name="Normal 5 13 3 8" xfId="11360" xr:uid="{00000000-0005-0000-0000-00008B390000}"/>
    <cellStyle name="Normal 5 13 3 8 2" xfId="11361" xr:uid="{00000000-0005-0000-0000-00008C390000}"/>
    <cellStyle name="Normal 5 13 3 9" xfId="11362" xr:uid="{00000000-0005-0000-0000-00008D390000}"/>
    <cellStyle name="Normal 5 13 3 9 2" xfId="11363" xr:uid="{00000000-0005-0000-0000-00008E390000}"/>
    <cellStyle name="Normal 5 13 4" xfId="11364" xr:uid="{00000000-0005-0000-0000-00008F390000}"/>
    <cellStyle name="Normal 5 13 4 2" xfId="11365" xr:uid="{00000000-0005-0000-0000-000090390000}"/>
    <cellStyle name="Normal 5 13 5" xfId="11366" xr:uid="{00000000-0005-0000-0000-000091390000}"/>
    <cellStyle name="Normal 5 13 5 2" xfId="11367" xr:uid="{00000000-0005-0000-0000-000092390000}"/>
    <cellStyle name="Normal 5 13 6" xfId="11368" xr:uid="{00000000-0005-0000-0000-000093390000}"/>
    <cellStyle name="Normal 5 13 6 2" xfId="11369" xr:uid="{00000000-0005-0000-0000-000094390000}"/>
    <cellStyle name="Normal 5 13 7" xfId="11370" xr:uid="{00000000-0005-0000-0000-000095390000}"/>
    <cellStyle name="Normal 5 13 7 2" xfId="11371" xr:uid="{00000000-0005-0000-0000-000096390000}"/>
    <cellStyle name="Normal 5 13 8" xfId="11372" xr:uid="{00000000-0005-0000-0000-000097390000}"/>
    <cellStyle name="Normal 5 13 8 2" xfId="11373" xr:uid="{00000000-0005-0000-0000-000098390000}"/>
    <cellStyle name="Normal 5 13 9" xfId="11374" xr:uid="{00000000-0005-0000-0000-000099390000}"/>
    <cellStyle name="Normal 5 13 9 2" xfId="11375" xr:uid="{00000000-0005-0000-0000-00009A390000}"/>
    <cellStyle name="Normal 5 14" xfId="11376" xr:uid="{00000000-0005-0000-0000-00009B390000}"/>
    <cellStyle name="Normal 5 14 10" xfId="11377" xr:uid="{00000000-0005-0000-0000-00009C390000}"/>
    <cellStyle name="Normal 5 14 10 2" xfId="11378" xr:uid="{00000000-0005-0000-0000-00009D390000}"/>
    <cellStyle name="Normal 5 14 11" xfId="11379" xr:uid="{00000000-0005-0000-0000-00009E390000}"/>
    <cellStyle name="Normal 5 14 11 2" xfId="11380" xr:uid="{00000000-0005-0000-0000-00009F390000}"/>
    <cellStyle name="Normal 5 14 12" xfId="11381" xr:uid="{00000000-0005-0000-0000-0000A0390000}"/>
    <cellStyle name="Normal 5 14 12 2" xfId="11382" xr:uid="{00000000-0005-0000-0000-0000A1390000}"/>
    <cellStyle name="Normal 5 14 13" xfId="11383" xr:uid="{00000000-0005-0000-0000-0000A2390000}"/>
    <cellStyle name="Normal 5 14 13 2" xfId="11384" xr:uid="{00000000-0005-0000-0000-0000A3390000}"/>
    <cellStyle name="Normal 5 14 14" xfId="11385" xr:uid="{00000000-0005-0000-0000-0000A4390000}"/>
    <cellStyle name="Normal 5 14 14 2" xfId="11386" xr:uid="{00000000-0005-0000-0000-0000A5390000}"/>
    <cellStyle name="Normal 5 14 15" xfId="11387" xr:uid="{00000000-0005-0000-0000-0000A6390000}"/>
    <cellStyle name="Normal 5 14 15 2" xfId="11388" xr:uid="{00000000-0005-0000-0000-0000A7390000}"/>
    <cellStyle name="Normal 5 14 16" xfId="11389" xr:uid="{00000000-0005-0000-0000-0000A8390000}"/>
    <cellStyle name="Normal 5 14 16 2" xfId="11390" xr:uid="{00000000-0005-0000-0000-0000A9390000}"/>
    <cellStyle name="Normal 5 14 17" xfId="11391" xr:uid="{00000000-0005-0000-0000-0000AA390000}"/>
    <cellStyle name="Normal 5 14 18" xfId="11392" xr:uid="{00000000-0005-0000-0000-0000AB390000}"/>
    <cellStyle name="Normal 5 14 2" xfId="11393" xr:uid="{00000000-0005-0000-0000-0000AC390000}"/>
    <cellStyle name="Normal 5 14 2 10" xfId="11394" xr:uid="{00000000-0005-0000-0000-0000AD390000}"/>
    <cellStyle name="Normal 5 14 2 10 2" xfId="11395" xr:uid="{00000000-0005-0000-0000-0000AE390000}"/>
    <cellStyle name="Normal 5 14 2 11" xfId="11396" xr:uid="{00000000-0005-0000-0000-0000AF390000}"/>
    <cellStyle name="Normal 5 14 2 11 2" xfId="11397" xr:uid="{00000000-0005-0000-0000-0000B0390000}"/>
    <cellStyle name="Normal 5 14 2 12" xfId="11398" xr:uid="{00000000-0005-0000-0000-0000B1390000}"/>
    <cellStyle name="Normal 5 14 2 12 2" xfId="11399" xr:uid="{00000000-0005-0000-0000-0000B2390000}"/>
    <cellStyle name="Normal 5 14 2 13" xfId="11400" xr:uid="{00000000-0005-0000-0000-0000B3390000}"/>
    <cellStyle name="Normal 5 14 2 13 2" xfId="11401" xr:uid="{00000000-0005-0000-0000-0000B4390000}"/>
    <cellStyle name="Normal 5 14 2 14" xfId="11402" xr:uid="{00000000-0005-0000-0000-0000B5390000}"/>
    <cellStyle name="Normal 5 14 2 14 2" xfId="11403" xr:uid="{00000000-0005-0000-0000-0000B6390000}"/>
    <cellStyle name="Normal 5 14 2 15" xfId="11404" xr:uid="{00000000-0005-0000-0000-0000B7390000}"/>
    <cellStyle name="Normal 5 14 2 16" xfId="11405" xr:uid="{00000000-0005-0000-0000-0000B8390000}"/>
    <cellStyle name="Normal 5 14 2 2" xfId="11406" xr:uid="{00000000-0005-0000-0000-0000B9390000}"/>
    <cellStyle name="Normal 5 14 2 2 2" xfId="11407" xr:uid="{00000000-0005-0000-0000-0000BA390000}"/>
    <cellStyle name="Normal 5 14 2 3" xfId="11408" xr:uid="{00000000-0005-0000-0000-0000BB390000}"/>
    <cellStyle name="Normal 5 14 2 3 2" xfId="11409" xr:uid="{00000000-0005-0000-0000-0000BC390000}"/>
    <cellStyle name="Normal 5 14 2 4" xfId="11410" xr:uid="{00000000-0005-0000-0000-0000BD390000}"/>
    <cellStyle name="Normal 5 14 2 4 2" xfId="11411" xr:uid="{00000000-0005-0000-0000-0000BE390000}"/>
    <cellStyle name="Normal 5 14 2 5" xfId="11412" xr:uid="{00000000-0005-0000-0000-0000BF390000}"/>
    <cellStyle name="Normal 5 14 2 5 2" xfId="11413" xr:uid="{00000000-0005-0000-0000-0000C0390000}"/>
    <cellStyle name="Normal 5 14 2 6" xfId="11414" xr:uid="{00000000-0005-0000-0000-0000C1390000}"/>
    <cellStyle name="Normal 5 14 2 6 2" xfId="11415" xr:uid="{00000000-0005-0000-0000-0000C2390000}"/>
    <cellStyle name="Normal 5 14 2 7" xfId="11416" xr:uid="{00000000-0005-0000-0000-0000C3390000}"/>
    <cellStyle name="Normal 5 14 2 7 2" xfId="11417" xr:uid="{00000000-0005-0000-0000-0000C4390000}"/>
    <cellStyle name="Normal 5 14 2 8" xfId="11418" xr:uid="{00000000-0005-0000-0000-0000C5390000}"/>
    <cellStyle name="Normal 5 14 2 8 2" xfId="11419" xr:uid="{00000000-0005-0000-0000-0000C6390000}"/>
    <cellStyle name="Normal 5 14 2 9" xfId="11420" xr:uid="{00000000-0005-0000-0000-0000C7390000}"/>
    <cellStyle name="Normal 5 14 2 9 2" xfId="11421" xr:uid="{00000000-0005-0000-0000-0000C8390000}"/>
    <cellStyle name="Normal 5 14 3" xfId="11422" xr:uid="{00000000-0005-0000-0000-0000C9390000}"/>
    <cellStyle name="Normal 5 14 3 10" xfId="11423" xr:uid="{00000000-0005-0000-0000-0000CA390000}"/>
    <cellStyle name="Normal 5 14 3 10 2" xfId="11424" xr:uid="{00000000-0005-0000-0000-0000CB390000}"/>
    <cellStyle name="Normal 5 14 3 11" xfId="11425" xr:uid="{00000000-0005-0000-0000-0000CC390000}"/>
    <cellStyle name="Normal 5 14 3 11 2" xfId="11426" xr:uid="{00000000-0005-0000-0000-0000CD390000}"/>
    <cellStyle name="Normal 5 14 3 12" xfId="11427" xr:uid="{00000000-0005-0000-0000-0000CE390000}"/>
    <cellStyle name="Normal 5 14 3 12 2" xfId="11428" xr:uid="{00000000-0005-0000-0000-0000CF390000}"/>
    <cellStyle name="Normal 5 14 3 13" xfId="11429" xr:uid="{00000000-0005-0000-0000-0000D0390000}"/>
    <cellStyle name="Normal 5 14 3 13 2" xfId="11430" xr:uid="{00000000-0005-0000-0000-0000D1390000}"/>
    <cellStyle name="Normal 5 14 3 14" xfId="11431" xr:uid="{00000000-0005-0000-0000-0000D2390000}"/>
    <cellStyle name="Normal 5 14 3 14 2" xfId="11432" xr:uid="{00000000-0005-0000-0000-0000D3390000}"/>
    <cellStyle name="Normal 5 14 3 15" xfId="11433" xr:uid="{00000000-0005-0000-0000-0000D4390000}"/>
    <cellStyle name="Normal 5 14 3 2" xfId="11434" xr:uid="{00000000-0005-0000-0000-0000D5390000}"/>
    <cellStyle name="Normal 5 14 3 2 2" xfId="11435" xr:uid="{00000000-0005-0000-0000-0000D6390000}"/>
    <cellStyle name="Normal 5 14 3 3" xfId="11436" xr:uid="{00000000-0005-0000-0000-0000D7390000}"/>
    <cellStyle name="Normal 5 14 3 3 2" xfId="11437" xr:uid="{00000000-0005-0000-0000-0000D8390000}"/>
    <cellStyle name="Normal 5 14 3 4" xfId="11438" xr:uid="{00000000-0005-0000-0000-0000D9390000}"/>
    <cellStyle name="Normal 5 14 3 4 2" xfId="11439" xr:uid="{00000000-0005-0000-0000-0000DA390000}"/>
    <cellStyle name="Normal 5 14 3 5" xfId="11440" xr:uid="{00000000-0005-0000-0000-0000DB390000}"/>
    <cellStyle name="Normal 5 14 3 5 2" xfId="11441" xr:uid="{00000000-0005-0000-0000-0000DC390000}"/>
    <cellStyle name="Normal 5 14 3 6" xfId="11442" xr:uid="{00000000-0005-0000-0000-0000DD390000}"/>
    <cellStyle name="Normal 5 14 3 6 2" xfId="11443" xr:uid="{00000000-0005-0000-0000-0000DE390000}"/>
    <cellStyle name="Normal 5 14 3 7" xfId="11444" xr:uid="{00000000-0005-0000-0000-0000DF390000}"/>
    <cellStyle name="Normal 5 14 3 7 2" xfId="11445" xr:uid="{00000000-0005-0000-0000-0000E0390000}"/>
    <cellStyle name="Normal 5 14 3 8" xfId="11446" xr:uid="{00000000-0005-0000-0000-0000E1390000}"/>
    <cellStyle name="Normal 5 14 3 8 2" xfId="11447" xr:uid="{00000000-0005-0000-0000-0000E2390000}"/>
    <cellStyle name="Normal 5 14 3 9" xfId="11448" xr:uid="{00000000-0005-0000-0000-0000E3390000}"/>
    <cellStyle name="Normal 5 14 3 9 2" xfId="11449" xr:uid="{00000000-0005-0000-0000-0000E4390000}"/>
    <cellStyle name="Normal 5 14 4" xfId="11450" xr:uid="{00000000-0005-0000-0000-0000E5390000}"/>
    <cellStyle name="Normal 5 14 4 2" xfId="11451" xr:uid="{00000000-0005-0000-0000-0000E6390000}"/>
    <cellStyle name="Normal 5 14 5" xfId="11452" xr:uid="{00000000-0005-0000-0000-0000E7390000}"/>
    <cellStyle name="Normal 5 14 5 2" xfId="11453" xr:uid="{00000000-0005-0000-0000-0000E8390000}"/>
    <cellStyle name="Normal 5 14 6" xfId="11454" xr:uid="{00000000-0005-0000-0000-0000E9390000}"/>
    <cellStyle name="Normal 5 14 6 2" xfId="11455" xr:uid="{00000000-0005-0000-0000-0000EA390000}"/>
    <cellStyle name="Normal 5 14 7" xfId="11456" xr:uid="{00000000-0005-0000-0000-0000EB390000}"/>
    <cellStyle name="Normal 5 14 7 2" xfId="11457" xr:uid="{00000000-0005-0000-0000-0000EC390000}"/>
    <cellStyle name="Normal 5 14 8" xfId="11458" xr:uid="{00000000-0005-0000-0000-0000ED390000}"/>
    <cellStyle name="Normal 5 14 8 2" xfId="11459" xr:uid="{00000000-0005-0000-0000-0000EE390000}"/>
    <cellStyle name="Normal 5 14 9" xfId="11460" xr:uid="{00000000-0005-0000-0000-0000EF390000}"/>
    <cellStyle name="Normal 5 14 9 2" xfId="11461" xr:uid="{00000000-0005-0000-0000-0000F0390000}"/>
    <cellStyle name="Normal 5 15" xfId="11462" xr:uid="{00000000-0005-0000-0000-0000F1390000}"/>
    <cellStyle name="Normal 5 15 10" xfId="11463" xr:uid="{00000000-0005-0000-0000-0000F2390000}"/>
    <cellStyle name="Normal 5 15 10 2" xfId="11464" xr:uid="{00000000-0005-0000-0000-0000F3390000}"/>
    <cellStyle name="Normal 5 15 11" xfId="11465" xr:uid="{00000000-0005-0000-0000-0000F4390000}"/>
    <cellStyle name="Normal 5 15 11 2" xfId="11466" xr:uid="{00000000-0005-0000-0000-0000F5390000}"/>
    <cellStyle name="Normal 5 15 12" xfId="11467" xr:uid="{00000000-0005-0000-0000-0000F6390000}"/>
    <cellStyle name="Normal 5 15 12 2" xfId="11468" xr:uid="{00000000-0005-0000-0000-0000F7390000}"/>
    <cellStyle name="Normal 5 15 13" xfId="11469" xr:uid="{00000000-0005-0000-0000-0000F8390000}"/>
    <cellStyle name="Normal 5 15 13 2" xfId="11470" xr:uid="{00000000-0005-0000-0000-0000F9390000}"/>
    <cellStyle name="Normal 5 15 14" xfId="11471" xr:uid="{00000000-0005-0000-0000-0000FA390000}"/>
    <cellStyle name="Normal 5 15 14 2" xfId="11472" xr:uid="{00000000-0005-0000-0000-0000FB390000}"/>
    <cellStyle name="Normal 5 15 15" xfId="11473" xr:uid="{00000000-0005-0000-0000-0000FC390000}"/>
    <cellStyle name="Normal 5 15 15 2" xfId="11474" xr:uid="{00000000-0005-0000-0000-0000FD390000}"/>
    <cellStyle name="Normal 5 15 16" xfId="11475" xr:uid="{00000000-0005-0000-0000-0000FE390000}"/>
    <cellStyle name="Normal 5 15 16 2" xfId="11476" xr:uid="{00000000-0005-0000-0000-0000FF390000}"/>
    <cellStyle name="Normal 5 15 17" xfId="11477" xr:uid="{00000000-0005-0000-0000-0000003A0000}"/>
    <cellStyle name="Normal 5 15 18" xfId="11478" xr:uid="{00000000-0005-0000-0000-0000013A0000}"/>
    <cellStyle name="Normal 5 15 2" xfId="11479" xr:uid="{00000000-0005-0000-0000-0000023A0000}"/>
    <cellStyle name="Normal 5 15 2 10" xfId="11480" xr:uid="{00000000-0005-0000-0000-0000033A0000}"/>
    <cellStyle name="Normal 5 15 2 10 2" xfId="11481" xr:uid="{00000000-0005-0000-0000-0000043A0000}"/>
    <cellStyle name="Normal 5 15 2 11" xfId="11482" xr:uid="{00000000-0005-0000-0000-0000053A0000}"/>
    <cellStyle name="Normal 5 15 2 11 2" xfId="11483" xr:uid="{00000000-0005-0000-0000-0000063A0000}"/>
    <cellStyle name="Normal 5 15 2 12" xfId="11484" xr:uid="{00000000-0005-0000-0000-0000073A0000}"/>
    <cellStyle name="Normal 5 15 2 12 2" xfId="11485" xr:uid="{00000000-0005-0000-0000-0000083A0000}"/>
    <cellStyle name="Normal 5 15 2 13" xfId="11486" xr:uid="{00000000-0005-0000-0000-0000093A0000}"/>
    <cellStyle name="Normal 5 15 2 13 2" xfId="11487" xr:uid="{00000000-0005-0000-0000-00000A3A0000}"/>
    <cellStyle name="Normal 5 15 2 14" xfId="11488" xr:uid="{00000000-0005-0000-0000-00000B3A0000}"/>
    <cellStyle name="Normal 5 15 2 14 2" xfId="11489" xr:uid="{00000000-0005-0000-0000-00000C3A0000}"/>
    <cellStyle name="Normal 5 15 2 15" xfId="11490" xr:uid="{00000000-0005-0000-0000-00000D3A0000}"/>
    <cellStyle name="Normal 5 15 2 16" xfId="11491" xr:uid="{00000000-0005-0000-0000-00000E3A0000}"/>
    <cellStyle name="Normal 5 15 2 2" xfId="11492" xr:uid="{00000000-0005-0000-0000-00000F3A0000}"/>
    <cellStyle name="Normal 5 15 2 2 2" xfId="11493" xr:uid="{00000000-0005-0000-0000-0000103A0000}"/>
    <cellStyle name="Normal 5 15 2 3" xfId="11494" xr:uid="{00000000-0005-0000-0000-0000113A0000}"/>
    <cellStyle name="Normal 5 15 2 3 2" xfId="11495" xr:uid="{00000000-0005-0000-0000-0000123A0000}"/>
    <cellStyle name="Normal 5 15 2 4" xfId="11496" xr:uid="{00000000-0005-0000-0000-0000133A0000}"/>
    <cellStyle name="Normal 5 15 2 4 2" xfId="11497" xr:uid="{00000000-0005-0000-0000-0000143A0000}"/>
    <cellStyle name="Normal 5 15 2 5" xfId="11498" xr:uid="{00000000-0005-0000-0000-0000153A0000}"/>
    <cellStyle name="Normal 5 15 2 5 2" xfId="11499" xr:uid="{00000000-0005-0000-0000-0000163A0000}"/>
    <cellStyle name="Normal 5 15 2 6" xfId="11500" xr:uid="{00000000-0005-0000-0000-0000173A0000}"/>
    <cellStyle name="Normal 5 15 2 6 2" xfId="11501" xr:uid="{00000000-0005-0000-0000-0000183A0000}"/>
    <cellStyle name="Normal 5 15 2 7" xfId="11502" xr:uid="{00000000-0005-0000-0000-0000193A0000}"/>
    <cellStyle name="Normal 5 15 2 7 2" xfId="11503" xr:uid="{00000000-0005-0000-0000-00001A3A0000}"/>
    <cellStyle name="Normal 5 15 2 8" xfId="11504" xr:uid="{00000000-0005-0000-0000-00001B3A0000}"/>
    <cellStyle name="Normal 5 15 2 8 2" xfId="11505" xr:uid="{00000000-0005-0000-0000-00001C3A0000}"/>
    <cellStyle name="Normal 5 15 2 9" xfId="11506" xr:uid="{00000000-0005-0000-0000-00001D3A0000}"/>
    <cellStyle name="Normal 5 15 2 9 2" xfId="11507" xr:uid="{00000000-0005-0000-0000-00001E3A0000}"/>
    <cellStyle name="Normal 5 15 3" xfId="11508" xr:uid="{00000000-0005-0000-0000-00001F3A0000}"/>
    <cellStyle name="Normal 5 15 3 10" xfId="11509" xr:uid="{00000000-0005-0000-0000-0000203A0000}"/>
    <cellStyle name="Normal 5 15 3 10 2" xfId="11510" xr:uid="{00000000-0005-0000-0000-0000213A0000}"/>
    <cellStyle name="Normal 5 15 3 11" xfId="11511" xr:uid="{00000000-0005-0000-0000-0000223A0000}"/>
    <cellStyle name="Normal 5 15 3 11 2" xfId="11512" xr:uid="{00000000-0005-0000-0000-0000233A0000}"/>
    <cellStyle name="Normal 5 15 3 12" xfId="11513" xr:uid="{00000000-0005-0000-0000-0000243A0000}"/>
    <cellStyle name="Normal 5 15 3 12 2" xfId="11514" xr:uid="{00000000-0005-0000-0000-0000253A0000}"/>
    <cellStyle name="Normal 5 15 3 13" xfId="11515" xr:uid="{00000000-0005-0000-0000-0000263A0000}"/>
    <cellStyle name="Normal 5 15 3 13 2" xfId="11516" xr:uid="{00000000-0005-0000-0000-0000273A0000}"/>
    <cellStyle name="Normal 5 15 3 14" xfId="11517" xr:uid="{00000000-0005-0000-0000-0000283A0000}"/>
    <cellStyle name="Normal 5 15 3 14 2" xfId="11518" xr:uid="{00000000-0005-0000-0000-0000293A0000}"/>
    <cellStyle name="Normal 5 15 3 15" xfId="11519" xr:uid="{00000000-0005-0000-0000-00002A3A0000}"/>
    <cellStyle name="Normal 5 15 3 2" xfId="11520" xr:uid="{00000000-0005-0000-0000-00002B3A0000}"/>
    <cellStyle name="Normal 5 15 3 2 2" xfId="11521" xr:uid="{00000000-0005-0000-0000-00002C3A0000}"/>
    <cellStyle name="Normal 5 15 3 3" xfId="11522" xr:uid="{00000000-0005-0000-0000-00002D3A0000}"/>
    <cellStyle name="Normal 5 15 3 3 2" xfId="11523" xr:uid="{00000000-0005-0000-0000-00002E3A0000}"/>
    <cellStyle name="Normal 5 15 3 4" xfId="11524" xr:uid="{00000000-0005-0000-0000-00002F3A0000}"/>
    <cellStyle name="Normal 5 15 3 4 2" xfId="11525" xr:uid="{00000000-0005-0000-0000-0000303A0000}"/>
    <cellStyle name="Normal 5 15 3 5" xfId="11526" xr:uid="{00000000-0005-0000-0000-0000313A0000}"/>
    <cellStyle name="Normal 5 15 3 5 2" xfId="11527" xr:uid="{00000000-0005-0000-0000-0000323A0000}"/>
    <cellStyle name="Normal 5 15 3 6" xfId="11528" xr:uid="{00000000-0005-0000-0000-0000333A0000}"/>
    <cellStyle name="Normal 5 15 3 6 2" xfId="11529" xr:uid="{00000000-0005-0000-0000-0000343A0000}"/>
    <cellStyle name="Normal 5 15 3 7" xfId="11530" xr:uid="{00000000-0005-0000-0000-0000353A0000}"/>
    <cellStyle name="Normal 5 15 3 7 2" xfId="11531" xr:uid="{00000000-0005-0000-0000-0000363A0000}"/>
    <cellStyle name="Normal 5 15 3 8" xfId="11532" xr:uid="{00000000-0005-0000-0000-0000373A0000}"/>
    <cellStyle name="Normal 5 15 3 8 2" xfId="11533" xr:uid="{00000000-0005-0000-0000-0000383A0000}"/>
    <cellStyle name="Normal 5 15 3 9" xfId="11534" xr:uid="{00000000-0005-0000-0000-0000393A0000}"/>
    <cellStyle name="Normal 5 15 3 9 2" xfId="11535" xr:uid="{00000000-0005-0000-0000-00003A3A0000}"/>
    <cellStyle name="Normal 5 15 4" xfId="11536" xr:uid="{00000000-0005-0000-0000-00003B3A0000}"/>
    <cellStyle name="Normal 5 15 4 2" xfId="11537" xr:uid="{00000000-0005-0000-0000-00003C3A0000}"/>
    <cellStyle name="Normal 5 15 5" xfId="11538" xr:uid="{00000000-0005-0000-0000-00003D3A0000}"/>
    <cellStyle name="Normal 5 15 5 2" xfId="11539" xr:uid="{00000000-0005-0000-0000-00003E3A0000}"/>
    <cellStyle name="Normal 5 15 6" xfId="11540" xr:uid="{00000000-0005-0000-0000-00003F3A0000}"/>
    <cellStyle name="Normal 5 15 6 2" xfId="11541" xr:uid="{00000000-0005-0000-0000-0000403A0000}"/>
    <cellStyle name="Normal 5 15 7" xfId="11542" xr:uid="{00000000-0005-0000-0000-0000413A0000}"/>
    <cellStyle name="Normal 5 15 7 2" xfId="11543" xr:uid="{00000000-0005-0000-0000-0000423A0000}"/>
    <cellStyle name="Normal 5 15 8" xfId="11544" xr:uid="{00000000-0005-0000-0000-0000433A0000}"/>
    <cellStyle name="Normal 5 15 8 2" xfId="11545" xr:uid="{00000000-0005-0000-0000-0000443A0000}"/>
    <cellStyle name="Normal 5 15 9" xfId="11546" xr:uid="{00000000-0005-0000-0000-0000453A0000}"/>
    <cellStyle name="Normal 5 15 9 2" xfId="11547" xr:uid="{00000000-0005-0000-0000-0000463A0000}"/>
    <cellStyle name="Normal 5 16" xfId="11548" xr:uid="{00000000-0005-0000-0000-0000473A0000}"/>
    <cellStyle name="Normal 5 16 10" xfId="11549" xr:uid="{00000000-0005-0000-0000-0000483A0000}"/>
    <cellStyle name="Normal 5 16 10 2" xfId="11550" xr:uid="{00000000-0005-0000-0000-0000493A0000}"/>
    <cellStyle name="Normal 5 16 11" xfId="11551" xr:uid="{00000000-0005-0000-0000-00004A3A0000}"/>
    <cellStyle name="Normal 5 16 11 2" xfId="11552" xr:uid="{00000000-0005-0000-0000-00004B3A0000}"/>
    <cellStyle name="Normal 5 16 12" xfId="11553" xr:uid="{00000000-0005-0000-0000-00004C3A0000}"/>
    <cellStyle name="Normal 5 16 12 2" xfId="11554" xr:uid="{00000000-0005-0000-0000-00004D3A0000}"/>
    <cellStyle name="Normal 5 16 13" xfId="11555" xr:uid="{00000000-0005-0000-0000-00004E3A0000}"/>
    <cellStyle name="Normal 5 16 13 2" xfId="11556" xr:uid="{00000000-0005-0000-0000-00004F3A0000}"/>
    <cellStyle name="Normal 5 16 14" xfId="11557" xr:uid="{00000000-0005-0000-0000-0000503A0000}"/>
    <cellStyle name="Normal 5 16 14 2" xfId="11558" xr:uid="{00000000-0005-0000-0000-0000513A0000}"/>
    <cellStyle name="Normal 5 16 15" xfId="11559" xr:uid="{00000000-0005-0000-0000-0000523A0000}"/>
    <cellStyle name="Normal 5 16 15 2" xfId="11560" xr:uid="{00000000-0005-0000-0000-0000533A0000}"/>
    <cellStyle name="Normal 5 16 16" xfId="11561" xr:uid="{00000000-0005-0000-0000-0000543A0000}"/>
    <cellStyle name="Normal 5 16 16 2" xfId="11562" xr:uid="{00000000-0005-0000-0000-0000553A0000}"/>
    <cellStyle name="Normal 5 16 17" xfId="11563" xr:uid="{00000000-0005-0000-0000-0000563A0000}"/>
    <cellStyle name="Normal 5 16 18" xfId="11564" xr:uid="{00000000-0005-0000-0000-0000573A0000}"/>
    <cellStyle name="Normal 5 16 2" xfId="11565" xr:uid="{00000000-0005-0000-0000-0000583A0000}"/>
    <cellStyle name="Normal 5 16 2 10" xfId="11566" xr:uid="{00000000-0005-0000-0000-0000593A0000}"/>
    <cellStyle name="Normal 5 16 2 10 2" xfId="11567" xr:uid="{00000000-0005-0000-0000-00005A3A0000}"/>
    <cellStyle name="Normal 5 16 2 11" xfId="11568" xr:uid="{00000000-0005-0000-0000-00005B3A0000}"/>
    <cellStyle name="Normal 5 16 2 11 2" xfId="11569" xr:uid="{00000000-0005-0000-0000-00005C3A0000}"/>
    <cellStyle name="Normal 5 16 2 12" xfId="11570" xr:uid="{00000000-0005-0000-0000-00005D3A0000}"/>
    <cellStyle name="Normal 5 16 2 12 2" xfId="11571" xr:uid="{00000000-0005-0000-0000-00005E3A0000}"/>
    <cellStyle name="Normal 5 16 2 13" xfId="11572" xr:uid="{00000000-0005-0000-0000-00005F3A0000}"/>
    <cellStyle name="Normal 5 16 2 13 2" xfId="11573" xr:uid="{00000000-0005-0000-0000-0000603A0000}"/>
    <cellStyle name="Normal 5 16 2 14" xfId="11574" xr:uid="{00000000-0005-0000-0000-0000613A0000}"/>
    <cellStyle name="Normal 5 16 2 14 2" xfId="11575" xr:uid="{00000000-0005-0000-0000-0000623A0000}"/>
    <cellStyle name="Normal 5 16 2 15" xfId="11576" xr:uid="{00000000-0005-0000-0000-0000633A0000}"/>
    <cellStyle name="Normal 5 16 2 16" xfId="11577" xr:uid="{00000000-0005-0000-0000-0000643A0000}"/>
    <cellStyle name="Normal 5 16 2 2" xfId="11578" xr:uid="{00000000-0005-0000-0000-0000653A0000}"/>
    <cellStyle name="Normal 5 16 2 2 2" xfId="11579" xr:uid="{00000000-0005-0000-0000-0000663A0000}"/>
    <cellStyle name="Normal 5 16 2 3" xfId="11580" xr:uid="{00000000-0005-0000-0000-0000673A0000}"/>
    <cellStyle name="Normal 5 16 2 3 2" xfId="11581" xr:uid="{00000000-0005-0000-0000-0000683A0000}"/>
    <cellStyle name="Normal 5 16 2 4" xfId="11582" xr:uid="{00000000-0005-0000-0000-0000693A0000}"/>
    <cellStyle name="Normal 5 16 2 4 2" xfId="11583" xr:uid="{00000000-0005-0000-0000-00006A3A0000}"/>
    <cellStyle name="Normal 5 16 2 5" xfId="11584" xr:uid="{00000000-0005-0000-0000-00006B3A0000}"/>
    <cellStyle name="Normal 5 16 2 5 2" xfId="11585" xr:uid="{00000000-0005-0000-0000-00006C3A0000}"/>
    <cellStyle name="Normal 5 16 2 6" xfId="11586" xr:uid="{00000000-0005-0000-0000-00006D3A0000}"/>
    <cellStyle name="Normal 5 16 2 6 2" xfId="11587" xr:uid="{00000000-0005-0000-0000-00006E3A0000}"/>
    <cellStyle name="Normal 5 16 2 7" xfId="11588" xr:uid="{00000000-0005-0000-0000-00006F3A0000}"/>
    <cellStyle name="Normal 5 16 2 7 2" xfId="11589" xr:uid="{00000000-0005-0000-0000-0000703A0000}"/>
    <cellStyle name="Normal 5 16 2 8" xfId="11590" xr:uid="{00000000-0005-0000-0000-0000713A0000}"/>
    <cellStyle name="Normal 5 16 2 8 2" xfId="11591" xr:uid="{00000000-0005-0000-0000-0000723A0000}"/>
    <cellStyle name="Normal 5 16 2 9" xfId="11592" xr:uid="{00000000-0005-0000-0000-0000733A0000}"/>
    <cellStyle name="Normal 5 16 2 9 2" xfId="11593" xr:uid="{00000000-0005-0000-0000-0000743A0000}"/>
    <cellStyle name="Normal 5 16 3" xfId="11594" xr:uid="{00000000-0005-0000-0000-0000753A0000}"/>
    <cellStyle name="Normal 5 16 3 10" xfId="11595" xr:uid="{00000000-0005-0000-0000-0000763A0000}"/>
    <cellStyle name="Normal 5 16 3 10 2" xfId="11596" xr:uid="{00000000-0005-0000-0000-0000773A0000}"/>
    <cellStyle name="Normal 5 16 3 11" xfId="11597" xr:uid="{00000000-0005-0000-0000-0000783A0000}"/>
    <cellStyle name="Normal 5 16 3 11 2" xfId="11598" xr:uid="{00000000-0005-0000-0000-0000793A0000}"/>
    <cellStyle name="Normal 5 16 3 12" xfId="11599" xr:uid="{00000000-0005-0000-0000-00007A3A0000}"/>
    <cellStyle name="Normal 5 16 3 12 2" xfId="11600" xr:uid="{00000000-0005-0000-0000-00007B3A0000}"/>
    <cellStyle name="Normal 5 16 3 13" xfId="11601" xr:uid="{00000000-0005-0000-0000-00007C3A0000}"/>
    <cellStyle name="Normal 5 16 3 13 2" xfId="11602" xr:uid="{00000000-0005-0000-0000-00007D3A0000}"/>
    <cellStyle name="Normal 5 16 3 14" xfId="11603" xr:uid="{00000000-0005-0000-0000-00007E3A0000}"/>
    <cellStyle name="Normal 5 16 3 14 2" xfId="11604" xr:uid="{00000000-0005-0000-0000-00007F3A0000}"/>
    <cellStyle name="Normal 5 16 3 15" xfId="11605" xr:uid="{00000000-0005-0000-0000-0000803A0000}"/>
    <cellStyle name="Normal 5 16 3 2" xfId="11606" xr:uid="{00000000-0005-0000-0000-0000813A0000}"/>
    <cellStyle name="Normal 5 16 3 2 2" xfId="11607" xr:uid="{00000000-0005-0000-0000-0000823A0000}"/>
    <cellStyle name="Normal 5 16 3 3" xfId="11608" xr:uid="{00000000-0005-0000-0000-0000833A0000}"/>
    <cellStyle name="Normal 5 16 3 3 2" xfId="11609" xr:uid="{00000000-0005-0000-0000-0000843A0000}"/>
    <cellStyle name="Normal 5 16 3 4" xfId="11610" xr:uid="{00000000-0005-0000-0000-0000853A0000}"/>
    <cellStyle name="Normal 5 16 3 4 2" xfId="11611" xr:uid="{00000000-0005-0000-0000-0000863A0000}"/>
    <cellStyle name="Normal 5 16 3 5" xfId="11612" xr:uid="{00000000-0005-0000-0000-0000873A0000}"/>
    <cellStyle name="Normal 5 16 3 5 2" xfId="11613" xr:uid="{00000000-0005-0000-0000-0000883A0000}"/>
    <cellStyle name="Normal 5 16 3 6" xfId="11614" xr:uid="{00000000-0005-0000-0000-0000893A0000}"/>
    <cellStyle name="Normal 5 16 3 6 2" xfId="11615" xr:uid="{00000000-0005-0000-0000-00008A3A0000}"/>
    <cellStyle name="Normal 5 16 3 7" xfId="11616" xr:uid="{00000000-0005-0000-0000-00008B3A0000}"/>
    <cellStyle name="Normal 5 16 3 7 2" xfId="11617" xr:uid="{00000000-0005-0000-0000-00008C3A0000}"/>
    <cellStyle name="Normal 5 16 3 8" xfId="11618" xr:uid="{00000000-0005-0000-0000-00008D3A0000}"/>
    <cellStyle name="Normal 5 16 3 8 2" xfId="11619" xr:uid="{00000000-0005-0000-0000-00008E3A0000}"/>
    <cellStyle name="Normal 5 16 3 9" xfId="11620" xr:uid="{00000000-0005-0000-0000-00008F3A0000}"/>
    <cellStyle name="Normal 5 16 3 9 2" xfId="11621" xr:uid="{00000000-0005-0000-0000-0000903A0000}"/>
    <cellStyle name="Normal 5 16 4" xfId="11622" xr:uid="{00000000-0005-0000-0000-0000913A0000}"/>
    <cellStyle name="Normal 5 16 4 2" xfId="11623" xr:uid="{00000000-0005-0000-0000-0000923A0000}"/>
    <cellStyle name="Normal 5 16 5" xfId="11624" xr:uid="{00000000-0005-0000-0000-0000933A0000}"/>
    <cellStyle name="Normal 5 16 5 2" xfId="11625" xr:uid="{00000000-0005-0000-0000-0000943A0000}"/>
    <cellStyle name="Normal 5 16 6" xfId="11626" xr:uid="{00000000-0005-0000-0000-0000953A0000}"/>
    <cellStyle name="Normal 5 16 6 2" xfId="11627" xr:uid="{00000000-0005-0000-0000-0000963A0000}"/>
    <cellStyle name="Normal 5 16 7" xfId="11628" xr:uid="{00000000-0005-0000-0000-0000973A0000}"/>
    <cellStyle name="Normal 5 16 7 2" xfId="11629" xr:uid="{00000000-0005-0000-0000-0000983A0000}"/>
    <cellStyle name="Normal 5 16 8" xfId="11630" xr:uid="{00000000-0005-0000-0000-0000993A0000}"/>
    <cellStyle name="Normal 5 16 8 2" xfId="11631" xr:uid="{00000000-0005-0000-0000-00009A3A0000}"/>
    <cellStyle name="Normal 5 16 9" xfId="11632" xr:uid="{00000000-0005-0000-0000-00009B3A0000}"/>
    <cellStyle name="Normal 5 16 9 2" xfId="11633" xr:uid="{00000000-0005-0000-0000-00009C3A0000}"/>
    <cellStyle name="Normal 5 17" xfId="11634" xr:uid="{00000000-0005-0000-0000-00009D3A0000}"/>
    <cellStyle name="Normal 5 17 10" xfId="11635" xr:uid="{00000000-0005-0000-0000-00009E3A0000}"/>
    <cellStyle name="Normal 5 17 10 2" xfId="11636" xr:uid="{00000000-0005-0000-0000-00009F3A0000}"/>
    <cellStyle name="Normal 5 17 11" xfId="11637" xr:uid="{00000000-0005-0000-0000-0000A03A0000}"/>
    <cellStyle name="Normal 5 17 11 2" xfId="11638" xr:uid="{00000000-0005-0000-0000-0000A13A0000}"/>
    <cellStyle name="Normal 5 17 12" xfId="11639" xr:uid="{00000000-0005-0000-0000-0000A23A0000}"/>
    <cellStyle name="Normal 5 17 12 2" xfId="11640" xr:uid="{00000000-0005-0000-0000-0000A33A0000}"/>
    <cellStyle name="Normal 5 17 13" xfId="11641" xr:uid="{00000000-0005-0000-0000-0000A43A0000}"/>
    <cellStyle name="Normal 5 17 13 2" xfId="11642" xr:uid="{00000000-0005-0000-0000-0000A53A0000}"/>
    <cellStyle name="Normal 5 17 14" xfId="11643" xr:uid="{00000000-0005-0000-0000-0000A63A0000}"/>
    <cellStyle name="Normal 5 17 14 2" xfId="11644" xr:uid="{00000000-0005-0000-0000-0000A73A0000}"/>
    <cellStyle name="Normal 5 17 15" xfId="11645" xr:uid="{00000000-0005-0000-0000-0000A83A0000}"/>
    <cellStyle name="Normal 5 17 15 2" xfId="11646" xr:uid="{00000000-0005-0000-0000-0000A93A0000}"/>
    <cellStyle name="Normal 5 17 16" xfId="11647" xr:uid="{00000000-0005-0000-0000-0000AA3A0000}"/>
    <cellStyle name="Normal 5 17 16 2" xfId="11648" xr:uid="{00000000-0005-0000-0000-0000AB3A0000}"/>
    <cellStyle name="Normal 5 17 17" xfId="11649" xr:uid="{00000000-0005-0000-0000-0000AC3A0000}"/>
    <cellStyle name="Normal 5 17 18" xfId="11650" xr:uid="{00000000-0005-0000-0000-0000AD3A0000}"/>
    <cellStyle name="Normal 5 17 2" xfId="11651" xr:uid="{00000000-0005-0000-0000-0000AE3A0000}"/>
    <cellStyle name="Normal 5 17 2 10" xfId="11652" xr:uid="{00000000-0005-0000-0000-0000AF3A0000}"/>
    <cellStyle name="Normal 5 17 2 10 2" xfId="11653" xr:uid="{00000000-0005-0000-0000-0000B03A0000}"/>
    <cellStyle name="Normal 5 17 2 11" xfId="11654" xr:uid="{00000000-0005-0000-0000-0000B13A0000}"/>
    <cellStyle name="Normal 5 17 2 11 2" xfId="11655" xr:uid="{00000000-0005-0000-0000-0000B23A0000}"/>
    <cellStyle name="Normal 5 17 2 12" xfId="11656" xr:uid="{00000000-0005-0000-0000-0000B33A0000}"/>
    <cellStyle name="Normal 5 17 2 12 2" xfId="11657" xr:uid="{00000000-0005-0000-0000-0000B43A0000}"/>
    <cellStyle name="Normal 5 17 2 13" xfId="11658" xr:uid="{00000000-0005-0000-0000-0000B53A0000}"/>
    <cellStyle name="Normal 5 17 2 13 2" xfId="11659" xr:uid="{00000000-0005-0000-0000-0000B63A0000}"/>
    <cellStyle name="Normal 5 17 2 14" xfId="11660" xr:uid="{00000000-0005-0000-0000-0000B73A0000}"/>
    <cellStyle name="Normal 5 17 2 14 2" xfId="11661" xr:uid="{00000000-0005-0000-0000-0000B83A0000}"/>
    <cellStyle name="Normal 5 17 2 15" xfId="11662" xr:uid="{00000000-0005-0000-0000-0000B93A0000}"/>
    <cellStyle name="Normal 5 17 2 16" xfId="11663" xr:uid="{00000000-0005-0000-0000-0000BA3A0000}"/>
    <cellStyle name="Normal 5 17 2 2" xfId="11664" xr:uid="{00000000-0005-0000-0000-0000BB3A0000}"/>
    <cellStyle name="Normal 5 17 2 2 2" xfId="11665" xr:uid="{00000000-0005-0000-0000-0000BC3A0000}"/>
    <cellStyle name="Normal 5 17 2 3" xfId="11666" xr:uid="{00000000-0005-0000-0000-0000BD3A0000}"/>
    <cellStyle name="Normal 5 17 2 3 2" xfId="11667" xr:uid="{00000000-0005-0000-0000-0000BE3A0000}"/>
    <cellStyle name="Normal 5 17 2 4" xfId="11668" xr:uid="{00000000-0005-0000-0000-0000BF3A0000}"/>
    <cellStyle name="Normal 5 17 2 4 2" xfId="11669" xr:uid="{00000000-0005-0000-0000-0000C03A0000}"/>
    <cellStyle name="Normal 5 17 2 5" xfId="11670" xr:uid="{00000000-0005-0000-0000-0000C13A0000}"/>
    <cellStyle name="Normal 5 17 2 5 2" xfId="11671" xr:uid="{00000000-0005-0000-0000-0000C23A0000}"/>
    <cellStyle name="Normal 5 17 2 6" xfId="11672" xr:uid="{00000000-0005-0000-0000-0000C33A0000}"/>
    <cellStyle name="Normal 5 17 2 6 2" xfId="11673" xr:uid="{00000000-0005-0000-0000-0000C43A0000}"/>
    <cellStyle name="Normal 5 17 2 7" xfId="11674" xr:uid="{00000000-0005-0000-0000-0000C53A0000}"/>
    <cellStyle name="Normal 5 17 2 7 2" xfId="11675" xr:uid="{00000000-0005-0000-0000-0000C63A0000}"/>
    <cellStyle name="Normal 5 17 2 8" xfId="11676" xr:uid="{00000000-0005-0000-0000-0000C73A0000}"/>
    <cellStyle name="Normal 5 17 2 8 2" xfId="11677" xr:uid="{00000000-0005-0000-0000-0000C83A0000}"/>
    <cellStyle name="Normal 5 17 2 9" xfId="11678" xr:uid="{00000000-0005-0000-0000-0000C93A0000}"/>
    <cellStyle name="Normal 5 17 2 9 2" xfId="11679" xr:uid="{00000000-0005-0000-0000-0000CA3A0000}"/>
    <cellStyle name="Normal 5 17 3" xfId="11680" xr:uid="{00000000-0005-0000-0000-0000CB3A0000}"/>
    <cellStyle name="Normal 5 17 3 10" xfId="11681" xr:uid="{00000000-0005-0000-0000-0000CC3A0000}"/>
    <cellStyle name="Normal 5 17 3 10 2" xfId="11682" xr:uid="{00000000-0005-0000-0000-0000CD3A0000}"/>
    <cellStyle name="Normal 5 17 3 11" xfId="11683" xr:uid="{00000000-0005-0000-0000-0000CE3A0000}"/>
    <cellStyle name="Normal 5 17 3 11 2" xfId="11684" xr:uid="{00000000-0005-0000-0000-0000CF3A0000}"/>
    <cellStyle name="Normal 5 17 3 12" xfId="11685" xr:uid="{00000000-0005-0000-0000-0000D03A0000}"/>
    <cellStyle name="Normal 5 17 3 12 2" xfId="11686" xr:uid="{00000000-0005-0000-0000-0000D13A0000}"/>
    <cellStyle name="Normal 5 17 3 13" xfId="11687" xr:uid="{00000000-0005-0000-0000-0000D23A0000}"/>
    <cellStyle name="Normal 5 17 3 13 2" xfId="11688" xr:uid="{00000000-0005-0000-0000-0000D33A0000}"/>
    <cellStyle name="Normal 5 17 3 14" xfId="11689" xr:uid="{00000000-0005-0000-0000-0000D43A0000}"/>
    <cellStyle name="Normal 5 17 3 14 2" xfId="11690" xr:uid="{00000000-0005-0000-0000-0000D53A0000}"/>
    <cellStyle name="Normal 5 17 3 15" xfId="11691" xr:uid="{00000000-0005-0000-0000-0000D63A0000}"/>
    <cellStyle name="Normal 5 17 3 2" xfId="11692" xr:uid="{00000000-0005-0000-0000-0000D73A0000}"/>
    <cellStyle name="Normal 5 17 3 2 2" xfId="11693" xr:uid="{00000000-0005-0000-0000-0000D83A0000}"/>
    <cellStyle name="Normal 5 17 3 3" xfId="11694" xr:uid="{00000000-0005-0000-0000-0000D93A0000}"/>
    <cellStyle name="Normal 5 17 3 3 2" xfId="11695" xr:uid="{00000000-0005-0000-0000-0000DA3A0000}"/>
    <cellStyle name="Normal 5 17 3 4" xfId="11696" xr:uid="{00000000-0005-0000-0000-0000DB3A0000}"/>
    <cellStyle name="Normal 5 17 3 4 2" xfId="11697" xr:uid="{00000000-0005-0000-0000-0000DC3A0000}"/>
    <cellStyle name="Normal 5 17 3 5" xfId="11698" xr:uid="{00000000-0005-0000-0000-0000DD3A0000}"/>
    <cellStyle name="Normal 5 17 3 5 2" xfId="11699" xr:uid="{00000000-0005-0000-0000-0000DE3A0000}"/>
    <cellStyle name="Normal 5 17 3 6" xfId="11700" xr:uid="{00000000-0005-0000-0000-0000DF3A0000}"/>
    <cellStyle name="Normal 5 17 3 6 2" xfId="11701" xr:uid="{00000000-0005-0000-0000-0000E03A0000}"/>
    <cellStyle name="Normal 5 17 3 7" xfId="11702" xr:uid="{00000000-0005-0000-0000-0000E13A0000}"/>
    <cellStyle name="Normal 5 17 3 7 2" xfId="11703" xr:uid="{00000000-0005-0000-0000-0000E23A0000}"/>
    <cellStyle name="Normal 5 17 3 8" xfId="11704" xr:uid="{00000000-0005-0000-0000-0000E33A0000}"/>
    <cellStyle name="Normal 5 17 3 8 2" xfId="11705" xr:uid="{00000000-0005-0000-0000-0000E43A0000}"/>
    <cellStyle name="Normal 5 17 3 9" xfId="11706" xr:uid="{00000000-0005-0000-0000-0000E53A0000}"/>
    <cellStyle name="Normal 5 17 3 9 2" xfId="11707" xr:uid="{00000000-0005-0000-0000-0000E63A0000}"/>
    <cellStyle name="Normal 5 17 4" xfId="11708" xr:uid="{00000000-0005-0000-0000-0000E73A0000}"/>
    <cellStyle name="Normal 5 17 4 2" xfId="11709" xr:uid="{00000000-0005-0000-0000-0000E83A0000}"/>
    <cellStyle name="Normal 5 17 5" xfId="11710" xr:uid="{00000000-0005-0000-0000-0000E93A0000}"/>
    <cellStyle name="Normal 5 17 5 2" xfId="11711" xr:uid="{00000000-0005-0000-0000-0000EA3A0000}"/>
    <cellStyle name="Normal 5 17 6" xfId="11712" xr:uid="{00000000-0005-0000-0000-0000EB3A0000}"/>
    <cellStyle name="Normal 5 17 6 2" xfId="11713" xr:uid="{00000000-0005-0000-0000-0000EC3A0000}"/>
    <cellStyle name="Normal 5 17 7" xfId="11714" xr:uid="{00000000-0005-0000-0000-0000ED3A0000}"/>
    <cellStyle name="Normal 5 17 7 2" xfId="11715" xr:uid="{00000000-0005-0000-0000-0000EE3A0000}"/>
    <cellStyle name="Normal 5 17 8" xfId="11716" xr:uid="{00000000-0005-0000-0000-0000EF3A0000}"/>
    <cellStyle name="Normal 5 17 8 2" xfId="11717" xr:uid="{00000000-0005-0000-0000-0000F03A0000}"/>
    <cellStyle name="Normal 5 17 9" xfId="11718" xr:uid="{00000000-0005-0000-0000-0000F13A0000}"/>
    <cellStyle name="Normal 5 17 9 2" xfId="11719" xr:uid="{00000000-0005-0000-0000-0000F23A0000}"/>
    <cellStyle name="Normal 5 18" xfId="11720" xr:uid="{00000000-0005-0000-0000-0000F33A0000}"/>
    <cellStyle name="Normal 5 18 10" xfId="11721" xr:uid="{00000000-0005-0000-0000-0000F43A0000}"/>
    <cellStyle name="Normal 5 18 10 2" xfId="11722" xr:uid="{00000000-0005-0000-0000-0000F53A0000}"/>
    <cellStyle name="Normal 5 18 11" xfId="11723" xr:uid="{00000000-0005-0000-0000-0000F63A0000}"/>
    <cellStyle name="Normal 5 18 11 2" xfId="11724" xr:uid="{00000000-0005-0000-0000-0000F73A0000}"/>
    <cellStyle name="Normal 5 18 12" xfId="11725" xr:uid="{00000000-0005-0000-0000-0000F83A0000}"/>
    <cellStyle name="Normal 5 18 12 2" xfId="11726" xr:uid="{00000000-0005-0000-0000-0000F93A0000}"/>
    <cellStyle name="Normal 5 18 13" xfId="11727" xr:uid="{00000000-0005-0000-0000-0000FA3A0000}"/>
    <cellStyle name="Normal 5 18 13 2" xfId="11728" xr:uid="{00000000-0005-0000-0000-0000FB3A0000}"/>
    <cellStyle name="Normal 5 18 14" xfId="11729" xr:uid="{00000000-0005-0000-0000-0000FC3A0000}"/>
    <cellStyle name="Normal 5 18 14 2" xfId="11730" xr:uid="{00000000-0005-0000-0000-0000FD3A0000}"/>
    <cellStyle name="Normal 5 18 15" xfId="11731" xr:uid="{00000000-0005-0000-0000-0000FE3A0000}"/>
    <cellStyle name="Normal 5 18 15 2" xfId="11732" xr:uid="{00000000-0005-0000-0000-0000FF3A0000}"/>
    <cellStyle name="Normal 5 18 16" xfId="11733" xr:uid="{00000000-0005-0000-0000-0000003B0000}"/>
    <cellStyle name="Normal 5 18 16 2" xfId="11734" xr:uid="{00000000-0005-0000-0000-0000013B0000}"/>
    <cellStyle name="Normal 5 18 17" xfId="11735" xr:uid="{00000000-0005-0000-0000-0000023B0000}"/>
    <cellStyle name="Normal 5 18 18" xfId="11736" xr:uid="{00000000-0005-0000-0000-0000033B0000}"/>
    <cellStyle name="Normal 5 18 2" xfId="11737" xr:uid="{00000000-0005-0000-0000-0000043B0000}"/>
    <cellStyle name="Normal 5 18 2 10" xfId="11738" xr:uid="{00000000-0005-0000-0000-0000053B0000}"/>
    <cellStyle name="Normal 5 18 2 10 2" xfId="11739" xr:uid="{00000000-0005-0000-0000-0000063B0000}"/>
    <cellStyle name="Normal 5 18 2 11" xfId="11740" xr:uid="{00000000-0005-0000-0000-0000073B0000}"/>
    <cellStyle name="Normal 5 18 2 11 2" xfId="11741" xr:uid="{00000000-0005-0000-0000-0000083B0000}"/>
    <cellStyle name="Normal 5 18 2 12" xfId="11742" xr:uid="{00000000-0005-0000-0000-0000093B0000}"/>
    <cellStyle name="Normal 5 18 2 12 2" xfId="11743" xr:uid="{00000000-0005-0000-0000-00000A3B0000}"/>
    <cellStyle name="Normal 5 18 2 13" xfId="11744" xr:uid="{00000000-0005-0000-0000-00000B3B0000}"/>
    <cellStyle name="Normal 5 18 2 13 2" xfId="11745" xr:uid="{00000000-0005-0000-0000-00000C3B0000}"/>
    <cellStyle name="Normal 5 18 2 14" xfId="11746" xr:uid="{00000000-0005-0000-0000-00000D3B0000}"/>
    <cellStyle name="Normal 5 18 2 14 2" xfId="11747" xr:uid="{00000000-0005-0000-0000-00000E3B0000}"/>
    <cellStyle name="Normal 5 18 2 15" xfId="11748" xr:uid="{00000000-0005-0000-0000-00000F3B0000}"/>
    <cellStyle name="Normal 5 18 2 16" xfId="11749" xr:uid="{00000000-0005-0000-0000-0000103B0000}"/>
    <cellStyle name="Normal 5 18 2 2" xfId="11750" xr:uid="{00000000-0005-0000-0000-0000113B0000}"/>
    <cellStyle name="Normal 5 18 2 2 2" xfId="11751" xr:uid="{00000000-0005-0000-0000-0000123B0000}"/>
    <cellStyle name="Normal 5 18 2 3" xfId="11752" xr:uid="{00000000-0005-0000-0000-0000133B0000}"/>
    <cellStyle name="Normal 5 18 2 3 2" xfId="11753" xr:uid="{00000000-0005-0000-0000-0000143B0000}"/>
    <cellStyle name="Normal 5 18 2 4" xfId="11754" xr:uid="{00000000-0005-0000-0000-0000153B0000}"/>
    <cellStyle name="Normal 5 18 2 4 2" xfId="11755" xr:uid="{00000000-0005-0000-0000-0000163B0000}"/>
    <cellStyle name="Normal 5 18 2 5" xfId="11756" xr:uid="{00000000-0005-0000-0000-0000173B0000}"/>
    <cellStyle name="Normal 5 18 2 5 2" xfId="11757" xr:uid="{00000000-0005-0000-0000-0000183B0000}"/>
    <cellStyle name="Normal 5 18 2 6" xfId="11758" xr:uid="{00000000-0005-0000-0000-0000193B0000}"/>
    <cellStyle name="Normal 5 18 2 6 2" xfId="11759" xr:uid="{00000000-0005-0000-0000-00001A3B0000}"/>
    <cellStyle name="Normal 5 18 2 7" xfId="11760" xr:uid="{00000000-0005-0000-0000-00001B3B0000}"/>
    <cellStyle name="Normal 5 18 2 7 2" xfId="11761" xr:uid="{00000000-0005-0000-0000-00001C3B0000}"/>
    <cellStyle name="Normal 5 18 2 8" xfId="11762" xr:uid="{00000000-0005-0000-0000-00001D3B0000}"/>
    <cellStyle name="Normal 5 18 2 8 2" xfId="11763" xr:uid="{00000000-0005-0000-0000-00001E3B0000}"/>
    <cellStyle name="Normal 5 18 2 9" xfId="11764" xr:uid="{00000000-0005-0000-0000-00001F3B0000}"/>
    <cellStyle name="Normal 5 18 2 9 2" xfId="11765" xr:uid="{00000000-0005-0000-0000-0000203B0000}"/>
    <cellStyle name="Normal 5 18 3" xfId="11766" xr:uid="{00000000-0005-0000-0000-0000213B0000}"/>
    <cellStyle name="Normal 5 18 3 10" xfId="11767" xr:uid="{00000000-0005-0000-0000-0000223B0000}"/>
    <cellStyle name="Normal 5 18 3 10 2" xfId="11768" xr:uid="{00000000-0005-0000-0000-0000233B0000}"/>
    <cellStyle name="Normal 5 18 3 11" xfId="11769" xr:uid="{00000000-0005-0000-0000-0000243B0000}"/>
    <cellStyle name="Normal 5 18 3 11 2" xfId="11770" xr:uid="{00000000-0005-0000-0000-0000253B0000}"/>
    <cellStyle name="Normal 5 18 3 12" xfId="11771" xr:uid="{00000000-0005-0000-0000-0000263B0000}"/>
    <cellStyle name="Normal 5 18 3 12 2" xfId="11772" xr:uid="{00000000-0005-0000-0000-0000273B0000}"/>
    <cellStyle name="Normal 5 18 3 13" xfId="11773" xr:uid="{00000000-0005-0000-0000-0000283B0000}"/>
    <cellStyle name="Normal 5 18 3 13 2" xfId="11774" xr:uid="{00000000-0005-0000-0000-0000293B0000}"/>
    <cellStyle name="Normal 5 18 3 14" xfId="11775" xr:uid="{00000000-0005-0000-0000-00002A3B0000}"/>
    <cellStyle name="Normal 5 18 3 14 2" xfId="11776" xr:uid="{00000000-0005-0000-0000-00002B3B0000}"/>
    <cellStyle name="Normal 5 18 3 15" xfId="11777" xr:uid="{00000000-0005-0000-0000-00002C3B0000}"/>
    <cellStyle name="Normal 5 18 3 2" xfId="11778" xr:uid="{00000000-0005-0000-0000-00002D3B0000}"/>
    <cellStyle name="Normal 5 18 3 2 2" xfId="11779" xr:uid="{00000000-0005-0000-0000-00002E3B0000}"/>
    <cellStyle name="Normal 5 18 3 3" xfId="11780" xr:uid="{00000000-0005-0000-0000-00002F3B0000}"/>
    <cellStyle name="Normal 5 18 3 3 2" xfId="11781" xr:uid="{00000000-0005-0000-0000-0000303B0000}"/>
    <cellStyle name="Normal 5 18 3 4" xfId="11782" xr:uid="{00000000-0005-0000-0000-0000313B0000}"/>
    <cellStyle name="Normal 5 18 3 4 2" xfId="11783" xr:uid="{00000000-0005-0000-0000-0000323B0000}"/>
    <cellStyle name="Normal 5 18 3 5" xfId="11784" xr:uid="{00000000-0005-0000-0000-0000333B0000}"/>
    <cellStyle name="Normal 5 18 3 5 2" xfId="11785" xr:uid="{00000000-0005-0000-0000-0000343B0000}"/>
    <cellStyle name="Normal 5 18 3 6" xfId="11786" xr:uid="{00000000-0005-0000-0000-0000353B0000}"/>
    <cellStyle name="Normal 5 18 3 6 2" xfId="11787" xr:uid="{00000000-0005-0000-0000-0000363B0000}"/>
    <cellStyle name="Normal 5 18 3 7" xfId="11788" xr:uid="{00000000-0005-0000-0000-0000373B0000}"/>
    <cellStyle name="Normal 5 18 3 7 2" xfId="11789" xr:uid="{00000000-0005-0000-0000-0000383B0000}"/>
    <cellStyle name="Normal 5 18 3 8" xfId="11790" xr:uid="{00000000-0005-0000-0000-0000393B0000}"/>
    <cellStyle name="Normal 5 18 3 8 2" xfId="11791" xr:uid="{00000000-0005-0000-0000-00003A3B0000}"/>
    <cellStyle name="Normal 5 18 3 9" xfId="11792" xr:uid="{00000000-0005-0000-0000-00003B3B0000}"/>
    <cellStyle name="Normal 5 18 3 9 2" xfId="11793" xr:uid="{00000000-0005-0000-0000-00003C3B0000}"/>
    <cellStyle name="Normal 5 18 4" xfId="11794" xr:uid="{00000000-0005-0000-0000-00003D3B0000}"/>
    <cellStyle name="Normal 5 18 4 2" xfId="11795" xr:uid="{00000000-0005-0000-0000-00003E3B0000}"/>
    <cellStyle name="Normal 5 18 5" xfId="11796" xr:uid="{00000000-0005-0000-0000-00003F3B0000}"/>
    <cellStyle name="Normal 5 18 5 2" xfId="11797" xr:uid="{00000000-0005-0000-0000-0000403B0000}"/>
    <cellStyle name="Normal 5 18 6" xfId="11798" xr:uid="{00000000-0005-0000-0000-0000413B0000}"/>
    <cellStyle name="Normal 5 18 6 2" xfId="11799" xr:uid="{00000000-0005-0000-0000-0000423B0000}"/>
    <cellStyle name="Normal 5 18 7" xfId="11800" xr:uid="{00000000-0005-0000-0000-0000433B0000}"/>
    <cellStyle name="Normal 5 18 7 2" xfId="11801" xr:uid="{00000000-0005-0000-0000-0000443B0000}"/>
    <cellStyle name="Normal 5 18 8" xfId="11802" xr:uid="{00000000-0005-0000-0000-0000453B0000}"/>
    <cellStyle name="Normal 5 18 8 2" xfId="11803" xr:uid="{00000000-0005-0000-0000-0000463B0000}"/>
    <cellStyle name="Normal 5 18 9" xfId="11804" xr:uid="{00000000-0005-0000-0000-0000473B0000}"/>
    <cellStyle name="Normal 5 18 9 2" xfId="11805" xr:uid="{00000000-0005-0000-0000-0000483B0000}"/>
    <cellStyle name="Normal 5 19" xfId="11806" xr:uid="{00000000-0005-0000-0000-0000493B0000}"/>
    <cellStyle name="Normal 5 19 10" xfId="11807" xr:uid="{00000000-0005-0000-0000-00004A3B0000}"/>
    <cellStyle name="Normal 5 19 10 2" xfId="11808" xr:uid="{00000000-0005-0000-0000-00004B3B0000}"/>
    <cellStyle name="Normal 5 19 11" xfId="11809" xr:uid="{00000000-0005-0000-0000-00004C3B0000}"/>
    <cellStyle name="Normal 5 19 11 2" xfId="11810" xr:uid="{00000000-0005-0000-0000-00004D3B0000}"/>
    <cellStyle name="Normal 5 19 12" xfId="11811" xr:uid="{00000000-0005-0000-0000-00004E3B0000}"/>
    <cellStyle name="Normal 5 19 12 2" xfId="11812" xr:uid="{00000000-0005-0000-0000-00004F3B0000}"/>
    <cellStyle name="Normal 5 19 13" xfId="11813" xr:uid="{00000000-0005-0000-0000-0000503B0000}"/>
    <cellStyle name="Normal 5 19 13 2" xfId="11814" xr:uid="{00000000-0005-0000-0000-0000513B0000}"/>
    <cellStyle name="Normal 5 19 14" xfId="11815" xr:uid="{00000000-0005-0000-0000-0000523B0000}"/>
    <cellStyle name="Normal 5 19 14 2" xfId="11816" xr:uid="{00000000-0005-0000-0000-0000533B0000}"/>
    <cellStyle name="Normal 5 19 15" xfId="11817" xr:uid="{00000000-0005-0000-0000-0000543B0000}"/>
    <cellStyle name="Normal 5 19 15 2" xfId="11818" xr:uid="{00000000-0005-0000-0000-0000553B0000}"/>
    <cellStyle name="Normal 5 19 16" xfId="11819" xr:uid="{00000000-0005-0000-0000-0000563B0000}"/>
    <cellStyle name="Normal 5 19 16 2" xfId="11820" xr:uid="{00000000-0005-0000-0000-0000573B0000}"/>
    <cellStyle name="Normal 5 19 17" xfId="11821" xr:uid="{00000000-0005-0000-0000-0000583B0000}"/>
    <cellStyle name="Normal 5 19 18" xfId="11822" xr:uid="{00000000-0005-0000-0000-0000593B0000}"/>
    <cellStyle name="Normal 5 19 2" xfId="11823" xr:uid="{00000000-0005-0000-0000-00005A3B0000}"/>
    <cellStyle name="Normal 5 19 2 10" xfId="11824" xr:uid="{00000000-0005-0000-0000-00005B3B0000}"/>
    <cellStyle name="Normal 5 19 2 10 2" xfId="11825" xr:uid="{00000000-0005-0000-0000-00005C3B0000}"/>
    <cellStyle name="Normal 5 19 2 11" xfId="11826" xr:uid="{00000000-0005-0000-0000-00005D3B0000}"/>
    <cellStyle name="Normal 5 19 2 11 2" xfId="11827" xr:uid="{00000000-0005-0000-0000-00005E3B0000}"/>
    <cellStyle name="Normal 5 19 2 12" xfId="11828" xr:uid="{00000000-0005-0000-0000-00005F3B0000}"/>
    <cellStyle name="Normal 5 19 2 12 2" xfId="11829" xr:uid="{00000000-0005-0000-0000-0000603B0000}"/>
    <cellStyle name="Normal 5 19 2 13" xfId="11830" xr:uid="{00000000-0005-0000-0000-0000613B0000}"/>
    <cellStyle name="Normal 5 19 2 13 2" xfId="11831" xr:uid="{00000000-0005-0000-0000-0000623B0000}"/>
    <cellStyle name="Normal 5 19 2 14" xfId="11832" xr:uid="{00000000-0005-0000-0000-0000633B0000}"/>
    <cellStyle name="Normal 5 19 2 14 2" xfId="11833" xr:uid="{00000000-0005-0000-0000-0000643B0000}"/>
    <cellStyle name="Normal 5 19 2 15" xfId="11834" xr:uid="{00000000-0005-0000-0000-0000653B0000}"/>
    <cellStyle name="Normal 5 19 2 16" xfId="11835" xr:uid="{00000000-0005-0000-0000-0000663B0000}"/>
    <cellStyle name="Normal 5 19 2 2" xfId="11836" xr:uid="{00000000-0005-0000-0000-0000673B0000}"/>
    <cellStyle name="Normal 5 19 2 2 2" xfId="11837" xr:uid="{00000000-0005-0000-0000-0000683B0000}"/>
    <cellStyle name="Normal 5 19 2 3" xfId="11838" xr:uid="{00000000-0005-0000-0000-0000693B0000}"/>
    <cellStyle name="Normal 5 19 2 3 2" xfId="11839" xr:uid="{00000000-0005-0000-0000-00006A3B0000}"/>
    <cellStyle name="Normal 5 19 2 4" xfId="11840" xr:uid="{00000000-0005-0000-0000-00006B3B0000}"/>
    <cellStyle name="Normal 5 19 2 4 2" xfId="11841" xr:uid="{00000000-0005-0000-0000-00006C3B0000}"/>
    <cellStyle name="Normal 5 19 2 5" xfId="11842" xr:uid="{00000000-0005-0000-0000-00006D3B0000}"/>
    <cellStyle name="Normal 5 19 2 5 2" xfId="11843" xr:uid="{00000000-0005-0000-0000-00006E3B0000}"/>
    <cellStyle name="Normal 5 19 2 6" xfId="11844" xr:uid="{00000000-0005-0000-0000-00006F3B0000}"/>
    <cellStyle name="Normal 5 19 2 6 2" xfId="11845" xr:uid="{00000000-0005-0000-0000-0000703B0000}"/>
    <cellStyle name="Normal 5 19 2 7" xfId="11846" xr:uid="{00000000-0005-0000-0000-0000713B0000}"/>
    <cellStyle name="Normal 5 19 2 7 2" xfId="11847" xr:uid="{00000000-0005-0000-0000-0000723B0000}"/>
    <cellStyle name="Normal 5 19 2 8" xfId="11848" xr:uid="{00000000-0005-0000-0000-0000733B0000}"/>
    <cellStyle name="Normal 5 19 2 8 2" xfId="11849" xr:uid="{00000000-0005-0000-0000-0000743B0000}"/>
    <cellStyle name="Normal 5 19 2 9" xfId="11850" xr:uid="{00000000-0005-0000-0000-0000753B0000}"/>
    <cellStyle name="Normal 5 19 2 9 2" xfId="11851" xr:uid="{00000000-0005-0000-0000-0000763B0000}"/>
    <cellStyle name="Normal 5 19 3" xfId="11852" xr:uid="{00000000-0005-0000-0000-0000773B0000}"/>
    <cellStyle name="Normal 5 19 3 10" xfId="11853" xr:uid="{00000000-0005-0000-0000-0000783B0000}"/>
    <cellStyle name="Normal 5 19 3 10 2" xfId="11854" xr:uid="{00000000-0005-0000-0000-0000793B0000}"/>
    <cellStyle name="Normal 5 19 3 11" xfId="11855" xr:uid="{00000000-0005-0000-0000-00007A3B0000}"/>
    <cellStyle name="Normal 5 19 3 11 2" xfId="11856" xr:uid="{00000000-0005-0000-0000-00007B3B0000}"/>
    <cellStyle name="Normal 5 19 3 12" xfId="11857" xr:uid="{00000000-0005-0000-0000-00007C3B0000}"/>
    <cellStyle name="Normal 5 19 3 12 2" xfId="11858" xr:uid="{00000000-0005-0000-0000-00007D3B0000}"/>
    <cellStyle name="Normal 5 19 3 13" xfId="11859" xr:uid="{00000000-0005-0000-0000-00007E3B0000}"/>
    <cellStyle name="Normal 5 19 3 13 2" xfId="11860" xr:uid="{00000000-0005-0000-0000-00007F3B0000}"/>
    <cellStyle name="Normal 5 19 3 14" xfId="11861" xr:uid="{00000000-0005-0000-0000-0000803B0000}"/>
    <cellStyle name="Normal 5 19 3 14 2" xfId="11862" xr:uid="{00000000-0005-0000-0000-0000813B0000}"/>
    <cellStyle name="Normal 5 19 3 15" xfId="11863" xr:uid="{00000000-0005-0000-0000-0000823B0000}"/>
    <cellStyle name="Normal 5 19 3 2" xfId="11864" xr:uid="{00000000-0005-0000-0000-0000833B0000}"/>
    <cellStyle name="Normal 5 19 3 2 2" xfId="11865" xr:uid="{00000000-0005-0000-0000-0000843B0000}"/>
    <cellStyle name="Normal 5 19 3 3" xfId="11866" xr:uid="{00000000-0005-0000-0000-0000853B0000}"/>
    <cellStyle name="Normal 5 19 3 3 2" xfId="11867" xr:uid="{00000000-0005-0000-0000-0000863B0000}"/>
    <cellStyle name="Normal 5 19 3 4" xfId="11868" xr:uid="{00000000-0005-0000-0000-0000873B0000}"/>
    <cellStyle name="Normal 5 19 3 4 2" xfId="11869" xr:uid="{00000000-0005-0000-0000-0000883B0000}"/>
    <cellStyle name="Normal 5 19 3 5" xfId="11870" xr:uid="{00000000-0005-0000-0000-0000893B0000}"/>
    <cellStyle name="Normal 5 19 3 5 2" xfId="11871" xr:uid="{00000000-0005-0000-0000-00008A3B0000}"/>
    <cellStyle name="Normal 5 19 3 6" xfId="11872" xr:uid="{00000000-0005-0000-0000-00008B3B0000}"/>
    <cellStyle name="Normal 5 19 3 6 2" xfId="11873" xr:uid="{00000000-0005-0000-0000-00008C3B0000}"/>
    <cellStyle name="Normal 5 19 3 7" xfId="11874" xr:uid="{00000000-0005-0000-0000-00008D3B0000}"/>
    <cellStyle name="Normal 5 19 3 7 2" xfId="11875" xr:uid="{00000000-0005-0000-0000-00008E3B0000}"/>
    <cellStyle name="Normal 5 19 3 8" xfId="11876" xr:uid="{00000000-0005-0000-0000-00008F3B0000}"/>
    <cellStyle name="Normal 5 19 3 8 2" xfId="11877" xr:uid="{00000000-0005-0000-0000-0000903B0000}"/>
    <cellStyle name="Normal 5 19 3 9" xfId="11878" xr:uid="{00000000-0005-0000-0000-0000913B0000}"/>
    <cellStyle name="Normal 5 19 3 9 2" xfId="11879" xr:uid="{00000000-0005-0000-0000-0000923B0000}"/>
    <cellStyle name="Normal 5 19 4" xfId="11880" xr:uid="{00000000-0005-0000-0000-0000933B0000}"/>
    <cellStyle name="Normal 5 19 4 2" xfId="11881" xr:uid="{00000000-0005-0000-0000-0000943B0000}"/>
    <cellStyle name="Normal 5 19 5" xfId="11882" xr:uid="{00000000-0005-0000-0000-0000953B0000}"/>
    <cellStyle name="Normal 5 19 5 2" xfId="11883" xr:uid="{00000000-0005-0000-0000-0000963B0000}"/>
    <cellStyle name="Normal 5 19 6" xfId="11884" xr:uid="{00000000-0005-0000-0000-0000973B0000}"/>
    <cellStyle name="Normal 5 19 6 2" xfId="11885" xr:uid="{00000000-0005-0000-0000-0000983B0000}"/>
    <cellStyle name="Normal 5 19 7" xfId="11886" xr:uid="{00000000-0005-0000-0000-0000993B0000}"/>
    <cellStyle name="Normal 5 19 7 2" xfId="11887" xr:uid="{00000000-0005-0000-0000-00009A3B0000}"/>
    <cellStyle name="Normal 5 19 8" xfId="11888" xr:uid="{00000000-0005-0000-0000-00009B3B0000}"/>
    <cellStyle name="Normal 5 19 8 2" xfId="11889" xr:uid="{00000000-0005-0000-0000-00009C3B0000}"/>
    <cellStyle name="Normal 5 19 9" xfId="11890" xr:uid="{00000000-0005-0000-0000-00009D3B0000}"/>
    <cellStyle name="Normal 5 19 9 2" xfId="11891" xr:uid="{00000000-0005-0000-0000-00009E3B0000}"/>
    <cellStyle name="Normal 5 2" xfId="103" xr:uid="{00000000-0005-0000-0000-00009F3B0000}"/>
    <cellStyle name="Normal 5 2 10" xfId="11893" xr:uid="{00000000-0005-0000-0000-0000A03B0000}"/>
    <cellStyle name="Normal 5 2 10 2" xfId="11894" xr:uid="{00000000-0005-0000-0000-0000A13B0000}"/>
    <cellStyle name="Normal 5 2 11" xfId="11895" xr:uid="{00000000-0005-0000-0000-0000A23B0000}"/>
    <cellStyle name="Normal 5 2 11 2" xfId="11896" xr:uid="{00000000-0005-0000-0000-0000A33B0000}"/>
    <cellStyle name="Normal 5 2 12" xfId="11897" xr:uid="{00000000-0005-0000-0000-0000A43B0000}"/>
    <cellStyle name="Normal 5 2 12 2" xfId="11898" xr:uid="{00000000-0005-0000-0000-0000A53B0000}"/>
    <cellStyle name="Normal 5 2 13" xfId="11899" xr:uid="{00000000-0005-0000-0000-0000A63B0000}"/>
    <cellStyle name="Normal 5 2 13 2" xfId="11900" xr:uid="{00000000-0005-0000-0000-0000A73B0000}"/>
    <cellStyle name="Normal 5 2 14" xfId="11901" xr:uid="{00000000-0005-0000-0000-0000A83B0000}"/>
    <cellStyle name="Normal 5 2 14 2" xfId="11902" xr:uid="{00000000-0005-0000-0000-0000A93B0000}"/>
    <cellStyle name="Normal 5 2 15" xfId="11903" xr:uid="{00000000-0005-0000-0000-0000AA3B0000}"/>
    <cellStyle name="Normal 5 2 15 2" xfId="11904" xr:uid="{00000000-0005-0000-0000-0000AB3B0000}"/>
    <cellStyle name="Normal 5 2 16" xfId="11905" xr:uid="{00000000-0005-0000-0000-0000AC3B0000}"/>
    <cellStyle name="Normal 5 2 16 2" xfId="11906" xr:uid="{00000000-0005-0000-0000-0000AD3B0000}"/>
    <cellStyle name="Normal 5 2 17" xfId="11907" xr:uid="{00000000-0005-0000-0000-0000AE3B0000}"/>
    <cellStyle name="Normal 5 2 17 2" xfId="11908" xr:uid="{00000000-0005-0000-0000-0000AF3B0000}"/>
    <cellStyle name="Normal 5 2 18" xfId="11909" xr:uid="{00000000-0005-0000-0000-0000B03B0000}"/>
    <cellStyle name="Normal 5 2 18 2" xfId="11910" xr:uid="{00000000-0005-0000-0000-0000B13B0000}"/>
    <cellStyle name="Normal 5 2 19" xfId="11911" xr:uid="{00000000-0005-0000-0000-0000B23B0000}"/>
    <cellStyle name="Normal 5 2 2" xfId="11912" xr:uid="{00000000-0005-0000-0000-0000B33B0000}"/>
    <cellStyle name="Normal 5 2 2 10" xfId="11913" xr:uid="{00000000-0005-0000-0000-0000B43B0000}"/>
    <cellStyle name="Normal 5 2 2 10 2" xfId="11914" xr:uid="{00000000-0005-0000-0000-0000B53B0000}"/>
    <cellStyle name="Normal 5 2 2 11" xfId="11915" xr:uid="{00000000-0005-0000-0000-0000B63B0000}"/>
    <cellStyle name="Normal 5 2 2 11 2" xfId="11916" xr:uid="{00000000-0005-0000-0000-0000B73B0000}"/>
    <cellStyle name="Normal 5 2 2 12" xfId="11917" xr:uid="{00000000-0005-0000-0000-0000B83B0000}"/>
    <cellStyle name="Normal 5 2 2 12 2" xfId="11918" xr:uid="{00000000-0005-0000-0000-0000B93B0000}"/>
    <cellStyle name="Normal 5 2 2 13" xfId="11919" xr:uid="{00000000-0005-0000-0000-0000BA3B0000}"/>
    <cellStyle name="Normal 5 2 2 13 2" xfId="11920" xr:uid="{00000000-0005-0000-0000-0000BB3B0000}"/>
    <cellStyle name="Normal 5 2 2 14" xfId="11921" xr:uid="{00000000-0005-0000-0000-0000BC3B0000}"/>
    <cellStyle name="Normal 5 2 2 14 2" xfId="11922" xr:uid="{00000000-0005-0000-0000-0000BD3B0000}"/>
    <cellStyle name="Normal 5 2 2 15" xfId="11923" xr:uid="{00000000-0005-0000-0000-0000BE3B0000}"/>
    <cellStyle name="Normal 5 2 2 16" xfId="15194" xr:uid="{00000000-0005-0000-0000-0000BF3B0000}"/>
    <cellStyle name="Normal 5 2 2 2" xfId="11924" xr:uid="{00000000-0005-0000-0000-0000C03B0000}"/>
    <cellStyle name="Normal 5 2 2 2 2" xfId="11925" xr:uid="{00000000-0005-0000-0000-0000C13B0000}"/>
    <cellStyle name="Normal 5 2 2 3" xfId="11926" xr:uid="{00000000-0005-0000-0000-0000C23B0000}"/>
    <cellStyle name="Normal 5 2 2 3 2" xfId="11927" xr:uid="{00000000-0005-0000-0000-0000C33B0000}"/>
    <cellStyle name="Normal 5 2 2 4" xfId="11928" xr:uid="{00000000-0005-0000-0000-0000C43B0000}"/>
    <cellStyle name="Normal 5 2 2 4 2" xfId="11929" xr:uid="{00000000-0005-0000-0000-0000C53B0000}"/>
    <cellStyle name="Normal 5 2 2 5" xfId="11930" xr:uid="{00000000-0005-0000-0000-0000C63B0000}"/>
    <cellStyle name="Normal 5 2 2 5 2" xfId="11931" xr:uid="{00000000-0005-0000-0000-0000C73B0000}"/>
    <cellStyle name="Normal 5 2 2 6" xfId="11932" xr:uid="{00000000-0005-0000-0000-0000C83B0000}"/>
    <cellStyle name="Normal 5 2 2 6 2" xfId="11933" xr:uid="{00000000-0005-0000-0000-0000C93B0000}"/>
    <cellStyle name="Normal 5 2 2 7" xfId="11934" xr:uid="{00000000-0005-0000-0000-0000CA3B0000}"/>
    <cellStyle name="Normal 5 2 2 7 2" xfId="11935" xr:uid="{00000000-0005-0000-0000-0000CB3B0000}"/>
    <cellStyle name="Normal 5 2 2 8" xfId="11936" xr:uid="{00000000-0005-0000-0000-0000CC3B0000}"/>
    <cellStyle name="Normal 5 2 2 8 2" xfId="11937" xr:uid="{00000000-0005-0000-0000-0000CD3B0000}"/>
    <cellStyle name="Normal 5 2 2 9" xfId="11938" xr:uid="{00000000-0005-0000-0000-0000CE3B0000}"/>
    <cellStyle name="Normal 5 2 2 9 2" xfId="11939" xr:uid="{00000000-0005-0000-0000-0000CF3B0000}"/>
    <cellStyle name="Normal 5 2 20" xfId="11940" xr:uid="{00000000-0005-0000-0000-0000D03B0000}"/>
    <cellStyle name="Normal 5 2 21" xfId="14849" xr:uid="{00000000-0005-0000-0000-0000D13B0000}"/>
    <cellStyle name="Normal 5 2 22" xfId="18245" xr:uid="{00000000-0005-0000-0000-0000D23B0000}"/>
    <cellStyle name="Normal 5 2 23" xfId="11892" xr:uid="{00000000-0005-0000-0000-0000D33B0000}"/>
    <cellStyle name="Normal 5 2 3" xfId="11941" xr:uid="{00000000-0005-0000-0000-0000D43B0000}"/>
    <cellStyle name="Normal 5 2 3 10" xfId="11942" xr:uid="{00000000-0005-0000-0000-0000D53B0000}"/>
    <cellStyle name="Normal 5 2 3 10 2" xfId="11943" xr:uid="{00000000-0005-0000-0000-0000D63B0000}"/>
    <cellStyle name="Normal 5 2 3 11" xfId="11944" xr:uid="{00000000-0005-0000-0000-0000D73B0000}"/>
    <cellStyle name="Normal 5 2 3 11 2" xfId="11945" xr:uid="{00000000-0005-0000-0000-0000D83B0000}"/>
    <cellStyle name="Normal 5 2 3 12" xfId="11946" xr:uid="{00000000-0005-0000-0000-0000D93B0000}"/>
    <cellStyle name="Normal 5 2 3 12 2" xfId="11947" xr:uid="{00000000-0005-0000-0000-0000DA3B0000}"/>
    <cellStyle name="Normal 5 2 3 13" xfId="11948" xr:uid="{00000000-0005-0000-0000-0000DB3B0000}"/>
    <cellStyle name="Normal 5 2 3 13 2" xfId="11949" xr:uid="{00000000-0005-0000-0000-0000DC3B0000}"/>
    <cellStyle name="Normal 5 2 3 14" xfId="11950" xr:uid="{00000000-0005-0000-0000-0000DD3B0000}"/>
    <cellStyle name="Normal 5 2 3 14 2" xfId="11951" xr:uid="{00000000-0005-0000-0000-0000DE3B0000}"/>
    <cellStyle name="Normal 5 2 3 15" xfId="11952" xr:uid="{00000000-0005-0000-0000-0000DF3B0000}"/>
    <cellStyle name="Normal 5 2 3 2" xfId="11953" xr:uid="{00000000-0005-0000-0000-0000E03B0000}"/>
    <cellStyle name="Normal 5 2 3 2 2" xfId="11954" xr:uid="{00000000-0005-0000-0000-0000E13B0000}"/>
    <cellStyle name="Normal 5 2 3 3" xfId="11955" xr:uid="{00000000-0005-0000-0000-0000E23B0000}"/>
    <cellStyle name="Normal 5 2 3 3 2" xfId="11956" xr:uid="{00000000-0005-0000-0000-0000E33B0000}"/>
    <cellStyle name="Normal 5 2 3 4" xfId="11957" xr:uid="{00000000-0005-0000-0000-0000E43B0000}"/>
    <cellStyle name="Normal 5 2 3 4 2" xfId="11958" xr:uid="{00000000-0005-0000-0000-0000E53B0000}"/>
    <cellStyle name="Normal 5 2 3 5" xfId="11959" xr:uid="{00000000-0005-0000-0000-0000E63B0000}"/>
    <cellStyle name="Normal 5 2 3 5 2" xfId="11960" xr:uid="{00000000-0005-0000-0000-0000E73B0000}"/>
    <cellStyle name="Normal 5 2 3 6" xfId="11961" xr:uid="{00000000-0005-0000-0000-0000E83B0000}"/>
    <cellStyle name="Normal 5 2 3 6 2" xfId="11962" xr:uid="{00000000-0005-0000-0000-0000E93B0000}"/>
    <cellStyle name="Normal 5 2 3 7" xfId="11963" xr:uid="{00000000-0005-0000-0000-0000EA3B0000}"/>
    <cellStyle name="Normal 5 2 3 7 2" xfId="11964" xr:uid="{00000000-0005-0000-0000-0000EB3B0000}"/>
    <cellStyle name="Normal 5 2 3 8" xfId="11965" xr:uid="{00000000-0005-0000-0000-0000EC3B0000}"/>
    <cellStyle name="Normal 5 2 3 8 2" xfId="11966" xr:uid="{00000000-0005-0000-0000-0000ED3B0000}"/>
    <cellStyle name="Normal 5 2 3 9" xfId="11967" xr:uid="{00000000-0005-0000-0000-0000EE3B0000}"/>
    <cellStyle name="Normal 5 2 3 9 2" xfId="11968" xr:uid="{00000000-0005-0000-0000-0000EF3B0000}"/>
    <cellStyle name="Normal 5 2 4" xfId="11969" xr:uid="{00000000-0005-0000-0000-0000F03B0000}"/>
    <cellStyle name="Normal 5 2 4 2" xfId="11970" xr:uid="{00000000-0005-0000-0000-0000F13B0000}"/>
    <cellStyle name="Normal 5 2 5" xfId="11971" xr:uid="{00000000-0005-0000-0000-0000F23B0000}"/>
    <cellStyle name="Normal 5 2 5 2" xfId="11972" xr:uid="{00000000-0005-0000-0000-0000F33B0000}"/>
    <cellStyle name="Normal 5 2 6" xfId="11973" xr:uid="{00000000-0005-0000-0000-0000F43B0000}"/>
    <cellStyle name="Normal 5 2 6 2" xfId="11974" xr:uid="{00000000-0005-0000-0000-0000F53B0000}"/>
    <cellStyle name="Normal 5 2 7" xfId="11975" xr:uid="{00000000-0005-0000-0000-0000F63B0000}"/>
    <cellStyle name="Normal 5 2 7 2" xfId="11976" xr:uid="{00000000-0005-0000-0000-0000F73B0000}"/>
    <cellStyle name="Normal 5 2 8" xfId="11977" xr:uid="{00000000-0005-0000-0000-0000F83B0000}"/>
    <cellStyle name="Normal 5 2 8 2" xfId="11978" xr:uid="{00000000-0005-0000-0000-0000F93B0000}"/>
    <cellStyle name="Normal 5 2 9" xfId="11979" xr:uid="{00000000-0005-0000-0000-0000FA3B0000}"/>
    <cellStyle name="Normal 5 2 9 2" xfId="11980" xr:uid="{00000000-0005-0000-0000-0000FB3B0000}"/>
    <cellStyle name="Normal 5 20" xfId="11981" xr:uid="{00000000-0005-0000-0000-0000FC3B0000}"/>
    <cellStyle name="Normal 5 20 10" xfId="11982" xr:uid="{00000000-0005-0000-0000-0000FD3B0000}"/>
    <cellStyle name="Normal 5 20 10 2" xfId="11983" xr:uid="{00000000-0005-0000-0000-0000FE3B0000}"/>
    <cellStyle name="Normal 5 20 11" xfId="11984" xr:uid="{00000000-0005-0000-0000-0000FF3B0000}"/>
    <cellStyle name="Normal 5 20 11 2" xfId="11985" xr:uid="{00000000-0005-0000-0000-0000003C0000}"/>
    <cellStyle name="Normal 5 20 12" xfId="11986" xr:uid="{00000000-0005-0000-0000-0000013C0000}"/>
    <cellStyle name="Normal 5 20 12 2" xfId="11987" xr:uid="{00000000-0005-0000-0000-0000023C0000}"/>
    <cellStyle name="Normal 5 20 13" xfId="11988" xr:uid="{00000000-0005-0000-0000-0000033C0000}"/>
    <cellStyle name="Normal 5 20 13 2" xfId="11989" xr:uid="{00000000-0005-0000-0000-0000043C0000}"/>
    <cellStyle name="Normal 5 20 14" xfId="11990" xr:uid="{00000000-0005-0000-0000-0000053C0000}"/>
    <cellStyle name="Normal 5 20 14 2" xfId="11991" xr:uid="{00000000-0005-0000-0000-0000063C0000}"/>
    <cellStyle name="Normal 5 20 15" xfId="11992" xr:uid="{00000000-0005-0000-0000-0000073C0000}"/>
    <cellStyle name="Normal 5 20 15 2" xfId="11993" xr:uid="{00000000-0005-0000-0000-0000083C0000}"/>
    <cellStyle name="Normal 5 20 16" xfId="11994" xr:uid="{00000000-0005-0000-0000-0000093C0000}"/>
    <cellStyle name="Normal 5 20 16 2" xfId="11995" xr:uid="{00000000-0005-0000-0000-00000A3C0000}"/>
    <cellStyle name="Normal 5 20 17" xfId="11996" xr:uid="{00000000-0005-0000-0000-00000B3C0000}"/>
    <cellStyle name="Normal 5 20 18" xfId="11997" xr:uid="{00000000-0005-0000-0000-00000C3C0000}"/>
    <cellStyle name="Normal 5 20 2" xfId="11998" xr:uid="{00000000-0005-0000-0000-00000D3C0000}"/>
    <cellStyle name="Normal 5 20 2 10" xfId="11999" xr:uid="{00000000-0005-0000-0000-00000E3C0000}"/>
    <cellStyle name="Normal 5 20 2 10 2" xfId="12000" xr:uid="{00000000-0005-0000-0000-00000F3C0000}"/>
    <cellStyle name="Normal 5 20 2 11" xfId="12001" xr:uid="{00000000-0005-0000-0000-0000103C0000}"/>
    <cellStyle name="Normal 5 20 2 11 2" xfId="12002" xr:uid="{00000000-0005-0000-0000-0000113C0000}"/>
    <cellStyle name="Normal 5 20 2 12" xfId="12003" xr:uid="{00000000-0005-0000-0000-0000123C0000}"/>
    <cellStyle name="Normal 5 20 2 12 2" xfId="12004" xr:uid="{00000000-0005-0000-0000-0000133C0000}"/>
    <cellStyle name="Normal 5 20 2 13" xfId="12005" xr:uid="{00000000-0005-0000-0000-0000143C0000}"/>
    <cellStyle name="Normal 5 20 2 13 2" xfId="12006" xr:uid="{00000000-0005-0000-0000-0000153C0000}"/>
    <cellStyle name="Normal 5 20 2 14" xfId="12007" xr:uid="{00000000-0005-0000-0000-0000163C0000}"/>
    <cellStyle name="Normal 5 20 2 14 2" xfId="12008" xr:uid="{00000000-0005-0000-0000-0000173C0000}"/>
    <cellStyle name="Normal 5 20 2 15" xfId="12009" xr:uid="{00000000-0005-0000-0000-0000183C0000}"/>
    <cellStyle name="Normal 5 20 2 16" xfId="12010" xr:uid="{00000000-0005-0000-0000-0000193C0000}"/>
    <cellStyle name="Normal 5 20 2 2" xfId="12011" xr:uid="{00000000-0005-0000-0000-00001A3C0000}"/>
    <cellStyle name="Normal 5 20 2 2 2" xfId="12012" xr:uid="{00000000-0005-0000-0000-00001B3C0000}"/>
    <cellStyle name="Normal 5 20 2 3" xfId="12013" xr:uid="{00000000-0005-0000-0000-00001C3C0000}"/>
    <cellStyle name="Normal 5 20 2 3 2" xfId="12014" xr:uid="{00000000-0005-0000-0000-00001D3C0000}"/>
    <cellStyle name="Normal 5 20 2 4" xfId="12015" xr:uid="{00000000-0005-0000-0000-00001E3C0000}"/>
    <cellStyle name="Normal 5 20 2 4 2" xfId="12016" xr:uid="{00000000-0005-0000-0000-00001F3C0000}"/>
    <cellStyle name="Normal 5 20 2 5" xfId="12017" xr:uid="{00000000-0005-0000-0000-0000203C0000}"/>
    <cellStyle name="Normal 5 20 2 5 2" xfId="12018" xr:uid="{00000000-0005-0000-0000-0000213C0000}"/>
    <cellStyle name="Normal 5 20 2 6" xfId="12019" xr:uid="{00000000-0005-0000-0000-0000223C0000}"/>
    <cellStyle name="Normal 5 20 2 6 2" xfId="12020" xr:uid="{00000000-0005-0000-0000-0000233C0000}"/>
    <cellStyle name="Normal 5 20 2 7" xfId="12021" xr:uid="{00000000-0005-0000-0000-0000243C0000}"/>
    <cellStyle name="Normal 5 20 2 7 2" xfId="12022" xr:uid="{00000000-0005-0000-0000-0000253C0000}"/>
    <cellStyle name="Normal 5 20 2 8" xfId="12023" xr:uid="{00000000-0005-0000-0000-0000263C0000}"/>
    <cellStyle name="Normal 5 20 2 8 2" xfId="12024" xr:uid="{00000000-0005-0000-0000-0000273C0000}"/>
    <cellStyle name="Normal 5 20 2 9" xfId="12025" xr:uid="{00000000-0005-0000-0000-0000283C0000}"/>
    <cellStyle name="Normal 5 20 2 9 2" xfId="12026" xr:uid="{00000000-0005-0000-0000-0000293C0000}"/>
    <cellStyle name="Normal 5 20 3" xfId="12027" xr:uid="{00000000-0005-0000-0000-00002A3C0000}"/>
    <cellStyle name="Normal 5 20 3 10" xfId="12028" xr:uid="{00000000-0005-0000-0000-00002B3C0000}"/>
    <cellStyle name="Normal 5 20 3 10 2" xfId="12029" xr:uid="{00000000-0005-0000-0000-00002C3C0000}"/>
    <cellStyle name="Normal 5 20 3 11" xfId="12030" xr:uid="{00000000-0005-0000-0000-00002D3C0000}"/>
    <cellStyle name="Normal 5 20 3 11 2" xfId="12031" xr:uid="{00000000-0005-0000-0000-00002E3C0000}"/>
    <cellStyle name="Normal 5 20 3 12" xfId="12032" xr:uid="{00000000-0005-0000-0000-00002F3C0000}"/>
    <cellStyle name="Normal 5 20 3 12 2" xfId="12033" xr:uid="{00000000-0005-0000-0000-0000303C0000}"/>
    <cellStyle name="Normal 5 20 3 13" xfId="12034" xr:uid="{00000000-0005-0000-0000-0000313C0000}"/>
    <cellStyle name="Normal 5 20 3 13 2" xfId="12035" xr:uid="{00000000-0005-0000-0000-0000323C0000}"/>
    <cellStyle name="Normal 5 20 3 14" xfId="12036" xr:uid="{00000000-0005-0000-0000-0000333C0000}"/>
    <cellStyle name="Normal 5 20 3 14 2" xfId="12037" xr:uid="{00000000-0005-0000-0000-0000343C0000}"/>
    <cellStyle name="Normal 5 20 3 15" xfId="12038" xr:uid="{00000000-0005-0000-0000-0000353C0000}"/>
    <cellStyle name="Normal 5 20 3 2" xfId="12039" xr:uid="{00000000-0005-0000-0000-0000363C0000}"/>
    <cellStyle name="Normal 5 20 3 2 2" xfId="12040" xr:uid="{00000000-0005-0000-0000-0000373C0000}"/>
    <cellStyle name="Normal 5 20 3 3" xfId="12041" xr:uid="{00000000-0005-0000-0000-0000383C0000}"/>
    <cellStyle name="Normal 5 20 3 3 2" xfId="12042" xr:uid="{00000000-0005-0000-0000-0000393C0000}"/>
    <cellStyle name="Normal 5 20 3 4" xfId="12043" xr:uid="{00000000-0005-0000-0000-00003A3C0000}"/>
    <cellStyle name="Normal 5 20 3 4 2" xfId="12044" xr:uid="{00000000-0005-0000-0000-00003B3C0000}"/>
    <cellStyle name="Normal 5 20 3 5" xfId="12045" xr:uid="{00000000-0005-0000-0000-00003C3C0000}"/>
    <cellStyle name="Normal 5 20 3 5 2" xfId="12046" xr:uid="{00000000-0005-0000-0000-00003D3C0000}"/>
    <cellStyle name="Normal 5 20 3 6" xfId="12047" xr:uid="{00000000-0005-0000-0000-00003E3C0000}"/>
    <cellStyle name="Normal 5 20 3 6 2" xfId="12048" xr:uid="{00000000-0005-0000-0000-00003F3C0000}"/>
    <cellStyle name="Normal 5 20 3 7" xfId="12049" xr:uid="{00000000-0005-0000-0000-0000403C0000}"/>
    <cellStyle name="Normal 5 20 3 7 2" xfId="12050" xr:uid="{00000000-0005-0000-0000-0000413C0000}"/>
    <cellStyle name="Normal 5 20 3 8" xfId="12051" xr:uid="{00000000-0005-0000-0000-0000423C0000}"/>
    <cellStyle name="Normal 5 20 3 8 2" xfId="12052" xr:uid="{00000000-0005-0000-0000-0000433C0000}"/>
    <cellStyle name="Normal 5 20 3 9" xfId="12053" xr:uid="{00000000-0005-0000-0000-0000443C0000}"/>
    <cellStyle name="Normal 5 20 3 9 2" xfId="12054" xr:uid="{00000000-0005-0000-0000-0000453C0000}"/>
    <cellStyle name="Normal 5 20 4" xfId="12055" xr:uid="{00000000-0005-0000-0000-0000463C0000}"/>
    <cellStyle name="Normal 5 20 4 2" xfId="12056" xr:uid="{00000000-0005-0000-0000-0000473C0000}"/>
    <cellStyle name="Normal 5 20 5" xfId="12057" xr:uid="{00000000-0005-0000-0000-0000483C0000}"/>
    <cellStyle name="Normal 5 20 5 2" xfId="12058" xr:uid="{00000000-0005-0000-0000-0000493C0000}"/>
    <cellStyle name="Normal 5 20 6" xfId="12059" xr:uid="{00000000-0005-0000-0000-00004A3C0000}"/>
    <cellStyle name="Normal 5 20 6 2" xfId="12060" xr:uid="{00000000-0005-0000-0000-00004B3C0000}"/>
    <cellStyle name="Normal 5 20 7" xfId="12061" xr:uid="{00000000-0005-0000-0000-00004C3C0000}"/>
    <cellStyle name="Normal 5 20 7 2" xfId="12062" xr:uid="{00000000-0005-0000-0000-00004D3C0000}"/>
    <cellStyle name="Normal 5 20 8" xfId="12063" xr:uid="{00000000-0005-0000-0000-00004E3C0000}"/>
    <cellStyle name="Normal 5 20 8 2" xfId="12064" xr:uid="{00000000-0005-0000-0000-00004F3C0000}"/>
    <cellStyle name="Normal 5 20 9" xfId="12065" xr:uid="{00000000-0005-0000-0000-0000503C0000}"/>
    <cellStyle name="Normal 5 20 9 2" xfId="12066" xr:uid="{00000000-0005-0000-0000-0000513C0000}"/>
    <cellStyle name="Normal 5 21" xfId="12067" xr:uid="{00000000-0005-0000-0000-0000523C0000}"/>
    <cellStyle name="Normal 5 21 10" xfId="12068" xr:uid="{00000000-0005-0000-0000-0000533C0000}"/>
    <cellStyle name="Normal 5 21 10 2" xfId="12069" xr:uid="{00000000-0005-0000-0000-0000543C0000}"/>
    <cellStyle name="Normal 5 21 11" xfId="12070" xr:uid="{00000000-0005-0000-0000-0000553C0000}"/>
    <cellStyle name="Normal 5 21 11 2" xfId="12071" xr:uid="{00000000-0005-0000-0000-0000563C0000}"/>
    <cellStyle name="Normal 5 21 12" xfId="12072" xr:uid="{00000000-0005-0000-0000-0000573C0000}"/>
    <cellStyle name="Normal 5 21 12 2" xfId="12073" xr:uid="{00000000-0005-0000-0000-0000583C0000}"/>
    <cellStyle name="Normal 5 21 13" xfId="12074" xr:uid="{00000000-0005-0000-0000-0000593C0000}"/>
    <cellStyle name="Normal 5 21 13 2" xfId="12075" xr:uid="{00000000-0005-0000-0000-00005A3C0000}"/>
    <cellStyle name="Normal 5 21 14" xfId="12076" xr:uid="{00000000-0005-0000-0000-00005B3C0000}"/>
    <cellStyle name="Normal 5 21 14 2" xfId="12077" xr:uid="{00000000-0005-0000-0000-00005C3C0000}"/>
    <cellStyle name="Normal 5 21 15" xfId="12078" xr:uid="{00000000-0005-0000-0000-00005D3C0000}"/>
    <cellStyle name="Normal 5 21 15 2" xfId="12079" xr:uid="{00000000-0005-0000-0000-00005E3C0000}"/>
    <cellStyle name="Normal 5 21 16" xfId="12080" xr:uid="{00000000-0005-0000-0000-00005F3C0000}"/>
    <cellStyle name="Normal 5 21 16 2" xfId="12081" xr:uid="{00000000-0005-0000-0000-0000603C0000}"/>
    <cellStyle name="Normal 5 21 17" xfId="12082" xr:uid="{00000000-0005-0000-0000-0000613C0000}"/>
    <cellStyle name="Normal 5 21 18" xfId="12083" xr:uid="{00000000-0005-0000-0000-0000623C0000}"/>
    <cellStyle name="Normal 5 21 2" xfId="12084" xr:uid="{00000000-0005-0000-0000-0000633C0000}"/>
    <cellStyle name="Normal 5 21 2 10" xfId="12085" xr:uid="{00000000-0005-0000-0000-0000643C0000}"/>
    <cellStyle name="Normal 5 21 2 10 2" xfId="12086" xr:uid="{00000000-0005-0000-0000-0000653C0000}"/>
    <cellStyle name="Normal 5 21 2 11" xfId="12087" xr:uid="{00000000-0005-0000-0000-0000663C0000}"/>
    <cellStyle name="Normal 5 21 2 11 2" xfId="12088" xr:uid="{00000000-0005-0000-0000-0000673C0000}"/>
    <cellStyle name="Normal 5 21 2 12" xfId="12089" xr:uid="{00000000-0005-0000-0000-0000683C0000}"/>
    <cellStyle name="Normal 5 21 2 12 2" xfId="12090" xr:uid="{00000000-0005-0000-0000-0000693C0000}"/>
    <cellStyle name="Normal 5 21 2 13" xfId="12091" xr:uid="{00000000-0005-0000-0000-00006A3C0000}"/>
    <cellStyle name="Normal 5 21 2 13 2" xfId="12092" xr:uid="{00000000-0005-0000-0000-00006B3C0000}"/>
    <cellStyle name="Normal 5 21 2 14" xfId="12093" xr:uid="{00000000-0005-0000-0000-00006C3C0000}"/>
    <cellStyle name="Normal 5 21 2 14 2" xfId="12094" xr:uid="{00000000-0005-0000-0000-00006D3C0000}"/>
    <cellStyle name="Normal 5 21 2 15" xfId="12095" xr:uid="{00000000-0005-0000-0000-00006E3C0000}"/>
    <cellStyle name="Normal 5 21 2 2" xfId="12096" xr:uid="{00000000-0005-0000-0000-00006F3C0000}"/>
    <cellStyle name="Normal 5 21 2 2 2" xfId="12097" xr:uid="{00000000-0005-0000-0000-0000703C0000}"/>
    <cellStyle name="Normal 5 21 2 3" xfId="12098" xr:uid="{00000000-0005-0000-0000-0000713C0000}"/>
    <cellStyle name="Normal 5 21 2 3 2" xfId="12099" xr:uid="{00000000-0005-0000-0000-0000723C0000}"/>
    <cellStyle name="Normal 5 21 2 4" xfId="12100" xr:uid="{00000000-0005-0000-0000-0000733C0000}"/>
    <cellStyle name="Normal 5 21 2 4 2" xfId="12101" xr:uid="{00000000-0005-0000-0000-0000743C0000}"/>
    <cellStyle name="Normal 5 21 2 5" xfId="12102" xr:uid="{00000000-0005-0000-0000-0000753C0000}"/>
    <cellStyle name="Normal 5 21 2 5 2" xfId="12103" xr:uid="{00000000-0005-0000-0000-0000763C0000}"/>
    <cellStyle name="Normal 5 21 2 6" xfId="12104" xr:uid="{00000000-0005-0000-0000-0000773C0000}"/>
    <cellStyle name="Normal 5 21 2 6 2" xfId="12105" xr:uid="{00000000-0005-0000-0000-0000783C0000}"/>
    <cellStyle name="Normal 5 21 2 7" xfId="12106" xr:uid="{00000000-0005-0000-0000-0000793C0000}"/>
    <cellStyle name="Normal 5 21 2 7 2" xfId="12107" xr:uid="{00000000-0005-0000-0000-00007A3C0000}"/>
    <cellStyle name="Normal 5 21 2 8" xfId="12108" xr:uid="{00000000-0005-0000-0000-00007B3C0000}"/>
    <cellStyle name="Normal 5 21 2 8 2" xfId="12109" xr:uid="{00000000-0005-0000-0000-00007C3C0000}"/>
    <cellStyle name="Normal 5 21 2 9" xfId="12110" xr:uid="{00000000-0005-0000-0000-00007D3C0000}"/>
    <cellStyle name="Normal 5 21 2 9 2" xfId="12111" xr:uid="{00000000-0005-0000-0000-00007E3C0000}"/>
    <cellStyle name="Normal 5 21 3" xfId="12112" xr:uid="{00000000-0005-0000-0000-00007F3C0000}"/>
    <cellStyle name="Normal 5 21 3 10" xfId="12113" xr:uid="{00000000-0005-0000-0000-0000803C0000}"/>
    <cellStyle name="Normal 5 21 3 10 2" xfId="12114" xr:uid="{00000000-0005-0000-0000-0000813C0000}"/>
    <cellStyle name="Normal 5 21 3 11" xfId="12115" xr:uid="{00000000-0005-0000-0000-0000823C0000}"/>
    <cellStyle name="Normal 5 21 3 11 2" xfId="12116" xr:uid="{00000000-0005-0000-0000-0000833C0000}"/>
    <cellStyle name="Normal 5 21 3 12" xfId="12117" xr:uid="{00000000-0005-0000-0000-0000843C0000}"/>
    <cellStyle name="Normal 5 21 3 12 2" xfId="12118" xr:uid="{00000000-0005-0000-0000-0000853C0000}"/>
    <cellStyle name="Normal 5 21 3 13" xfId="12119" xr:uid="{00000000-0005-0000-0000-0000863C0000}"/>
    <cellStyle name="Normal 5 21 3 13 2" xfId="12120" xr:uid="{00000000-0005-0000-0000-0000873C0000}"/>
    <cellStyle name="Normal 5 21 3 14" xfId="12121" xr:uid="{00000000-0005-0000-0000-0000883C0000}"/>
    <cellStyle name="Normal 5 21 3 14 2" xfId="12122" xr:uid="{00000000-0005-0000-0000-0000893C0000}"/>
    <cellStyle name="Normal 5 21 3 15" xfId="12123" xr:uid="{00000000-0005-0000-0000-00008A3C0000}"/>
    <cellStyle name="Normal 5 21 3 2" xfId="12124" xr:uid="{00000000-0005-0000-0000-00008B3C0000}"/>
    <cellStyle name="Normal 5 21 3 2 2" xfId="12125" xr:uid="{00000000-0005-0000-0000-00008C3C0000}"/>
    <cellStyle name="Normal 5 21 3 3" xfId="12126" xr:uid="{00000000-0005-0000-0000-00008D3C0000}"/>
    <cellStyle name="Normal 5 21 3 3 2" xfId="12127" xr:uid="{00000000-0005-0000-0000-00008E3C0000}"/>
    <cellStyle name="Normal 5 21 3 4" xfId="12128" xr:uid="{00000000-0005-0000-0000-00008F3C0000}"/>
    <cellStyle name="Normal 5 21 3 4 2" xfId="12129" xr:uid="{00000000-0005-0000-0000-0000903C0000}"/>
    <cellStyle name="Normal 5 21 3 5" xfId="12130" xr:uid="{00000000-0005-0000-0000-0000913C0000}"/>
    <cellStyle name="Normal 5 21 3 5 2" xfId="12131" xr:uid="{00000000-0005-0000-0000-0000923C0000}"/>
    <cellStyle name="Normal 5 21 3 6" xfId="12132" xr:uid="{00000000-0005-0000-0000-0000933C0000}"/>
    <cellStyle name="Normal 5 21 3 6 2" xfId="12133" xr:uid="{00000000-0005-0000-0000-0000943C0000}"/>
    <cellStyle name="Normal 5 21 3 7" xfId="12134" xr:uid="{00000000-0005-0000-0000-0000953C0000}"/>
    <cellStyle name="Normal 5 21 3 7 2" xfId="12135" xr:uid="{00000000-0005-0000-0000-0000963C0000}"/>
    <cellStyle name="Normal 5 21 3 8" xfId="12136" xr:uid="{00000000-0005-0000-0000-0000973C0000}"/>
    <cellStyle name="Normal 5 21 3 8 2" xfId="12137" xr:uid="{00000000-0005-0000-0000-0000983C0000}"/>
    <cellStyle name="Normal 5 21 3 9" xfId="12138" xr:uid="{00000000-0005-0000-0000-0000993C0000}"/>
    <cellStyle name="Normal 5 21 3 9 2" xfId="12139" xr:uid="{00000000-0005-0000-0000-00009A3C0000}"/>
    <cellStyle name="Normal 5 21 4" xfId="12140" xr:uid="{00000000-0005-0000-0000-00009B3C0000}"/>
    <cellStyle name="Normal 5 21 4 2" xfId="12141" xr:uid="{00000000-0005-0000-0000-00009C3C0000}"/>
    <cellStyle name="Normal 5 21 5" xfId="12142" xr:uid="{00000000-0005-0000-0000-00009D3C0000}"/>
    <cellStyle name="Normal 5 21 5 2" xfId="12143" xr:uid="{00000000-0005-0000-0000-00009E3C0000}"/>
    <cellStyle name="Normal 5 21 6" xfId="12144" xr:uid="{00000000-0005-0000-0000-00009F3C0000}"/>
    <cellStyle name="Normal 5 21 6 2" xfId="12145" xr:uid="{00000000-0005-0000-0000-0000A03C0000}"/>
    <cellStyle name="Normal 5 21 7" xfId="12146" xr:uid="{00000000-0005-0000-0000-0000A13C0000}"/>
    <cellStyle name="Normal 5 21 7 2" xfId="12147" xr:uid="{00000000-0005-0000-0000-0000A23C0000}"/>
    <cellStyle name="Normal 5 21 8" xfId="12148" xr:uid="{00000000-0005-0000-0000-0000A33C0000}"/>
    <cellStyle name="Normal 5 21 8 2" xfId="12149" xr:uid="{00000000-0005-0000-0000-0000A43C0000}"/>
    <cellStyle name="Normal 5 21 9" xfId="12150" xr:uid="{00000000-0005-0000-0000-0000A53C0000}"/>
    <cellStyle name="Normal 5 21 9 2" xfId="12151" xr:uid="{00000000-0005-0000-0000-0000A63C0000}"/>
    <cellStyle name="Normal 5 22" xfId="12152" xr:uid="{00000000-0005-0000-0000-0000A73C0000}"/>
    <cellStyle name="Normal 5 22 10" xfId="12153" xr:uid="{00000000-0005-0000-0000-0000A83C0000}"/>
    <cellStyle name="Normal 5 22 10 2" xfId="12154" xr:uid="{00000000-0005-0000-0000-0000A93C0000}"/>
    <cellStyle name="Normal 5 22 11" xfId="12155" xr:uid="{00000000-0005-0000-0000-0000AA3C0000}"/>
    <cellStyle name="Normal 5 22 11 2" xfId="12156" xr:uid="{00000000-0005-0000-0000-0000AB3C0000}"/>
    <cellStyle name="Normal 5 22 12" xfId="12157" xr:uid="{00000000-0005-0000-0000-0000AC3C0000}"/>
    <cellStyle name="Normal 5 22 12 2" xfId="12158" xr:uid="{00000000-0005-0000-0000-0000AD3C0000}"/>
    <cellStyle name="Normal 5 22 13" xfId="12159" xr:uid="{00000000-0005-0000-0000-0000AE3C0000}"/>
    <cellStyle name="Normal 5 22 13 2" xfId="12160" xr:uid="{00000000-0005-0000-0000-0000AF3C0000}"/>
    <cellStyle name="Normal 5 22 14" xfId="12161" xr:uid="{00000000-0005-0000-0000-0000B03C0000}"/>
    <cellStyle name="Normal 5 22 14 2" xfId="12162" xr:uid="{00000000-0005-0000-0000-0000B13C0000}"/>
    <cellStyle name="Normal 5 22 15" xfId="12163" xr:uid="{00000000-0005-0000-0000-0000B23C0000}"/>
    <cellStyle name="Normal 5 22 15 2" xfId="12164" xr:uid="{00000000-0005-0000-0000-0000B33C0000}"/>
    <cellStyle name="Normal 5 22 16" xfId="12165" xr:uid="{00000000-0005-0000-0000-0000B43C0000}"/>
    <cellStyle name="Normal 5 22 16 2" xfId="12166" xr:uid="{00000000-0005-0000-0000-0000B53C0000}"/>
    <cellStyle name="Normal 5 22 17" xfId="12167" xr:uid="{00000000-0005-0000-0000-0000B63C0000}"/>
    <cellStyle name="Normal 5 22 18" xfId="12168" xr:uid="{00000000-0005-0000-0000-0000B73C0000}"/>
    <cellStyle name="Normal 5 22 2" xfId="12169" xr:uid="{00000000-0005-0000-0000-0000B83C0000}"/>
    <cellStyle name="Normal 5 22 2 10" xfId="12170" xr:uid="{00000000-0005-0000-0000-0000B93C0000}"/>
    <cellStyle name="Normal 5 22 2 10 2" xfId="12171" xr:uid="{00000000-0005-0000-0000-0000BA3C0000}"/>
    <cellStyle name="Normal 5 22 2 11" xfId="12172" xr:uid="{00000000-0005-0000-0000-0000BB3C0000}"/>
    <cellStyle name="Normal 5 22 2 11 2" xfId="12173" xr:uid="{00000000-0005-0000-0000-0000BC3C0000}"/>
    <cellStyle name="Normal 5 22 2 12" xfId="12174" xr:uid="{00000000-0005-0000-0000-0000BD3C0000}"/>
    <cellStyle name="Normal 5 22 2 12 2" xfId="12175" xr:uid="{00000000-0005-0000-0000-0000BE3C0000}"/>
    <cellStyle name="Normal 5 22 2 13" xfId="12176" xr:uid="{00000000-0005-0000-0000-0000BF3C0000}"/>
    <cellStyle name="Normal 5 22 2 13 2" xfId="12177" xr:uid="{00000000-0005-0000-0000-0000C03C0000}"/>
    <cellStyle name="Normal 5 22 2 14" xfId="12178" xr:uid="{00000000-0005-0000-0000-0000C13C0000}"/>
    <cellStyle name="Normal 5 22 2 14 2" xfId="12179" xr:uid="{00000000-0005-0000-0000-0000C23C0000}"/>
    <cellStyle name="Normal 5 22 2 15" xfId="12180" xr:uid="{00000000-0005-0000-0000-0000C33C0000}"/>
    <cellStyle name="Normal 5 22 2 2" xfId="12181" xr:uid="{00000000-0005-0000-0000-0000C43C0000}"/>
    <cellStyle name="Normal 5 22 2 2 2" xfId="12182" xr:uid="{00000000-0005-0000-0000-0000C53C0000}"/>
    <cellStyle name="Normal 5 22 2 3" xfId="12183" xr:uid="{00000000-0005-0000-0000-0000C63C0000}"/>
    <cellStyle name="Normal 5 22 2 3 2" xfId="12184" xr:uid="{00000000-0005-0000-0000-0000C73C0000}"/>
    <cellStyle name="Normal 5 22 2 4" xfId="12185" xr:uid="{00000000-0005-0000-0000-0000C83C0000}"/>
    <cellStyle name="Normal 5 22 2 4 2" xfId="12186" xr:uid="{00000000-0005-0000-0000-0000C93C0000}"/>
    <cellStyle name="Normal 5 22 2 5" xfId="12187" xr:uid="{00000000-0005-0000-0000-0000CA3C0000}"/>
    <cellStyle name="Normal 5 22 2 5 2" xfId="12188" xr:uid="{00000000-0005-0000-0000-0000CB3C0000}"/>
    <cellStyle name="Normal 5 22 2 6" xfId="12189" xr:uid="{00000000-0005-0000-0000-0000CC3C0000}"/>
    <cellStyle name="Normal 5 22 2 6 2" xfId="12190" xr:uid="{00000000-0005-0000-0000-0000CD3C0000}"/>
    <cellStyle name="Normal 5 22 2 7" xfId="12191" xr:uid="{00000000-0005-0000-0000-0000CE3C0000}"/>
    <cellStyle name="Normal 5 22 2 7 2" xfId="12192" xr:uid="{00000000-0005-0000-0000-0000CF3C0000}"/>
    <cellStyle name="Normal 5 22 2 8" xfId="12193" xr:uid="{00000000-0005-0000-0000-0000D03C0000}"/>
    <cellStyle name="Normal 5 22 2 8 2" xfId="12194" xr:uid="{00000000-0005-0000-0000-0000D13C0000}"/>
    <cellStyle name="Normal 5 22 2 9" xfId="12195" xr:uid="{00000000-0005-0000-0000-0000D23C0000}"/>
    <cellStyle name="Normal 5 22 2 9 2" xfId="12196" xr:uid="{00000000-0005-0000-0000-0000D33C0000}"/>
    <cellStyle name="Normal 5 22 3" xfId="12197" xr:uid="{00000000-0005-0000-0000-0000D43C0000}"/>
    <cellStyle name="Normal 5 22 3 10" xfId="12198" xr:uid="{00000000-0005-0000-0000-0000D53C0000}"/>
    <cellStyle name="Normal 5 22 3 10 2" xfId="12199" xr:uid="{00000000-0005-0000-0000-0000D63C0000}"/>
    <cellStyle name="Normal 5 22 3 11" xfId="12200" xr:uid="{00000000-0005-0000-0000-0000D73C0000}"/>
    <cellStyle name="Normal 5 22 3 11 2" xfId="12201" xr:uid="{00000000-0005-0000-0000-0000D83C0000}"/>
    <cellStyle name="Normal 5 22 3 12" xfId="12202" xr:uid="{00000000-0005-0000-0000-0000D93C0000}"/>
    <cellStyle name="Normal 5 22 3 12 2" xfId="12203" xr:uid="{00000000-0005-0000-0000-0000DA3C0000}"/>
    <cellStyle name="Normal 5 22 3 13" xfId="12204" xr:uid="{00000000-0005-0000-0000-0000DB3C0000}"/>
    <cellStyle name="Normal 5 22 3 13 2" xfId="12205" xr:uid="{00000000-0005-0000-0000-0000DC3C0000}"/>
    <cellStyle name="Normal 5 22 3 14" xfId="12206" xr:uid="{00000000-0005-0000-0000-0000DD3C0000}"/>
    <cellStyle name="Normal 5 22 3 14 2" xfId="12207" xr:uid="{00000000-0005-0000-0000-0000DE3C0000}"/>
    <cellStyle name="Normal 5 22 3 15" xfId="12208" xr:uid="{00000000-0005-0000-0000-0000DF3C0000}"/>
    <cellStyle name="Normal 5 22 3 2" xfId="12209" xr:uid="{00000000-0005-0000-0000-0000E03C0000}"/>
    <cellStyle name="Normal 5 22 3 2 2" xfId="12210" xr:uid="{00000000-0005-0000-0000-0000E13C0000}"/>
    <cellStyle name="Normal 5 22 3 3" xfId="12211" xr:uid="{00000000-0005-0000-0000-0000E23C0000}"/>
    <cellStyle name="Normal 5 22 3 3 2" xfId="12212" xr:uid="{00000000-0005-0000-0000-0000E33C0000}"/>
    <cellStyle name="Normal 5 22 3 4" xfId="12213" xr:uid="{00000000-0005-0000-0000-0000E43C0000}"/>
    <cellStyle name="Normal 5 22 3 4 2" xfId="12214" xr:uid="{00000000-0005-0000-0000-0000E53C0000}"/>
    <cellStyle name="Normal 5 22 3 5" xfId="12215" xr:uid="{00000000-0005-0000-0000-0000E63C0000}"/>
    <cellStyle name="Normal 5 22 3 5 2" xfId="12216" xr:uid="{00000000-0005-0000-0000-0000E73C0000}"/>
    <cellStyle name="Normal 5 22 3 6" xfId="12217" xr:uid="{00000000-0005-0000-0000-0000E83C0000}"/>
    <cellStyle name="Normal 5 22 3 6 2" xfId="12218" xr:uid="{00000000-0005-0000-0000-0000E93C0000}"/>
    <cellStyle name="Normal 5 22 3 7" xfId="12219" xr:uid="{00000000-0005-0000-0000-0000EA3C0000}"/>
    <cellStyle name="Normal 5 22 3 7 2" xfId="12220" xr:uid="{00000000-0005-0000-0000-0000EB3C0000}"/>
    <cellStyle name="Normal 5 22 3 8" xfId="12221" xr:uid="{00000000-0005-0000-0000-0000EC3C0000}"/>
    <cellStyle name="Normal 5 22 3 8 2" xfId="12222" xr:uid="{00000000-0005-0000-0000-0000ED3C0000}"/>
    <cellStyle name="Normal 5 22 3 9" xfId="12223" xr:uid="{00000000-0005-0000-0000-0000EE3C0000}"/>
    <cellStyle name="Normal 5 22 3 9 2" xfId="12224" xr:uid="{00000000-0005-0000-0000-0000EF3C0000}"/>
    <cellStyle name="Normal 5 22 4" xfId="12225" xr:uid="{00000000-0005-0000-0000-0000F03C0000}"/>
    <cellStyle name="Normal 5 22 4 2" xfId="12226" xr:uid="{00000000-0005-0000-0000-0000F13C0000}"/>
    <cellStyle name="Normal 5 22 5" xfId="12227" xr:uid="{00000000-0005-0000-0000-0000F23C0000}"/>
    <cellStyle name="Normal 5 22 5 2" xfId="12228" xr:uid="{00000000-0005-0000-0000-0000F33C0000}"/>
    <cellStyle name="Normal 5 22 6" xfId="12229" xr:uid="{00000000-0005-0000-0000-0000F43C0000}"/>
    <cellStyle name="Normal 5 22 6 2" xfId="12230" xr:uid="{00000000-0005-0000-0000-0000F53C0000}"/>
    <cellStyle name="Normal 5 22 7" xfId="12231" xr:uid="{00000000-0005-0000-0000-0000F63C0000}"/>
    <cellStyle name="Normal 5 22 7 2" xfId="12232" xr:uid="{00000000-0005-0000-0000-0000F73C0000}"/>
    <cellStyle name="Normal 5 22 8" xfId="12233" xr:uid="{00000000-0005-0000-0000-0000F83C0000}"/>
    <cellStyle name="Normal 5 22 8 2" xfId="12234" xr:uid="{00000000-0005-0000-0000-0000F93C0000}"/>
    <cellStyle name="Normal 5 22 9" xfId="12235" xr:uid="{00000000-0005-0000-0000-0000FA3C0000}"/>
    <cellStyle name="Normal 5 22 9 2" xfId="12236" xr:uid="{00000000-0005-0000-0000-0000FB3C0000}"/>
    <cellStyle name="Normal 5 23" xfId="12237" xr:uid="{00000000-0005-0000-0000-0000FC3C0000}"/>
    <cellStyle name="Normal 5 23 10" xfId="12238" xr:uid="{00000000-0005-0000-0000-0000FD3C0000}"/>
    <cellStyle name="Normal 5 23 10 2" xfId="12239" xr:uid="{00000000-0005-0000-0000-0000FE3C0000}"/>
    <cellStyle name="Normal 5 23 11" xfId="12240" xr:uid="{00000000-0005-0000-0000-0000FF3C0000}"/>
    <cellStyle name="Normal 5 23 11 2" xfId="12241" xr:uid="{00000000-0005-0000-0000-0000003D0000}"/>
    <cellStyle name="Normal 5 23 12" xfId="12242" xr:uid="{00000000-0005-0000-0000-0000013D0000}"/>
    <cellStyle name="Normal 5 23 12 2" xfId="12243" xr:uid="{00000000-0005-0000-0000-0000023D0000}"/>
    <cellStyle name="Normal 5 23 13" xfId="12244" xr:uid="{00000000-0005-0000-0000-0000033D0000}"/>
    <cellStyle name="Normal 5 23 13 2" xfId="12245" xr:uid="{00000000-0005-0000-0000-0000043D0000}"/>
    <cellStyle name="Normal 5 23 14" xfId="12246" xr:uid="{00000000-0005-0000-0000-0000053D0000}"/>
    <cellStyle name="Normal 5 23 14 2" xfId="12247" xr:uid="{00000000-0005-0000-0000-0000063D0000}"/>
    <cellStyle name="Normal 5 23 15" xfId="12248" xr:uid="{00000000-0005-0000-0000-0000073D0000}"/>
    <cellStyle name="Normal 5 23 15 2" xfId="12249" xr:uid="{00000000-0005-0000-0000-0000083D0000}"/>
    <cellStyle name="Normal 5 23 16" xfId="12250" xr:uid="{00000000-0005-0000-0000-0000093D0000}"/>
    <cellStyle name="Normal 5 23 16 2" xfId="12251" xr:uid="{00000000-0005-0000-0000-00000A3D0000}"/>
    <cellStyle name="Normal 5 23 17" xfId="12252" xr:uid="{00000000-0005-0000-0000-00000B3D0000}"/>
    <cellStyle name="Normal 5 23 2" xfId="12253" xr:uid="{00000000-0005-0000-0000-00000C3D0000}"/>
    <cellStyle name="Normal 5 23 2 10" xfId="12254" xr:uid="{00000000-0005-0000-0000-00000D3D0000}"/>
    <cellStyle name="Normal 5 23 2 10 2" xfId="12255" xr:uid="{00000000-0005-0000-0000-00000E3D0000}"/>
    <cellStyle name="Normal 5 23 2 11" xfId="12256" xr:uid="{00000000-0005-0000-0000-00000F3D0000}"/>
    <cellStyle name="Normal 5 23 2 11 2" xfId="12257" xr:uid="{00000000-0005-0000-0000-0000103D0000}"/>
    <cellStyle name="Normal 5 23 2 12" xfId="12258" xr:uid="{00000000-0005-0000-0000-0000113D0000}"/>
    <cellStyle name="Normal 5 23 2 12 2" xfId="12259" xr:uid="{00000000-0005-0000-0000-0000123D0000}"/>
    <cellStyle name="Normal 5 23 2 13" xfId="12260" xr:uid="{00000000-0005-0000-0000-0000133D0000}"/>
    <cellStyle name="Normal 5 23 2 13 2" xfId="12261" xr:uid="{00000000-0005-0000-0000-0000143D0000}"/>
    <cellStyle name="Normal 5 23 2 14" xfId="12262" xr:uid="{00000000-0005-0000-0000-0000153D0000}"/>
    <cellStyle name="Normal 5 23 2 14 2" xfId="12263" xr:uid="{00000000-0005-0000-0000-0000163D0000}"/>
    <cellStyle name="Normal 5 23 2 15" xfId="12264" xr:uid="{00000000-0005-0000-0000-0000173D0000}"/>
    <cellStyle name="Normal 5 23 2 2" xfId="12265" xr:uid="{00000000-0005-0000-0000-0000183D0000}"/>
    <cellStyle name="Normal 5 23 2 2 2" xfId="12266" xr:uid="{00000000-0005-0000-0000-0000193D0000}"/>
    <cellStyle name="Normal 5 23 2 3" xfId="12267" xr:uid="{00000000-0005-0000-0000-00001A3D0000}"/>
    <cellStyle name="Normal 5 23 2 3 2" xfId="12268" xr:uid="{00000000-0005-0000-0000-00001B3D0000}"/>
    <cellStyle name="Normal 5 23 2 4" xfId="12269" xr:uid="{00000000-0005-0000-0000-00001C3D0000}"/>
    <cellStyle name="Normal 5 23 2 4 2" xfId="12270" xr:uid="{00000000-0005-0000-0000-00001D3D0000}"/>
    <cellStyle name="Normal 5 23 2 5" xfId="12271" xr:uid="{00000000-0005-0000-0000-00001E3D0000}"/>
    <cellStyle name="Normal 5 23 2 5 2" xfId="12272" xr:uid="{00000000-0005-0000-0000-00001F3D0000}"/>
    <cellStyle name="Normal 5 23 2 6" xfId="12273" xr:uid="{00000000-0005-0000-0000-0000203D0000}"/>
    <cellStyle name="Normal 5 23 2 6 2" xfId="12274" xr:uid="{00000000-0005-0000-0000-0000213D0000}"/>
    <cellStyle name="Normal 5 23 2 7" xfId="12275" xr:uid="{00000000-0005-0000-0000-0000223D0000}"/>
    <cellStyle name="Normal 5 23 2 7 2" xfId="12276" xr:uid="{00000000-0005-0000-0000-0000233D0000}"/>
    <cellStyle name="Normal 5 23 2 8" xfId="12277" xr:uid="{00000000-0005-0000-0000-0000243D0000}"/>
    <cellStyle name="Normal 5 23 2 8 2" xfId="12278" xr:uid="{00000000-0005-0000-0000-0000253D0000}"/>
    <cellStyle name="Normal 5 23 2 9" xfId="12279" xr:uid="{00000000-0005-0000-0000-0000263D0000}"/>
    <cellStyle name="Normal 5 23 2 9 2" xfId="12280" xr:uid="{00000000-0005-0000-0000-0000273D0000}"/>
    <cellStyle name="Normal 5 23 3" xfId="12281" xr:uid="{00000000-0005-0000-0000-0000283D0000}"/>
    <cellStyle name="Normal 5 23 3 10" xfId="12282" xr:uid="{00000000-0005-0000-0000-0000293D0000}"/>
    <cellStyle name="Normal 5 23 3 10 2" xfId="12283" xr:uid="{00000000-0005-0000-0000-00002A3D0000}"/>
    <cellStyle name="Normal 5 23 3 11" xfId="12284" xr:uid="{00000000-0005-0000-0000-00002B3D0000}"/>
    <cellStyle name="Normal 5 23 3 11 2" xfId="12285" xr:uid="{00000000-0005-0000-0000-00002C3D0000}"/>
    <cellStyle name="Normal 5 23 3 12" xfId="12286" xr:uid="{00000000-0005-0000-0000-00002D3D0000}"/>
    <cellStyle name="Normal 5 23 3 12 2" xfId="12287" xr:uid="{00000000-0005-0000-0000-00002E3D0000}"/>
    <cellStyle name="Normal 5 23 3 13" xfId="12288" xr:uid="{00000000-0005-0000-0000-00002F3D0000}"/>
    <cellStyle name="Normal 5 23 3 13 2" xfId="12289" xr:uid="{00000000-0005-0000-0000-0000303D0000}"/>
    <cellStyle name="Normal 5 23 3 14" xfId="12290" xr:uid="{00000000-0005-0000-0000-0000313D0000}"/>
    <cellStyle name="Normal 5 23 3 14 2" xfId="12291" xr:uid="{00000000-0005-0000-0000-0000323D0000}"/>
    <cellStyle name="Normal 5 23 3 15" xfId="12292" xr:uid="{00000000-0005-0000-0000-0000333D0000}"/>
    <cellStyle name="Normal 5 23 3 2" xfId="12293" xr:uid="{00000000-0005-0000-0000-0000343D0000}"/>
    <cellStyle name="Normal 5 23 3 2 2" xfId="12294" xr:uid="{00000000-0005-0000-0000-0000353D0000}"/>
    <cellStyle name="Normal 5 23 3 3" xfId="12295" xr:uid="{00000000-0005-0000-0000-0000363D0000}"/>
    <cellStyle name="Normal 5 23 3 3 2" xfId="12296" xr:uid="{00000000-0005-0000-0000-0000373D0000}"/>
    <cellStyle name="Normal 5 23 3 4" xfId="12297" xr:uid="{00000000-0005-0000-0000-0000383D0000}"/>
    <cellStyle name="Normal 5 23 3 4 2" xfId="12298" xr:uid="{00000000-0005-0000-0000-0000393D0000}"/>
    <cellStyle name="Normal 5 23 3 5" xfId="12299" xr:uid="{00000000-0005-0000-0000-00003A3D0000}"/>
    <cellStyle name="Normal 5 23 3 5 2" xfId="12300" xr:uid="{00000000-0005-0000-0000-00003B3D0000}"/>
    <cellStyle name="Normal 5 23 3 6" xfId="12301" xr:uid="{00000000-0005-0000-0000-00003C3D0000}"/>
    <cellStyle name="Normal 5 23 3 6 2" xfId="12302" xr:uid="{00000000-0005-0000-0000-00003D3D0000}"/>
    <cellStyle name="Normal 5 23 3 7" xfId="12303" xr:uid="{00000000-0005-0000-0000-00003E3D0000}"/>
    <cellStyle name="Normal 5 23 3 7 2" xfId="12304" xr:uid="{00000000-0005-0000-0000-00003F3D0000}"/>
    <cellStyle name="Normal 5 23 3 8" xfId="12305" xr:uid="{00000000-0005-0000-0000-0000403D0000}"/>
    <cellStyle name="Normal 5 23 3 8 2" xfId="12306" xr:uid="{00000000-0005-0000-0000-0000413D0000}"/>
    <cellStyle name="Normal 5 23 3 9" xfId="12307" xr:uid="{00000000-0005-0000-0000-0000423D0000}"/>
    <cellStyle name="Normal 5 23 3 9 2" xfId="12308" xr:uid="{00000000-0005-0000-0000-0000433D0000}"/>
    <cellStyle name="Normal 5 23 4" xfId="12309" xr:uid="{00000000-0005-0000-0000-0000443D0000}"/>
    <cellStyle name="Normal 5 23 4 2" xfId="12310" xr:uid="{00000000-0005-0000-0000-0000453D0000}"/>
    <cellStyle name="Normal 5 23 5" xfId="12311" xr:uid="{00000000-0005-0000-0000-0000463D0000}"/>
    <cellStyle name="Normal 5 23 5 2" xfId="12312" xr:uid="{00000000-0005-0000-0000-0000473D0000}"/>
    <cellStyle name="Normal 5 23 6" xfId="12313" xr:uid="{00000000-0005-0000-0000-0000483D0000}"/>
    <cellStyle name="Normal 5 23 6 2" xfId="12314" xr:uid="{00000000-0005-0000-0000-0000493D0000}"/>
    <cellStyle name="Normal 5 23 7" xfId="12315" xr:uid="{00000000-0005-0000-0000-00004A3D0000}"/>
    <cellStyle name="Normal 5 23 7 2" xfId="12316" xr:uid="{00000000-0005-0000-0000-00004B3D0000}"/>
    <cellStyle name="Normal 5 23 8" xfId="12317" xr:uid="{00000000-0005-0000-0000-00004C3D0000}"/>
    <cellStyle name="Normal 5 23 8 2" xfId="12318" xr:uid="{00000000-0005-0000-0000-00004D3D0000}"/>
    <cellStyle name="Normal 5 23 9" xfId="12319" xr:uid="{00000000-0005-0000-0000-00004E3D0000}"/>
    <cellStyle name="Normal 5 23 9 2" xfId="12320" xr:uid="{00000000-0005-0000-0000-00004F3D0000}"/>
    <cellStyle name="Normal 5 24" xfId="12321" xr:uid="{00000000-0005-0000-0000-0000503D0000}"/>
    <cellStyle name="Normal 5 24 10" xfId="12322" xr:uid="{00000000-0005-0000-0000-0000513D0000}"/>
    <cellStyle name="Normal 5 24 10 2" xfId="12323" xr:uid="{00000000-0005-0000-0000-0000523D0000}"/>
    <cellStyle name="Normal 5 24 11" xfId="12324" xr:uid="{00000000-0005-0000-0000-0000533D0000}"/>
    <cellStyle name="Normal 5 24 11 2" xfId="12325" xr:uid="{00000000-0005-0000-0000-0000543D0000}"/>
    <cellStyle name="Normal 5 24 12" xfId="12326" xr:uid="{00000000-0005-0000-0000-0000553D0000}"/>
    <cellStyle name="Normal 5 24 12 2" xfId="12327" xr:uid="{00000000-0005-0000-0000-0000563D0000}"/>
    <cellStyle name="Normal 5 24 13" xfId="12328" xr:uid="{00000000-0005-0000-0000-0000573D0000}"/>
    <cellStyle name="Normal 5 24 13 2" xfId="12329" xr:uid="{00000000-0005-0000-0000-0000583D0000}"/>
    <cellStyle name="Normal 5 24 14" xfId="12330" xr:uid="{00000000-0005-0000-0000-0000593D0000}"/>
    <cellStyle name="Normal 5 24 14 2" xfId="12331" xr:uid="{00000000-0005-0000-0000-00005A3D0000}"/>
    <cellStyle name="Normal 5 24 15" xfId="12332" xr:uid="{00000000-0005-0000-0000-00005B3D0000}"/>
    <cellStyle name="Normal 5 24 15 2" xfId="12333" xr:uid="{00000000-0005-0000-0000-00005C3D0000}"/>
    <cellStyle name="Normal 5 24 16" xfId="12334" xr:uid="{00000000-0005-0000-0000-00005D3D0000}"/>
    <cellStyle name="Normal 5 24 16 2" xfId="12335" xr:uid="{00000000-0005-0000-0000-00005E3D0000}"/>
    <cellStyle name="Normal 5 24 17" xfId="12336" xr:uid="{00000000-0005-0000-0000-00005F3D0000}"/>
    <cellStyle name="Normal 5 24 2" xfId="12337" xr:uid="{00000000-0005-0000-0000-0000603D0000}"/>
    <cellStyle name="Normal 5 24 2 10" xfId="12338" xr:uid="{00000000-0005-0000-0000-0000613D0000}"/>
    <cellStyle name="Normal 5 24 2 10 2" xfId="12339" xr:uid="{00000000-0005-0000-0000-0000623D0000}"/>
    <cellStyle name="Normal 5 24 2 11" xfId="12340" xr:uid="{00000000-0005-0000-0000-0000633D0000}"/>
    <cellStyle name="Normal 5 24 2 11 2" xfId="12341" xr:uid="{00000000-0005-0000-0000-0000643D0000}"/>
    <cellStyle name="Normal 5 24 2 12" xfId="12342" xr:uid="{00000000-0005-0000-0000-0000653D0000}"/>
    <cellStyle name="Normal 5 24 2 12 2" xfId="12343" xr:uid="{00000000-0005-0000-0000-0000663D0000}"/>
    <cellStyle name="Normal 5 24 2 13" xfId="12344" xr:uid="{00000000-0005-0000-0000-0000673D0000}"/>
    <cellStyle name="Normal 5 24 2 13 2" xfId="12345" xr:uid="{00000000-0005-0000-0000-0000683D0000}"/>
    <cellStyle name="Normal 5 24 2 14" xfId="12346" xr:uid="{00000000-0005-0000-0000-0000693D0000}"/>
    <cellStyle name="Normal 5 24 2 14 2" xfId="12347" xr:uid="{00000000-0005-0000-0000-00006A3D0000}"/>
    <cellStyle name="Normal 5 24 2 15" xfId="12348" xr:uid="{00000000-0005-0000-0000-00006B3D0000}"/>
    <cellStyle name="Normal 5 24 2 2" xfId="12349" xr:uid="{00000000-0005-0000-0000-00006C3D0000}"/>
    <cellStyle name="Normal 5 24 2 2 2" xfId="12350" xr:uid="{00000000-0005-0000-0000-00006D3D0000}"/>
    <cellStyle name="Normal 5 24 2 3" xfId="12351" xr:uid="{00000000-0005-0000-0000-00006E3D0000}"/>
    <cellStyle name="Normal 5 24 2 3 2" xfId="12352" xr:uid="{00000000-0005-0000-0000-00006F3D0000}"/>
    <cellStyle name="Normal 5 24 2 4" xfId="12353" xr:uid="{00000000-0005-0000-0000-0000703D0000}"/>
    <cellStyle name="Normal 5 24 2 4 2" xfId="12354" xr:uid="{00000000-0005-0000-0000-0000713D0000}"/>
    <cellStyle name="Normal 5 24 2 5" xfId="12355" xr:uid="{00000000-0005-0000-0000-0000723D0000}"/>
    <cellStyle name="Normal 5 24 2 5 2" xfId="12356" xr:uid="{00000000-0005-0000-0000-0000733D0000}"/>
    <cellStyle name="Normal 5 24 2 6" xfId="12357" xr:uid="{00000000-0005-0000-0000-0000743D0000}"/>
    <cellStyle name="Normal 5 24 2 6 2" xfId="12358" xr:uid="{00000000-0005-0000-0000-0000753D0000}"/>
    <cellStyle name="Normal 5 24 2 7" xfId="12359" xr:uid="{00000000-0005-0000-0000-0000763D0000}"/>
    <cellStyle name="Normal 5 24 2 7 2" xfId="12360" xr:uid="{00000000-0005-0000-0000-0000773D0000}"/>
    <cellStyle name="Normal 5 24 2 8" xfId="12361" xr:uid="{00000000-0005-0000-0000-0000783D0000}"/>
    <cellStyle name="Normal 5 24 2 8 2" xfId="12362" xr:uid="{00000000-0005-0000-0000-0000793D0000}"/>
    <cellStyle name="Normal 5 24 2 9" xfId="12363" xr:uid="{00000000-0005-0000-0000-00007A3D0000}"/>
    <cellStyle name="Normal 5 24 2 9 2" xfId="12364" xr:uid="{00000000-0005-0000-0000-00007B3D0000}"/>
    <cellStyle name="Normal 5 24 3" xfId="12365" xr:uid="{00000000-0005-0000-0000-00007C3D0000}"/>
    <cellStyle name="Normal 5 24 3 10" xfId="12366" xr:uid="{00000000-0005-0000-0000-00007D3D0000}"/>
    <cellStyle name="Normal 5 24 3 10 2" xfId="12367" xr:uid="{00000000-0005-0000-0000-00007E3D0000}"/>
    <cellStyle name="Normal 5 24 3 11" xfId="12368" xr:uid="{00000000-0005-0000-0000-00007F3D0000}"/>
    <cellStyle name="Normal 5 24 3 11 2" xfId="12369" xr:uid="{00000000-0005-0000-0000-0000803D0000}"/>
    <cellStyle name="Normal 5 24 3 12" xfId="12370" xr:uid="{00000000-0005-0000-0000-0000813D0000}"/>
    <cellStyle name="Normal 5 24 3 12 2" xfId="12371" xr:uid="{00000000-0005-0000-0000-0000823D0000}"/>
    <cellStyle name="Normal 5 24 3 13" xfId="12372" xr:uid="{00000000-0005-0000-0000-0000833D0000}"/>
    <cellStyle name="Normal 5 24 3 13 2" xfId="12373" xr:uid="{00000000-0005-0000-0000-0000843D0000}"/>
    <cellStyle name="Normal 5 24 3 14" xfId="12374" xr:uid="{00000000-0005-0000-0000-0000853D0000}"/>
    <cellStyle name="Normal 5 24 3 14 2" xfId="12375" xr:uid="{00000000-0005-0000-0000-0000863D0000}"/>
    <cellStyle name="Normal 5 24 3 15" xfId="12376" xr:uid="{00000000-0005-0000-0000-0000873D0000}"/>
    <cellStyle name="Normal 5 24 3 2" xfId="12377" xr:uid="{00000000-0005-0000-0000-0000883D0000}"/>
    <cellStyle name="Normal 5 24 3 2 2" xfId="12378" xr:uid="{00000000-0005-0000-0000-0000893D0000}"/>
    <cellStyle name="Normal 5 24 3 3" xfId="12379" xr:uid="{00000000-0005-0000-0000-00008A3D0000}"/>
    <cellStyle name="Normal 5 24 3 3 2" xfId="12380" xr:uid="{00000000-0005-0000-0000-00008B3D0000}"/>
    <cellStyle name="Normal 5 24 3 4" xfId="12381" xr:uid="{00000000-0005-0000-0000-00008C3D0000}"/>
    <cellStyle name="Normal 5 24 3 4 2" xfId="12382" xr:uid="{00000000-0005-0000-0000-00008D3D0000}"/>
    <cellStyle name="Normal 5 24 3 5" xfId="12383" xr:uid="{00000000-0005-0000-0000-00008E3D0000}"/>
    <cellStyle name="Normal 5 24 3 5 2" xfId="12384" xr:uid="{00000000-0005-0000-0000-00008F3D0000}"/>
    <cellStyle name="Normal 5 24 3 6" xfId="12385" xr:uid="{00000000-0005-0000-0000-0000903D0000}"/>
    <cellStyle name="Normal 5 24 3 6 2" xfId="12386" xr:uid="{00000000-0005-0000-0000-0000913D0000}"/>
    <cellStyle name="Normal 5 24 3 7" xfId="12387" xr:uid="{00000000-0005-0000-0000-0000923D0000}"/>
    <cellStyle name="Normal 5 24 3 7 2" xfId="12388" xr:uid="{00000000-0005-0000-0000-0000933D0000}"/>
    <cellStyle name="Normal 5 24 3 8" xfId="12389" xr:uid="{00000000-0005-0000-0000-0000943D0000}"/>
    <cellStyle name="Normal 5 24 3 8 2" xfId="12390" xr:uid="{00000000-0005-0000-0000-0000953D0000}"/>
    <cellStyle name="Normal 5 24 3 9" xfId="12391" xr:uid="{00000000-0005-0000-0000-0000963D0000}"/>
    <cellStyle name="Normal 5 24 3 9 2" xfId="12392" xr:uid="{00000000-0005-0000-0000-0000973D0000}"/>
    <cellStyle name="Normal 5 24 4" xfId="12393" xr:uid="{00000000-0005-0000-0000-0000983D0000}"/>
    <cellStyle name="Normal 5 24 4 2" xfId="12394" xr:uid="{00000000-0005-0000-0000-0000993D0000}"/>
    <cellStyle name="Normal 5 24 5" xfId="12395" xr:uid="{00000000-0005-0000-0000-00009A3D0000}"/>
    <cellStyle name="Normal 5 24 5 2" xfId="12396" xr:uid="{00000000-0005-0000-0000-00009B3D0000}"/>
    <cellStyle name="Normal 5 24 6" xfId="12397" xr:uid="{00000000-0005-0000-0000-00009C3D0000}"/>
    <cellStyle name="Normal 5 24 6 2" xfId="12398" xr:uid="{00000000-0005-0000-0000-00009D3D0000}"/>
    <cellStyle name="Normal 5 24 7" xfId="12399" xr:uid="{00000000-0005-0000-0000-00009E3D0000}"/>
    <cellStyle name="Normal 5 24 7 2" xfId="12400" xr:uid="{00000000-0005-0000-0000-00009F3D0000}"/>
    <cellStyle name="Normal 5 24 8" xfId="12401" xr:uid="{00000000-0005-0000-0000-0000A03D0000}"/>
    <cellStyle name="Normal 5 24 8 2" xfId="12402" xr:uid="{00000000-0005-0000-0000-0000A13D0000}"/>
    <cellStyle name="Normal 5 24 9" xfId="12403" xr:uid="{00000000-0005-0000-0000-0000A23D0000}"/>
    <cellStyle name="Normal 5 24 9 2" xfId="12404" xr:uid="{00000000-0005-0000-0000-0000A33D0000}"/>
    <cellStyle name="Normal 5 25" xfId="12405" xr:uid="{00000000-0005-0000-0000-0000A43D0000}"/>
    <cellStyle name="Normal 5 25 10" xfId="12406" xr:uid="{00000000-0005-0000-0000-0000A53D0000}"/>
    <cellStyle name="Normal 5 25 10 2" xfId="12407" xr:uid="{00000000-0005-0000-0000-0000A63D0000}"/>
    <cellStyle name="Normal 5 25 11" xfId="12408" xr:uid="{00000000-0005-0000-0000-0000A73D0000}"/>
    <cellStyle name="Normal 5 25 11 2" xfId="12409" xr:uid="{00000000-0005-0000-0000-0000A83D0000}"/>
    <cellStyle name="Normal 5 25 12" xfId="12410" xr:uid="{00000000-0005-0000-0000-0000A93D0000}"/>
    <cellStyle name="Normal 5 25 12 2" xfId="12411" xr:uid="{00000000-0005-0000-0000-0000AA3D0000}"/>
    <cellStyle name="Normal 5 25 13" xfId="12412" xr:uid="{00000000-0005-0000-0000-0000AB3D0000}"/>
    <cellStyle name="Normal 5 25 13 2" xfId="12413" xr:uid="{00000000-0005-0000-0000-0000AC3D0000}"/>
    <cellStyle name="Normal 5 25 14" xfId="12414" xr:uid="{00000000-0005-0000-0000-0000AD3D0000}"/>
    <cellStyle name="Normal 5 25 14 2" xfId="12415" xr:uid="{00000000-0005-0000-0000-0000AE3D0000}"/>
    <cellStyle name="Normal 5 25 15" xfId="12416" xr:uid="{00000000-0005-0000-0000-0000AF3D0000}"/>
    <cellStyle name="Normal 5 25 15 2" xfId="12417" xr:uid="{00000000-0005-0000-0000-0000B03D0000}"/>
    <cellStyle name="Normal 5 25 16" xfId="12418" xr:uid="{00000000-0005-0000-0000-0000B13D0000}"/>
    <cellStyle name="Normal 5 25 16 2" xfId="12419" xr:uid="{00000000-0005-0000-0000-0000B23D0000}"/>
    <cellStyle name="Normal 5 25 17" xfId="12420" xr:uid="{00000000-0005-0000-0000-0000B33D0000}"/>
    <cellStyle name="Normal 5 25 2" xfId="12421" xr:uid="{00000000-0005-0000-0000-0000B43D0000}"/>
    <cellStyle name="Normal 5 25 2 10" xfId="12422" xr:uid="{00000000-0005-0000-0000-0000B53D0000}"/>
    <cellStyle name="Normal 5 25 2 10 2" xfId="12423" xr:uid="{00000000-0005-0000-0000-0000B63D0000}"/>
    <cellStyle name="Normal 5 25 2 11" xfId="12424" xr:uid="{00000000-0005-0000-0000-0000B73D0000}"/>
    <cellStyle name="Normal 5 25 2 11 2" xfId="12425" xr:uid="{00000000-0005-0000-0000-0000B83D0000}"/>
    <cellStyle name="Normal 5 25 2 12" xfId="12426" xr:uid="{00000000-0005-0000-0000-0000B93D0000}"/>
    <cellStyle name="Normal 5 25 2 12 2" xfId="12427" xr:uid="{00000000-0005-0000-0000-0000BA3D0000}"/>
    <cellStyle name="Normal 5 25 2 13" xfId="12428" xr:uid="{00000000-0005-0000-0000-0000BB3D0000}"/>
    <cellStyle name="Normal 5 25 2 13 2" xfId="12429" xr:uid="{00000000-0005-0000-0000-0000BC3D0000}"/>
    <cellStyle name="Normal 5 25 2 14" xfId="12430" xr:uid="{00000000-0005-0000-0000-0000BD3D0000}"/>
    <cellStyle name="Normal 5 25 2 14 2" xfId="12431" xr:uid="{00000000-0005-0000-0000-0000BE3D0000}"/>
    <cellStyle name="Normal 5 25 2 15" xfId="12432" xr:uid="{00000000-0005-0000-0000-0000BF3D0000}"/>
    <cellStyle name="Normal 5 25 2 2" xfId="12433" xr:uid="{00000000-0005-0000-0000-0000C03D0000}"/>
    <cellStyle name="Normal 5 25 2 2 2" xfId="12434" xr:uid="{00000000-0005-0000-0000-0000C13D0000}"/>
    <cellStyle name="Normal 5 25 2 3" xfId="12435" xr:uid="{00000000-0005-0000-0000-0000C23D0000}"/>
    <cellStyle name="Normal 5 25 2 3 2" xfId="12436" xr:uid="{00000000-0005-0000-0000-0000C33D0000}"/>
    <cellStyle name="Normal 5 25 2 4" xfId="12437" xr:uid="{00000000-0005-0000-0000-0000C43D0000}"/>
    <cellStyle name="Normal 5 25 2 4 2" xfId="12438" xr:uid="{00000000-0005-0000-0000-0000C53D0000}"/>
    <cellStyle name="Normal 5 25 2 5" xfId="12439" xr:uid="{00000000-0005-0000-0000-0000C63D0000}"/>
    <cellStyle name="Normal 5 25 2 5 2" xfId="12440" xr:uid="{00000000-0005-0000-0000-0000C73D0000}"/>
    <cellStyle name="Normal 5 25 2 6" xfId="12441" xr:uid="{00000000-0005-0000-0000-0000C83D0000}"/>
    <cellStyle name="Normal 5 25 2 6 2" xfId="12442" xr:uid="{00000000-0005-0000-0000-0000C93D0000}"/>
    <cellStyle name="Normal 5 25 2 7" xfId="12443" xr:uid="{00000000-0005-0000-0000-0000CA3D0000}"/>
    <cellStyle name="Normal 5 25 2 7 2" xfId="12444" xr:uid="{00000000-0005-0000-0000-0000CB3D0000}"/>
    <cellStyle name="Normal 5 25 2 8" xfId="12445" xr:uid="{00000000-0005-0000-0000-0000CC3D0000}"/>
    <cellStyle name="Normal 5 25 2 8 2" xfId="12446" xr:uid="{00000000-0005-0000-0000-0000CD3D0000}"/>
    <cellStyle name="Normal 5 25 2 9" xfId="12447" xr:uid="{00000000-0005-0000-0000-0000CE3D0000}"/>
    <cellStyle name="Normal 5 25 2 9 2" xfId="12448" xr:uid="{00000000-0005-0000-0000-0000CF3D0000}"/>
    <cellStyle name="Normal 5 25 3" xfId="12449" xr:uid="{00000000-0005-0000-0000-0000D03D0000}"/>
    <cellStyle name="Normal 5 25 3 10" xfId="12450" xr:uid="{00000000-0005-0000-0000-0000D13D0000}"/>
    <cellStyle name="Normal 5 25 3 10 2" xfId="12451" xr:uid="{00000000-0005-0000-0000-0000D23D0000}"/>
    <cellStyle name="Normal 5 25 3 11" xfId="12452" xr:uid="{00000000-0005-0000-0000-0000D33D0000}"/>
    <cellStyle name="Normal 5 25 3 11 2" xfId="12453" xr:uid="{00000000-0005-0000-0000-0000D43D0000}"/>
    <cellStyle name="Normal 5 25 3 12" xfId="12454" xr:uid="{00000000-0005-0000-0000-0000D53D0000}"/>
    <cellStyle name="Normal 5 25 3 12 2" xfId="12455" xr:uid="{00000000-0005-0000-0000-0000D63D0000}"/>
    <cellStyle name="Normal 5 25 3 13" xfId="12456" xr:uid="{00000000-0005-0000-0000-0000D73D0000}"/>
    <cellStyle name="Normal 5 25 3 13 2" xfId="12457" xr:uid="{00000000-0005-0000-0000-0000D83D0000}"/>
    <cellStyle name="Normal 5 25 3 14" xfId="12458" xr:uid="{00000000-0005-0000-0000-0000D93D0000}"/>
    <cellStyle name="Normal 5 25 3 14 2" xfId="12459" xr:uid="{00000000-0005-0000-0000-0000DA3D0000}"/>
    <cellStyle name="Normal 5 25 3 15" xfId="12460" xr:uid="{00000000-0005-0000-0000-0000DB3D0000}"/>
    <cellStyle name="Normal 5 25 3 2" xfId="12461" xr:uid="{00000000-0005-0000-0000-0000DC3D0000}"/>
    <cellStyle name="Normal 5 25 3 2 2" xfId="12462" xr:uid="{00000000-0005-0000-0000-0000DD3D0000}"/>
    <cellStyle name="Normal 5 25 3 3" xfId="12463" xr:uid="{00000000-0005-0000-0000-0000DE3D0000}"/>
    <cellStyle name="Normal 5 25 3 3 2" xfId="12464" xr:uid="{00000000-0005-0000-0000-0000DF3D0000}"/>
    <cellStyle name="Normal 5 25 3 4" xfId="12465" xr:uid="{00000000-0005-0000-0000-0000E03D0000}"/>
    <cellStyle name="Normal 5 25 3 4 2" xfId="12466" xr:uid="{00000000-0005-0000-0000-0000E13D0000}"/>
    <cellStyle name="Normal 5 25 3 5" xfId="12467" xr:uid="{00000000-0005-0000-0000-0000E23D0000}"/>
    <cellStyle name="Normal 5 25 3 5 2" xfId="12468" xr:uid="{00000000-0005-0000-0000-0000E33D0000}"/>
    <cellStyle name="Normal 5 25 3 6" xfId="12469" xr:uid="{00000000-0005-0000-0000-0000E43D0000}"/>
    <cellStyle name="Normal 5 25 3 6 2" xfId="12470" xr:uid="{00000000-0005-0000-0000-0000E53D0000}"/>
    <cellStyle name="Normal 5 25 3 7" xfId="12471" xr:uid="{00000000-0005-0000-0000-0000E63D0000}"/>
    <cellStyle name="Normal 5 25 3 7 2" xfId="12472" xr:uid="{00000000-0005-0000-0000-0000E73D0000}"/>
    <cellStyle name="Normal 5 25 3 8" xfId="12473" xr:uid="{00000000-0005-0000-0000-0000E83D0000}"/>
    <cellStyle name="Normal 5 25 3 8 2" xfId="12474" xr:uid="{00000000-0005-0000-0000-0000E93D0000}"/>
    <cellStyle name="Normal 5 25 3 9" xfId="12475" xr:uid="{00000000-0005-0000-0000-0000EA3D0000}"/>
    <cellStyle name="Normal 5 25 3 9 2" xfId="12476" xr:uid="{00000000-0005-0000-0000-0000EB3D0000}"/>
    <cellStyle name="Normal 5 25 4" xfId="12477" xr:uid="{00000000-0005-0000-0000-0000EC3D0000}"/>
    <cellStyle name="Normal 5 25 4 2" xfId="12478" xr:uid="{00000000-0005-0000-0000-0000ED3D0000}"/>
    <cellStyle name="Normal 5 25 5" xfId="12479" xr:uid="{00000000-0005-0000-0000-0000EE3D0000}"/>
    <cellStyle name="Normal 5 25 5 2" xfId="12480" xr:uid="{00000000-0005-0000-0000-0000EF3D0000}"/>
    <cellStyle name="Normal 5 25 6" xfId="12481" xr:uid="{00000000-0005-0000-0000-0000F03D0000}"/>
    <cellStyle name="Normal 5 25 6 2" xfId="12482" xr:uid="{00000000-0005-0000-0000-0000F13D0000}"/>
    <cellStyle name="Normal 5 25 7" xfId="12483" xr:uid="{00000000-0005-0000-0000-0000F23D0000}"/>
    <cellStyle name="Normal 5 25 7 2" xfId="12484" xr:uid="{00000000-0005-0000-0000-0000F33D0000}"/>
    <cellStyle name="Normal 5 25 8" xfId="12485" xr:uid="{00000000-0005-0000-0000-0000F43D0000}"/>
    <cellStyle name="Normal 5 25 8 2" xfId="12486" xr:uid="{00000000-0005-0000-0000-0000F53D0000}"/>
    <cellStyle name="Normal 5 25 9" xfId="12487" xr:uid="{00000000-0005-0000-0000-0000F63D0000}"/>
    <cellStyle name="Normal 5 25 9 2" xfId="12488" xr:uid="{00000000-0005-0000-0000-0000F73D0000}"/>
    <cellStyle name="Normal 5 26" xfId="12489" xr:uid="{00000000-0005-0000-0000-0000F83D0000}"/>
    <cellStyle name="Normal 5 26 10" xfId="12490" xr:uid="{00000000-0005-0000-0000-0000F93D0000}"/>
    <cellStyle name="Normal 5 26 10 2" xfId="12491" xr:uid="{00000000-0005-0000-0000-0000FA3D0000}"/>
    <cellStyle name="Normal 5 26 11" xfId="12492" xr:uid="{00000000-0005-0000-0000-0000FB3D0000}"/>
    <cellStyle name="Normal 5 26 11 2" xfId="12493" xr:uid="{00000000-0005-0000-0000-0000FC3D0000}"/>
    <cellStyle name="Normal 5 26 12" xfId="12494" xr:uid="{00000000-0005-0000-0000-0000FD3D0000}"/>
    <cellStyle name="Normal 5 26 12 2" xfId="12495" xr:uid="{00000000-0005-0000-0000-0000FE3D0000}"/>
    <cellStyle name="Normal 5 26 13" xfId="12496" xr:uid="{00000000-0005-0000-0000-0000FF3D0000}"/>
    <cellStyle name="Normal 5 26 13 2" xfId="12497" xr:uid="{00000000-0005-0000-0000-0000003E0000}"/>
    <cellStyle name="Normal 5 26 14" xfId="12498" xr:uid="{00000000-0005-0000-0000-0000013E0000}"/>
    <cellStyle name="Normal 5 26 14 2" xfId="12499" xr:uid="{00000000-0005-0000-0000-0000023E0000}"/>
    <cellStyle name="Normal 5 26 15" xfId="12500" xr:uid="{00000000-0005-0000-0000-0000033E0000}"/>
    <cellStyle name="Normal 5 26 15 2" xfId="12501" xr:uid="{00000000-0005-0000-0000-0000043E0000}"/>
    <cellStyle name="Normal 5 26 16" xfId="12502" xr:uid="{00000000-0005-0000-0000-0000053E0000}"/>
    <cellStyle name="Normal 5 26 16 2" xfId="12503" xr:uid="{00000000-0005-0000-0000-0000063E0000}"/>
    <cellStyle name="Normal 5 26 17" xfId="12504" xr:uid="{00000000-0005-0000-0000-0000073E0000}"/>
    <cellStyle name="Normal 5 26 2" xfId="12505" xr:uid="{00000000-0005-0000-0000-0000083E0000}"/>
    <cellStyle name="Normal 5 26 2 10" xfId="12506" xr:uid="{00000000-0005-0000-0000-0000093E0000}"/>
    <cellStyle name="Normal 5 26 2 10 2" xfId="12507" xr:uid="{00000000-0005-0000-0000-00000A3E0000}"/>
    <cellStyle name="Normal 5 26 2 11" xfId="12508" xr:uid="{00000000-0005-0000-0000-00000B3E0000}"/>
    <cellStyle name="Normal 5 26 2 11 2" xfId="12509" xr:uid="{00000000-0005-0000-0000-00000C3E0000}"/>
    <cellStyle name="Normal 5 26 2 12" xfId="12510" xr:uid="{00000000-0005-0000-0000-00000D3E0000}"/>
    <cellStyle name="Normal 5 26 2 12 2" xfId="12511" xr:uid="{00000000-0005-0000-0000-00000E3E0000}"/>
    <cellStyle name="Normal 5 26 2 13" xfId="12512" xr:uid="{00000000-0005-0000-0000-00000F3E0000}"/>
    <cellStyle name="Normal 5 26 2 13 2" xfId="12513" xr:uid="{00000000-0005-0000-0000-0000103E0000}"/>
    <cellStyle name="Normal 5 26 2 14" xfId="12514" xr:uid="{00000000-0005-0000-0000-0000113E0000}"/>
    <cellStyle name="Normal 5 26 2 14 2" xfId="12515" xr:uid="{00000000-0005-0000-0000-0000123E0000}"/>
    <cellStyle name="Normal 5 26 2 15" xfId="12516" xr:uid="{00000000-0005-0000-0000-0000133E0000}"/>
    <cellStyle name="Normal 5 26 2 2" xfId="12517" xr:uid="{00000000-0005-0000-0000-0000143E0000}"/>
    <cellStyle name="Normal 5 26 2 2 2" xfId="12518" xr:uid="{00000000-0005-0000-0000-0000153E0000}"/>
    <cellStyle name="Normal 5 26 2 3" xfId="12519" xr:uid="{00000000-0005-0000-0000-0000163E0000}"/>
    <cellStyle name="Normal 5 26 2 3 2" xfId="12520" xr:uid="{00000000-0005-0000-0000-0000173E0000}"/>
    <cellStyle name="Normal 5 26 2 4" xfId="12521" xr:uid="{00000000-0005-0000-0000-0000183E0000}"/>
    <cellStyle name="Normal 5 26 2 4 2" xfId="12522" xr:uid="{00000000-0005-0000-0000-0000193E0000}"/>
    <cellStyle name="Normal 5 26 2 5" xfId="12523" xr:uid="{00000000-0005-0000-0000-00001A3E0000}"/>
    <cellStyle name="Normal 5 26 2 5 2" xfId="12524" xr:uid="{00000000-0005-0000-0000-00001B3E0000}"/>
    <cellStyle name="Normal 5 26 2 6" xfId="12525" xr:uid="{00000000-0005-0000-0000-00001C3E0000}"/>
    <cellStyle name="Normal 5 26 2 6 2" xfId="12526" xr:uid="{00000000-0005-0000-0000-00001D3E0000}"/>
    <cellStyle name="Normal 5 26 2 7" xfId="12527" xr:uid="{00000000-0005-0000-0000-00001E3E0000}"/>
    <cellStyle name="Normal 5 26 2 7 2" xfId="12528" xr:uid="{00000000-0005-0000-0000-00001F3E0000}"/>
    <cellStyle name="Normal 5 26 2 8" xfId="12529" xr:uid="{00000000-0005-0000-0000-0000203E0000}"/>
    <cellStyle name="Normal 5 26 2 8 2" xfId="12530" xr:uid="{00000000-0005-0000-0000-0000213E0000}"/>
    <cellStyle name="Normal 5 26 2 9" xfId="12531" xr:uid="{00000000-0005-0000-0000-0000223E0000}"/>
    <cellStyle name="Normal 5 26 2 9 2" xfId="12532" xr:uid="{00000000-0005-0000-0000-0000233E0000}"/>
    <cellStyle name="Normal 5 26 3" xfId="12533" xr:uid="{00000000-0005-0000-0000-0000243E0000}"/>
    <cellStyle name="Normal 5 26 3 10" xfId="12534" xr:uid="{00000000-0005-0000-0000-0000253E0000}"/>
    <cellStyle name="Normal 5 26 3 10 2" xfId="12535" xr:uid="{00000000-0005-0000-0000-0000263E0000}"/>
    <cellStyle name="Normal 5 26 3 11" xfId="12536" xr:uid="{00000000-0005-0000-0000-0000273E0000}"/>
    <cellStyle name="Normal 5 26 3 11 2" xfId="12537" xr:uid="{00000000-0005-0000-0000-0000283E0000}"/>
    <cellStyle name="Normal 5 26 3 12" xfId="12538" xr:uid="{00000000-0005-0000-0000-0000293E0000}"/>
    <cellStyle name="Normal 5 26 3 12 2" xfId="12539" xr:uid="{00000000-0005-0000-0000-00002A3E0000}"/>
    <cellStyle name="Normal 5 26 3 13" xfId="12540" xr:uid="{00000000-0005-0000-0000-00002B3E0000}"/>
    <cellStyle name="Normal 5 26 3 13 2" xfId="12541" xr:uid="{00000000-0005-0000-0000-00002C3E0000}"/>
    <cellStyle name="Normal 5 26 3 14" xfId="12542" xr:uid="{00000000-0005-0000-0000-00002D3E0000}"/>
    <cellStyle name="Normal 5 26 3 14 2" xfId="12543" xr:uid="{00000000-0005-0000-0000-00002E3E0000}"/>
    <cellStyle name="Normal 5 26 3 15" xfId="12544" xr:uid="{00000000-0005-0000-0000-00002F3E0000}"/>
    <cellStyle name="Normal 5 26 3 2" xfId="12545" xr:uid="{00000000-0005-0000-0000-0000303E0000}"/>
    <cellStyle name="Normal 5 26 3 2 2" xfId="12546" xr:uid="{00000000-0005-0000-0000-0000313E0000}"/>
    <cellStyle name="Normal 5 26 3 3" xfId="12547" xr:uid="{00000000-0005-0000-0000-0000323E0000}"/>
    <cellStyle name="Normal 5 26 3 3 2" xfId="12548" xr:uid="{00000000-0005-0000-0000-0000333E0000}"/>
    <cellStyle name="Normal 5 26 3 4" xfId="12549" xr:uid="{00000000-0005-0000-0000-0000343E0000}"/>
    <cellStyle name="Normal 5 26 3 4 2" xfId="12550" xr:uid="{00000000-0005-0000-0000-0000353E0000}"/>
    <cellStyle name="Normal 5 26 3 5" xfId="12551" xr:uid="{00000000-0005-0000-0000-0000363E0000}"/>
    <cellStyle name="Normal 5 26 3 5 2" xfId="12552" xr:uid="{00000000-0005-0000-0000-0000373E0000}"/>
    <cellStyle name="Normal 5 26 3 6" xfId="12553" xr:uid="{00000000-0005-0000-0000-0000383E0000}"/>
    <cellStyle name="Normal 5 26 3 6 2" xfId="12554" xr:uid="{00000000-0005-0000-0000-0000393E0000}"/>
    <cellStyle name="Normal 5 26 3 7" xfId="12555" xr:uid="{00000000-0005-0000-0000-00003A3E0000}"/>
    <cellStyle name="Normal 5 26 3 7 2" xfId="12556" xr:uid="{00000000-0005-0000-0000-00003B3E0000}"/>
    <cellStyle name="Normal 5 26 3 8" xfId="12557" xr:uid="{00000000-0005-0000-0000-00003C3E0000}"/>
    <cellStyle name="Normal 5 26 3 8 2" xfId="12558" xr:uid="{00000000-0005-0000-0000-00003D3E0000}"/>
    <cellStyle name="Normal 5 26 3 9" xfId="12559" xr:uid="{00000000-0005-0000-0000-00003E3E0000}"/>
    <cellStyle name="Normal 5 26 3 9 2" xfId="12560" xr:uid="{00000000-0005-0000-0000-00003F3E0000}"/>
    <cellStyle name="Normal 5 26 4" xfId="12561" xr:uid="{00000000-0005-0000-0000-0000403E0000}"/>
    <cellStyle name="Normal 5 26 4 2" xfId="12562" xr:uid="{00000000-0005-0000-0000-0000413E0000}"/>
    <cellStyle name="Normal 5 26 5" xfId="12563" xr:uid="{00000000-0005-0000-0000-0000423E0000}"/>
    <cellStyle name="Normal 5 26 5 2" xfId="12564" xr:uid="{00000000-0005-0000-0000-0000433E0000}"/>
    <cellStyle name="Normal 5 26 6" xfId="12565" xr:uid="{00000000-0005-0000-0000-0000443E0000}"/>
    <cellStyle name="Normal 5 26 6 2" xfId="12566" xr:uid="{00000000-0005-0000-0000-0000453E0000}"/>
    <cellStyle name="Normal 5 26 7" xfId="12567" xr:uid="{00000000-0005-0000-0000-0000463E0000}"/>
    <cellStyle name="Normal 5 26 7 2" xfId="12568" xr:uid="{00000000-0005-0000-0000-0000473E0000}"/>
    <cellStyle name="Normal 5 26 8" xfId="12569" xr:uid="{00000000-0005-0000-0000-0000483E0000}"/>
    <cellStyle name="Normal 5 26 8 2" xfId="12570" xr:uid="{00000000-0005-0000-0000-0000493E0000}"/>
    <cellStyle name="Normal 5 26 9" xfId="12571" xr:uid="{00000000-0005-0000-0000-00004A3E0000}"/>
    <cellStyle name="Normal 5 26 9 2" xfId="12572" xr:uid="{00000000-0005-0000-0000-00004B3E0000}"/>
    <cellStyle name="Normal 5 27" xfId="12573" xr:uid="{00000000-0005-0000-0000-00004C3E0000}"/>
    <cellStyle name="Normal 5 27 10" xfId="12574" xr:uid="{00000000-0005-0000-0000-00004D3E0000}"/>
    <cellStyle name="Normal 5 27 10 2" xfId="12575" xr:uid="{00000000-0005-0000-0000-00004E3E0000}"/>
    <cellStyle name="Normal 5 27 11" xfId="12576" xr:uid="{00000000-0005-0000-0000-00004F3E0000}"/>
    <cellStyle name="Normal 5 27 11 2" xfId="12577" xr:uid="{00000000-0005-0000-0000-0000503E0000}"/>
    <cellStyle name="Normal 5 27 12" xfId="12578" xr:uid="{00000000-0005-0000-0000-0000513E0000}"/>
    <cellStyle name="Normal 5 27 12 2" xfId="12579" xr:uid="{00000000-0005-0000-0000-0000523E0000}"/>
    <cellStyle name="Normal 5 27 13" xfId="12580" xr:uid="{00000000-0005-0000-0000-0000533E0000}"/>
    <cellStyle name="Normal 5 27 13 2" xfId="12581" xr:uid="{00000000-0005-0000-0000-0000543E0000}"/>
    <cellStyle name="Normal 5 27 14" xfId="12582" xr:uid="{00000000-0005-0000-0000-0000553E0000}"/>
    <cellStyle name="Normal 5 27 14 2" xfId="12583" xr:uid="{00000000-0005-0000-0000-0000563E0000}"/>
    <cellStyle name="Normal 5 27 15" xfId="12584" xr:uid="{00000000-0005-0000-0000-0000573E0000}"/>
    <cellStyle name="Normal 5 27 15 2" xfId="12585" xr:uid="{00000000-0005-0000-0000-0000583E0000}"/>
    <cellStyle name="Normal 5 27 16" xfId="12586" xr:uid="{00000000-0005-0000-0000-0000593E0000}"/>
    <cellStyle name="Normal 5 27 16 2" xfId="12587" xr:uid="{00000000-0005-0000-0000-00005A3E0000}"/>
    <cellStyle name="Normal 5 27 17" xfId="12588" xr:uid="{00000000-0005-0000-0000-00005B3E0000}"/>
    <cellStyle name="Normal 5 27 2" xfId="12589" xr:uid="{00000000-0005-0000-0000-00005C3E0000}"/>
    <cellStyle name="Normal 5 27 2 10" xfId="12590" xr:uid="{00000000-0005-0000-0000-00005D3E0000}"/>
    <cellStyle name="Normal 5 27 2 10 2" xfId="12591" xr:uid="{00000000-0005-0000-0000-00005E3E0000}"/>
    <cellStyle name="Normal 5 27 2 11" xfId="12592" xr:uid="{00000000-0005-0000-0000-00005F3E0000}"/>
    <cellStyle name="Normal 5 27 2 11 2" xfId="12593" xr:uid="{00000000-0005-0000-0000-0000603E0000}"/>
    <cellStyle name="Normal 5 27 2 12" xfId="12594" xr:uid="{00000000-0005-0000-0000-0000613E0000}"/>
    <cellStyle name="Normal 5 27 2 12 2" xfId="12595" xr:uid="{00000000-0005-0000-0000-0000623E0000}"/>
    <cellStyle name="Normal 5 27 2 13" xfId="12596" xr:uid="{00000000-0005-0000-0000-0000633E0000}"/>
    <cellStyle name="Normal 5 27 2 13 2" xfId="12597" xr:uid="{00000000-0005-0000-0000-0000643E0000}"/>
    <cellStyle name="Normal 5 27 2 14" xfId="12598" xr:uid="{00000000-0005-0000-0000-0000653E0000}"/>
    <cellStyle name="Normal 5 27 2 14 2" xfId="12599" xr:uid="{00000000-0005-0000-0000-0000663E0000}"/>
    <cellStyle name="Normal 5 27 2 15" xfId="12600" xr:uid="{00000000-0005-0000-0000-0000673E0000}"/>
    <cellStyle name="Normal 5 27 2 2" xfId="12601" xr:uid="{00000000-0005-0000-0000-0000683E0000}"/>
    <cellStyle name="Normal 5 27 2 2 2" xfId="12602" xr:uid="{00000000-0005-0000-0000-0000693E0000}"/>
    <cellStyle name="Normal 5 27 2 3" xfId="12603" xr:uid="{00000000-0005-0000-0000-00006A3E0000}"/>
    <cellStyle name="Normal 5 27 2 3 2" xfId="12604" xr:uid="{00000000-0005-0000-0000-00006B3E0000}"/>
    <cellStyle name="Normal 5 27 2 4" xfId="12605" xr:uid="{00000000-0005-0000-0000-00006C3E0000}"/>
    <cellStyle name="Normal 5 27 2 4 2" xfId="12606" xr:uid="{00000000-0005-0000-0000-00006D3E0000}"/>
    <cellStyle name="Normal 5 27 2 5" xfId="12607" xr:uid="{00000000-0005-0000-0000-00006E3E0000}"/>
    <cellStyle name="Normal 5 27 2 5 2" xfId="12608" xr:uid="{00000000-0005-0000-0000-00006F3E0000}"/>
    <cellStyle name="Normal 5 27 2 6" xfId="12609" xr:uid="{00000000-0005-0000-0000-0000703E0000}"/>
    <cellStyle name="Normal 5 27 2 6 2" xfId="12610" xr:uid="{00000000-0005-0000-0000-0000713E0000}"/>
    <cellStyle name="Normal 5 27 2 7" xfId="12611" xr:uid="{00000000-0005-0000-0000-0000723E0000}"/>
    <cellStyle name="Normal 5 27 2 7 2" xfId="12612" xr:uid="{00000000-0005-0000-0000-0000733E0000}"/>
    <cellStyle name="Normal 5 27 2 8" xfId="12613" xr:uid="{00000000-0005-0000-0000-0000743E0000}"/>
    <cellStyle name="Normal 5 27 2 8 2" xfId="12614" xr:uid="{00000000-0005-0000-0000-0000753E0000}"/>
    <cellStyle name="Normal 5 27 2 9" xfId="12615" xr:uid="{00000000-0005-0000-0000-0000763E0000}"/>
    <cellStyle name="Normal 5 27 2 9 2" xfId="12616" xr:uid="{00000000-0005-0000-0000-0000773E0000}"/>
    <cellStyle name="Normal 5 27 3" xfId="12617" xr:uid="{00000000-0005-0000-0000-0000783E0000}"/>
    <cellStyle name="Normal 5 27 3 10" xfId="12618" xr:uid="{00000000-0005-0000-0000-0000793E0000}"/>
    <cellStyle name="Normal 5 27 3 10 2" xfId="12619" xr:uid="{00000000-0005-0000-0000-00007A3E0000}"/>
    <cellStyle name="Normal 5 27 3 11" xfId="12620" xr:uid="{00000000-0005-0000-0000-00007B3E0000}"/>
    <cellStyle name="Normal 5 27 3 11 2" xfId="12621" xr:uid="{00000000-0005-0000-0000-00007C3E0000}"/>
    <cellStyle name="Normal 5 27 3 12" xfId="12622" xr:uid="{00000000-0005-0000-0000-00007D3E0000}"/>
    <cellStyle name="Normal 5 27 3 12 2" xfId="12623" xr:uid="{00000000-0005-0000-0000-00007E3E0000}"/>
    <cellStyle name="Normal 5 27 3 13" xfId="12624" xr:uid="{00000000-0005-0000-0000-00007F3E0000}"/>
    <cellStyle name="Normal 5 27 3 13 2" xfId="12625" xr:uid="{00000000-0005-0000-0000-0000803E0000}"/>
    <cellStyle name="Normal 5 27 3 14" xfId="12626" xr:uid="{00000000-0005-0000-0000-0000813E0000}"/>
    <cellStyle name="Normal 5 27 3 14 2" xfId="12627" xr:uid="{00000000-0005-0000-0000-0000823E0000}"/>
    <cellStyle name="Normal 5 27 3 15" xfId="12628" xr:uid="{00000000-0005-0000-0000-0000833E0000}"/>
    <cellStyle name="Normal 5 27 3 2" xfId="12629" xr:uid="{00000000-0005-0000-0000-0000843E0000}"/>
    <cellStyle name="Normal 5 27 3 2 2" xfId="12630" xr:uid="{00000000-0005-0000-0000-0000853E0000}"/>
    <cellStyle name="Normal 5 27 3 3" xfId="12631" xr:uid="{00000000-0005-0000-0000-0000863E0000}"/>
    <cellStyle name="Normal 5 27 3 3 2" xfId="12632" xr:uid="{00000000-0005-0000-0000-0000873E0000}"/>
    <cellStyle name="Normal 5 27 3 4" xfId="12633" xr:uid="{00000000-0005-0000-0000-0000883E0000}"/>
    <cellStyle name="Normal 5 27 3 4 2" xfId="12634" xr:uid="{00000000-0005-0000-0000-0000893E0000}"/>
    <cellStyle name="Normal 5 27 3 5" xfId="12635" xr:uid="{00000000-0005-0000-0000-00008A3E0000}"/>
    <cellStyle name="Normal 5 27 3 5 2" xfId="12636" xr:uid="{00000000-0005-0000-0000-00008B3E0000}"/>
    <cellStyle name="Normal 5 27 3 6" xfId="12637" xr:uid="{00000000-0005-0000-0000-00008C3E0000}"/>
    <cellStyle name="Normal 5 27 3 6 2" xfId="12638" xr:uid="{00000000-0005-0000-0000-00008D3E0000}"/>
    <cellStyle name="Normal 5 27 3 7" xfId="12639" xr:uid="{00000000-0005-0000-0000-00008E3E0000}"/>
    <cellStyle name="Normal 5 27 3 7 2" xfId="12640" xr:uid="{00000000-0005-0000-0000-00008F3E0000}"/>
    <cellStyle name="Normal 5 27 3 8" xfId="12641" xr:uid="{00000000-0005-0000-0000-0000903E0000}"/>
    <cellStyle name="Normal 5 27 3 8 2" xfId="12642" xr:uid="{00000000-0005-0000-0000-0000913E0000}"/>
    <cellStyle name="Normal 5 27 3 9" xfId="12643" xr:uid="{00000000-0005-0000-0000-0000923E0000}"/>
    <cellStyle name="Normal 5 27 3 9 2" xfId="12644" xr:uid="{00000000-0005-0000-0000-0000933E0000}"/>
    <cellStyle name="Normal 5 27 4" xfId="12645" xr:uid="{00000000-0005-0000-0000-0000943E0000}"/>
    <cellStyle name="Normal 5 27 4 2" xfId="12646" xr:uid="{00000000-0005-0000-0000-0000953E0000}"/>
    <cellStyle name="Normal 5 27 5" xfId="12647" xr:uid="{00000000-0005-0000-0000-0000963E0000}"/>
    <cellStyle name="Normal 5 27 5 2" xfId="12648" xr:uid="{00000000-0005-0000-0000-0000973E0000}"/>
    <cellStyle name="Normal 5 27 6" xfId="12649" xr:uid="{00000000-0005-0000-0000-0000983E0000}"/>
    <cellStyle name="Normal 5 27 6 2" xfId="12650" xr:uid="{00000000-0005-0000-0000-0000993E0000}"/>
    <cellStyle name="Normal 5 27 7" xfId="12651" xr:uid="{00000000-0005-0000-0000-00009A3E0000}"/>
    <cellStyle name="Normal 5 27 7 2" xfId="12652" xr:uid="{00000000-0005-0000-0000-00009B3E0000}"/>
    <cellStyle name="Normal 5 27 8" xfId="12653" xr:uid="{00000000-0005-0000-0000-00009C3E0000}"/>
    <cellStyle name="Normal 5 27 8 2" xfId="12654" xr:uid="{00000000-0005-0000-0000-00009D3E0000}"/>
    <cellStyle name="Normal 5 27 9" xfId="12655" xr:uid="{00000000-0005-0000-0000-00009E3E0000}"/>
    <cellStyle name="Normal 5 27 9 2" xfId="12656" xr:uid="{00000000-0005-0000-0000-00009F3E0000}"/>
    <cellStyle name="Normal 5 28" xfId="12657" xr:uid="{00000000-0005-0000-0000-0000A03E0000}"/>
    <cellStyle name="Normal 5 28 10" xfId="12658" xr:uid="{00000000-0005-0000-0000-0000A13E0000}"/>
    <cellStyle name="Normal 5 28 10 2" xfId="12659" xr:uid="{00000000-0005-0000-0000-0000A23E0000}"/>
    <cellStyle name="Normal 5 28 11" xfId="12660" xr:uid="{00000000-0005-0000-0000-0000A33E0000}"/>
    <cellStyle name="Normal 5 28 11 2" xfId="12661" xr:uid="{00000000-0005-0000-0000-0000A43E0000}"/>
    <cellStyle name="Normal 5 28 12" xfId="12662" xr:uid="{00000000-0005-0000-0000-0000A53E0000}"/>
    <cellStyle name="Normal 5 28 12 2" xfId="12663" xr:uid="{00000000-0005-0000-0000-0000A63E0000}"/>
    <cellStyle name="Normal 5 28 13" xfId="12664" xr:uid="{00000000-0005-0000-0000-0000A73E0000}"/>
    <cellStyle name="Normal 5 28 13 2" xfId="12665" xr:uid="{00000000-0005-0000-0000-0000A83E0000}"/>
    <cellStyle name="Normal 5 28 14" xfId="12666" xr:uid="{00000000-0005-0000-0000-0000A93E0000}"/>
    <cellStyle name="Normal 5 28 14 2" xfId="12667" xr:uid="{00000000-0005-0000-0000-0000AA3E0000}"/>
    <cellStyle name="Normal 5 28 15" xfId="12668" xr:uid="{00000000-0005-0000-0000-0000AB3E0000}"/>
    <cellStyle name="Normal 5 28 2" xfId="12669" xr:uid="{00000000-0005-0000-0000-0000AC3E0000}"/>
    <cellStyle name="Normal 5 28 2 2" xfId="12670" xr:uid="{00000000-0005-0000-0000-0000AD3E0000}"/>
    <cellStyle name="Normal 5 28 3" xfId="12671" xr:uid="{00000000-0005-0000-0000-0000AE3E0000}"/>
    <cellStyle name="Normal 5 28 3 2" xfId="12672" xr:uid="{00000000-0005-0000-0000-0000AF3E0000}"/>
    <cellStyle name="Normal 5 28 4" xfId="12673" xr:uid="{00000000-0005-0000-0000-0000B03E0000}"/>
    <cellStyle name="Normal 5 28 4 2" xfId="12674" xr:uid="{00000000-0005-0000-0000-0000B13E0000}"/>
    <cellStyle name="Normal 5 28 5" xfId="12675" xr:uid="{00000000-0005-0000-0000-0000B23E0000}"/>
    <cellStyle name="Normal 5 28 5 2" xfId="12676" xr:uid="{00000000-0005-0000-0000-0000B33E0000}"/>
    <cellStyle name="Normal 5 28 6" xfId="12677" xr:uid="{00000000-0005-0000-0000-0000B43E0000}"/>
    <cellStyle name="Normal 5 28 6 2" xfId="12678" xr:uid="{00000000-0005-0000-0000-0000B53E0000}"/>
    <cellStyle name="Normal 5 28 7" xfId="12679" xr:uid="{00000000-0005-0000-0000-0000B63E0000}"/>
    <cellStyle name="Normal 5 28 7 2" xfId="12680" xr:uid="{00000000-0005-0000-0000-0000B73E0000}"/>
    <cellStyle name="Normal 5 28 8" xfId="12681" xr:uid="{00000000-0005-0000-0000-0000B83E0000}"/>
    <cellStyle name="Normal 5 28 8 2" xfId="12682" xr:uid="{00000000-0005-0000-0000-0000B93E0000}"/>
    <cellStyle name="Normal 5 28 9" xfId="12683" xr:uid="{00000000-0005-0000-0000-0000BA3E0000}"/>
    <cellStyle name="Normal 5 28 9 2" xfId="12684" xr:uid="{00000000-0005-0000-0000-0000BB3E0000}"/>
    <cellStyle name="Normal 5 29" xfId="12685" xr:uid="{00000000-0005-0000-0000-0000BC3E0000}"/>
    <cellStyle name="Normal 5 29 10" xfId="12686" xr:uid="{00000000-0005-0000-0000-0000BD3E0000}"/>
    <cellStyle name="Normal 5 29 10 2" xfId="12687" xr:uid="{00000000-0005-0000-0000-0000BE3E0000}"/>
    <cellStyle name="Normal 5 29 11" xfId="12688" xr:uid="{00000000-0005-0000-0000-0000BF3E0000}"/>
    <cellStyle name="Normal 5 29 11 2" xfId="12689" xr:uid="{00000000-0005-0000-0000-0000C03E0000}"/>
    <cellStyle name="Normal 5 29 12" xfId="12690" xr:uid="{00000000-0005-0000-0000-0000C13E0000}"/>
    <cellStyle name="Normal 5 29 12 2" xfId="12691" xr:uid="{00000000-0005-0000-0000-0000C23E0000}"/>
    <cellStyle name="Normal 5 29 13" xfId="12692" xr:uid="{00000000-0005-0000-0000-0000C33E0000}"/>
    <cellStyle name="Normal 5 29 13 2" xfId="12693" xr:uid="{00000000-0005-0000-0000-0000C43E0000}"/>
    <cellStyle name="Normal 5 29 14" xfId="12694" xr:uid="{00000000-0005-0000-0000-0000C53E0000}"/>
    <cellStyle name="Normal 5 29 14 2" xfId="12695" xr:uid="{00000000-0005-0000-0000-0000C63E0000}"/>
    <cellStyle name="Normal 5 29 15" xfId="12696" xr:uid="{00000000-0005-0000-0000-0000C73E0000}"/>
    <cellStyle name="Normal 5 29 2" xfId="12697" xr:uid="{00000000-0005-0000-0000-0000C83E0000}"/>
    <cellStyle name="Normal 5 29 2 2" xfId="12698" xr:uid="{00000000-0005-0000-0000-0000C93E0000}"/>
    <cellStyle name="Normal 5 29 3" xfId="12699" xr:uid="{00000000-0005-0000-0000-0000CA3E0000}"/>
    <cellStyle name="Normal 5 29 3 2" xfId="12700" xr:uid="{00000000-0005-0000-0000-0000CB3E0000}"/>
    <cellStyle name="Normal 5 29 4" xfId="12701" xr:uid="{00000000-0005-0000-0000-0000CC3E0000}"/>
    <cellStyle name="Normal 5 29 4 2" xfId="12702" xr:uid="{00000000-0005-0000-0000-0000CD3E0000}"/>
    <cellStyle name="Normal 5 29 5" xfId="12703" xr:uid="{00000000-0005-0000-0000-0000CE3E0000}"/>
    <cellStyle name="Normal 5 29 5 2" xfId="12704" xr:uid="{00000000-0005-0000-0000-0000CF3E0000}"/>
    <cellStyle name="Normal 5 29 6" xfId="12705" xr:uid="{00000000-0005-0000-0000-0000D03E0000}"/>
    <cellStyle name="Normal 5 29 6 2" xfId="12706" xr:uid="{00000000-0005-0000-0000-0000D13E0000}"/>
    <cellStyle name="Normal 5 29 7" xfId="12707" xr:uid="{00000000-0005-0000-0000-0000D23E0000}"/>
    <cellStyle name="Normal 5 29 7 2" xfId="12708" xr:uid="{00000000-0005-0000-0000-0000D33E0000}"/>
    <cellStyle name="Normal 5 29 8" xfId="12709" xr:uid="{00000000-0005-0000-0000-0000D43E0000}"/>
    <cellStyle name="Normal 5 29 8 2" xfId="12710" xr:uid="{00000000-0005-0000-0000-0000D53E0000}"/>
    <cellStyle name="Normal 5 29 9" xfId="12711" xr:uid="{00000000-0005-0000-0000-0000D63E0000}"/>
    <cellStyle name="Normal 5 29 9 2" xfId="12712" xr:uid="{00000000-0005-0000-0000-0000D73E0000}"/>
    <cellStyle name="Normal 5 3" xfId="104" xr:uid="{00000000-0005-0000-0000-0000D83E0000}"/>
    <cellStyle name="Normal 5 3 10" xfId="12714" xr:uid="{00000000-0005-0000-0000-0000D93E0000}"/>
    <cellStyle name="Normal 5 3 10 2" xfId="12715" xr:uid="{00000000-0005-0000-0000-0000DA3E0000}"/>
    <cellStyle name="Normal 5 3 11" xfId="12716" xr:uid="{00000000-0005-0000-0000-0000DB3E0000}"/>
    <cellStyle name="Normal 5 3 11 2" xfId="12717" xr:uid="{00000000-0005-0000-0000-0000DC3E0000}"/>
    <cellStyle name="Normal 5 3 12" xfId="12718" xr:uid="{00000000-0005-0000-0000-0000DD3E0000}"/>
    <cellStyle name="Normal 5 3 12 2" xfId="12719" xr:uid="{00000000-0005-0000-0000-0000DE3E0000}"/>
    <cellStyle name="Normal 5 3 13" xfId="12720" xr:uid="{00000000-0005-0000-0000-0000DF3E0000}"/>
    <cellStyle name="Normal 5 3 13 2" xfId="12721" xr:uid="{00000000-0005-0000-0000-0000E03E0000}"/>
    <cellStyle name="Normal 5 3 14" xfId="12722" xr:uid="{00000000-0005-0000-0000-0000E13E0000}"/>
    <cellStyle name="Normal 5 3 14 2" xfId="12723" xr:uid="{00000000-0005-0000-0000-0000E23E0000}"/>
    <cellStyle name="Normal 5 3 15" xfId="12724" xr:uid="{00000000-0005-0000-0000-0000E33E0000}"/>
    <cellStyle name="Normal 5 3 15 2" xfId="12725" xr:uid="{00000000-0005-0000-0000-0000E43E0000}"/>
    <cellStyle name="Normal 5 3 16" xfId="12726" xr:uid="{00000000-0005-0000-0000-0000E53E0000}"/>
    <cellStyle name="Normal 5 3 16 2" xfId="12727" xr:uid="{00000000-0005-0000-0000-0000E63E0000}"/>
    <cellStyle name="Normal 5 3 17" xfId="12728" xr:uid="{00000000-0005-0000-0000-0000E73E0000}"/>
    <cellStyle name="Normal 5 3 17 2" xfId="12729" xr:uid="{00000000-0005-0000-0000-0000E83E0000}"/>
    <cellStyle name="Normal 5 3 18" xfId="12730" xr:uid="{00000000-0005-0000-0000-0000E93E0000}"/>
    <cellStyle name="Normal 5 3 18 2" xfId="12731" xr:uid="{00000000-0005-0000-0000-0000EA3E0000}"/>
    <cellStyle name="Normal 5 3 19" xfId="12732" xr:uid="{00000000-0005-0000-0000-0000EB3E0000}"/>
    <cellStyle name="Normal 5 3 2" xfId="12733" xr:uid="{00000000-0005-0000-0000-0000EC3E0000}"/>
    <cellStyle name="Normal 5 3 2 10" xfId="12734" xr:uid="{00000000-0005-0000-0000-0000ED3E0000}"/>
    <cellStyle name="Normal 5 3 2 10 2" xfId="12735" xr:uid="{00000000-0005-0000-0000-0000EE3E0000}"/>
    <cellStyle name="Normal 5 3 2 11" xfId="12736" xr:uid="{00000000-0005-0000-0000-0000EF3E0000}"/>
    <cellStyle name="Normal 5 3 2 11 2" xfId="12737" xr:uid="{00000000-0005-0000-0000-0000F03E0000}"/>
    <cellStyle name="Normal 5 3 2 12" xfId="12738" xr:uid="{00000000-0005-0000-0000-0000F13E0000}"/>
    <cellStyle name="Normal 5 3 2 12 2" xfId="12739" xr:uid="{00000000-0005-0000-0000-0000F23E0000}"/>
    <cellStyle name="Normal 5 3 2 13" xfId="12740" xr:uid="{00000000-0005-0000-0000-0000F33E0000}"/>
    <cellStyle name="Normal 5 3 2 13 2" xfId="12741" xr:uid="{00000000-0005-0000-0000-0000F43E0000}"/>
    <cellStyle name="Normal 5 3 2 14" xfId="12742" xr:uid="{00000000-0005-0000-0000-0000F53E0000}"/>
    <cellStyle name="Normal 5 3 2 14 2" xfId="12743" xr:uid="{00000000-0005-0000-0000-0000F63E0000}"/>
    <cellStyle name="Normal 5 3 2 15" xfId="12744" xr:uid="{00000000-0005-0000-0000-0000F73E0000}"/>
    <cellStyle name="Normal 5 3 2 2" xfId="12745" xr:uid="{00000000-0005-0000-0000-0000F83E0000}"/>
    <cellStyle name="Normal 5 3 2 2 2" xfId="12746" xr:uid="{00000000-0005-0000-0000-0000F93E0000}"/>
    <cellStyle name="Normal 5 3 2 3" xfId="12747" xr:uid="{00000000-0005-0000-0000-0000FA3E0000}"/>
    <cellStyle name="Normal 5 3 2 3 2" xfId="12748" xr:uid="{00000000-0005-0000-0000-0000FB3E0000}"/>
    <cellStyle name="Normal 5 3 2 4" xfId="12749" xr:uid="{00000000-0005-0000-0000-0000FC3E0000}"/>
    <cellStyle name="Normal 5 3 2 4 2" xfId="12750" xr:uid="{00000000-0005-0000-0000-0000FD3E0000}"/>
    <cellStyle name="Normal 5 3 2 5" xfId="12751" xr:uid="{00000000-0005-0000-0000-0000FE3E0000}"/>
    <cellStyle name="Normal 5 3 2 5 2" xfId="12752" xr:uid="{00000000-0005-0000-0000-0000FF3E0000}"/>
    <cellStyle name="Normal 5 3 2 6" xfId="12753" xr:uid="{00000000-0005-0000-0000-0000003F0000}"/>
    <cellStyle name="Normal 5 3 2 6 2" xfId="12754" xr:uid="{00000000-0005-0000-0000-0000013F0000}"/>
    <cellStyle name="Normal 5 3 2 7" xfId="12755" xr:uid="{00000000-0005-0000-0000-0000023F0000}"/>
    <cellStyle name="Normal 5 3 2 7 2" xfId="12756" xr:uid="{00000000-0005-0000-0000-0000033F0000}"/>
    <cellStyle name="Normal 5 3 2 8" xfId="12757" xr:uid="{00000000-0005-0000-0000-0000043F0000}"/>
    <cellStyle name="Normal 5 3 2 8 2" xfId="12758" xr:uid="{00000000-0005-0000-0000-0000053F0000}"/>
    <cellStyle name="Normal 5 3 2 9" xfId="12759" xr:uid="{00000000-0005-0000-0000-0000063F0000}"/>
    <cellStyle name="Normal 5 3 2 9 2" xfId="12760" xr:uid="{00000000-0005-0000-0000-0000073F0000}"/>
    <cellStyle name="Normal 5 3 20" xfId="12761" xr:uid="{00000000-0005-0000-0000-0000083F0000}"/>
    <cellStyle name="Normal 5 3 21" xfId="14871" xr:uid="{00000000-0005-0000-0000-0000093F0000}"/>
    <cellStyle name="Normal 5 3 22" xfId="18268" xr:uid="{00000000-0005-0000-0000-00000A3F0000}"/>
    <cellStyle name="Normal 5 3 23" xfId="12713" xr:uid="{00000000-0005-0000-0000-00000B3F0000}"/>
    <cellStyle name="Normal 5 3 3" xfId="12762" xr:uid="{00000000-0005-0000-0000-00000C3F0000}"/>
    <cellStyle name="Normal 5 3 3 10" xfId="12763" xr:uid="{00000000-0005-0000-0000-00000D3F0000}"/>
    <cellStyle name="Normal 5 3 3 10 2" xfId="12764" xr:uid="{00000000-0005-0000-0000-00000E3F0000}"/>
    <cellStyle name="Normal 5 3 3 11" xfId="12765" xr:uid="{00000000-0005-0000-0000-00000F3F0000}"/>
    <cellStyle name="Normal 5 3 3 11 2" xfId="12766" xr:uid="{00000000-0005-0000-0000-0000103F0000}"/>
    <cellStyle name="Normal 5 3 3 12" xfId="12767" xr:uid="{00000000-0005-0000-0000-0000113F0000}"/>
    <cellStyle name="Normal 5 3 3 12 2" xfId="12768" xr:uid="{00000000-0005-0000-0000-0000123F0000}"/>
    <cellStyle name="Normal 5 3 3 13" xfId="12769" xr:uid="{00000000-0005-0000-0000-0000133F0000}"/>
    <cellStyle name="Normal 5 3 3 13 2" xfId="12770" xr:uid="{00000000-0005-0000-0000-0000143F0000}"/>
    <cellStyle name="Normal 5 3 3 14" xfId="12771" xr:uid="{00000000-0005-0000-0000-0000153F0000}"/>
    <cellStyle name="Normal 5 3 3 14 2" xfId="12772" xr:uid="{00000000-0005-0000-0000-0000163F0000}"/>
    <cellStyle name="Normal 5 3 3 15" xfId="12773" xr:uid="{00000000-0005-0000-0000-0000173F0000}"/>
    <cellStyle name="Normal 5 3 3 2" xfId="12774" xr:uid="{00000000-0005-0000-0000-0000183F0000}"/>
    <cellStyle name="Normal 5 3 3 2 2" xfId="12775" xr:uid="{00000000-0005-0000-0000-0000193F0000}"/>
    <cellStyle name="Normal 5 3 3 3" xfId="12776" xr:uid="{00000000-0005-0000-0000-00001A3F0000}"/>
    <cellStyle name="Normal 5 3 3 3 2" xfId="12777" xr:uid="{00000000-0005-0000-0000-00001B3F0000}"/>
    <cellStyle name="Normal 5 3 3 4" xfId="12778" xr:uid="{00000000-0005-0000-0000-00001C3F0000}"/>
    <cellStyle name="Normal 5 3 3 4 2" xfId="12779" xr:uid="{00000000-0005-0000-0000-00001D3F0000}"/>
    <cellStyle name="Normal 5 3 3 5" xfId="12780" xr:uid="{00000000-0005-0000-0000-00001E3F0000}"/>
    <cellStyle name="Normal 5 3 3 5 2" xfId="12781" xr:uid="{00000000-0005-0000-0000-00001F3F0000}"/>
    <cellStyle name="Normal 5 3 3 6" xfId="12782" xr:uid="{00000000-0005-0000-0000-0000203F0000}"/>
    <cellStyle name="Normal 5 3 3 6 2" xfId="12783" xr:uid="{00000000-0005-0000-0000-0000213F0000}"/>
    <cellStyle name="Normal 5 3 3 7" xfId="12784" xr:uid="{00000000-0005-0000-0000-0000223F0000}"/>
    <cellStyle name="Normal 5 3 3 7 2" xfId="12785" xr:uid="{00000000-0005-0000-0000-0000233F0000}"/>
    <cellStyle name="Normal 5 3 3 8" xfId="12786" xr:uid="{00000000-0005-0000-0000-0000243F0000}"/>
    <cellStyle name="Normal 5 3 3 8 2" xfId="12787" xr:uid="{00000000-0005-0000-0000-0000253F0000}"/>
    <cellStyle name="Normal 5 3 3 9" xfId="12788" xr:uid="{00000000-0005-0000-0000-0000263F0000}"/>
    <cellStyle name="Normal 5 3 3 9 2" xfId="12789" xr:uid="{00000000-0005-0000-0000-0000273F0000}"/>
    <cellStyle name="Normal 5 3 4" xfId="12790" xr:uid="{00000000-0005-0000-0000-0000283F0000}"/>
    <cellStyle name="Normal 5 3 4 2" xfId="12791" xr:uid="{00000000-0005-0000-0000-0000293F0000}"/>
    <cellStyle name="Normal 5 3 5" xfId="12792" xr:uid="{00000000-0005-0000-0000-00002A3F0000}"/>
    <cellStyle name="Normal 5 3 5 2" xfId="12793" xr:uid="{00000000-0005-0000-0000-00002B3F0000}"/>
    <cellStyle name="Normal 5 3 6" xfId="12794" xr:uid="{00000000-0005-0000-0000-00002C3F0000}"/>
    <cellStyle name="Normal 5 3 6 2" xfId="12795" xr:uid="{00000000-0005-0000-0000-00002D3F0000}"/>
    <cellStyle name="Normal 5 3 7" xfId="12796" xr:uid="{00000000-0005-0000-0000-00002E3F0000}"/>
    <cellStyle name="Normal 5 3 7 2" xfId="12797" xr:uid="{00000000-0005-0000-0000-00002F3F0000}"/>
    <cellStyle name="Normal 5 3 8" xfId="12798" xr:uid="{00000000-0005-0000-0000-0000303F0000}"/>
    <cellStyle name="Normal 5 3 8 2" xfId="12799" xr:uid="{00000000-0005-0000-0000-0000313F0000}"/>
    <cellStyle name="Normal 5 3 9" xfId="12800" xr:uid="{00000000-0005-0000-0000-0000323F0000}"/>
    <cellStyle name="Normal 5 3 9 2" xfId="12801" xr:uid="{00000000-0005-0000-0000-0000333F0000}"/>
    <cellStyle name="Normal 5 30" xfId="12802" xr:uid="{00000000-0005-0000-0000-0000343F0000}"/>
    <cellStyle name="Normal 5 30 2" xfId="12803" xr:uid="{00000000-0005-0000-0000-0000353F0000}"/>
    <cellStyle name="Normal 5 31" xfId="12804" xr:uid="{00000000-0005-0000-0000-0000363F0000}"/>
    <cellStyle name="Normal 5 31 2" xfId="12805" xr:uid="{00000000-0005-0000-0000-0000373F0000}"/>
    <cellStyle name="Normal 5 32" xfId="12806" xr:uid="{00000000-0005-0000-0000-0000383F0000}"/>
    <cellStyle name="Normal 5 32 2" xfId="12807" xr:uid="{00000000-0005-0000-0000-0000393F0000}"/>
    <cellStyle name="Normal 5 33" xfId="12808" xr:uid="{00000000-0005-0000-0000-00003A3F0000}"/>
    <cellStyle name="Normal 5 33 2" xfId="12809" xr:uid="{00000000-0005-0000-0000-00003B3F0000}"/>
    <cellStyle name="Normal 5 34" xfId="12810" xr:uid="{00000000-0005-0000-0000-00003C3F0000}"/>
    <cellStyle name="Normal 5 34 2" xfId="12811" xr:uid="{00000000-0005-0000-0000-00003D3F0000}"/>
    <cellStyle name="Normal 5 35" xfId="12812" xr:uid="{00000000-0005-0000-0000-00003E3F0000}"/>
    <cellStyle name="Normal 5 35 2" xfId="12813" xr:uid="{00000000-0005-0000-0000-00003F3F0000}"/>
    <cellStyle name="Normal 5 36" xfId="12814" xr:uid="{00000000-0005-0000-0000-0000403F0000}"/>
    <cellStyle name="Normal 5 36 2" xfId="12815" xr:uid="{00000000-0005-0000-0000-0000413F0000}"/>
    <cellStyle name="Normal 5 37" xfId="12816" xr:uid="{00000000-0005-0000-0000-0000423F0000}"/>
    <cellStyle name="Normal 5 37 2" xfId="12817" xr:uid="{00000000-0005-0000-0000-0000433F0000}"/>
    <cellStyle name="Normal 5 38" xfId="12818" xr:uid="{00000000-0005-0000-0000-0000443F0000}"/>
    <cellStyle name="Normal 5 38 2" xfId="12819" xr:uid="{00000000-0005-0000-0000-0000453F0000}"/>
    <cellStyle name="Normal 5 39" xfId="12820" xr:uid="{00000000-0005-0000-0000-0000463F0000}"/>
    <cellStyle name="Normal 5 39 2" xfId="12821" xr:uid="{00000000-0005-0000-0000-0000473F0000}"/>
    <cellStyle name="Normal 5 4" xfId="105" xr:uid="{00000000-0005-0000-0000-0000483F0000}"/>
    <cellStyle name="Normal 5 4 10" xfId="12823" xr:uid="{00000000-0005-0000-0000-0000493F0000}"/>
    <cellStyle name="Normal 5 4 10 2" xfId="12824" xr:uid="{00000000-0005-0000-0000-00004A3F0000}"/>
    <cellStyle name="Normal 5 4 11" xfId="12825" xr:uid="{00000000-0005-0000-0000-00004B3F0000}"/>
    <cellStyle name="Normal 5 4 11 2" xfId="12826" xr:uid="{00000000-0005-0000-0000-00004C3F0000}"/>
    <cellStyle name="Normal 5 4 12" xfId="12827" xr:uid="{00000000-0005-0000-0000-00004D3F0000}"/>
    <cellStyle name="Normal 5 4 12 2" xfId="12828" xr:uid="{00000000-0005-0000-0000-00004E3F0000}"/>
    <cellStyle name="Normal 5 4 13" xfId="12829" xr:uid="{00000000-0005-0000-0000-00004F3F0000}"/>
    <cellStyle name="Normal 5 4 13 2" xfId="12830" xr:uid="{00000000-0005-0000-0000-0000503F0000}"/>
    <cellStyle name="Normal 5 4 14" xfId="12831" xr:uid="{00000000-0005-0000-0000-0000513F0000}"/>
    <cellStyle name="Normal 5 4 14 2" xfId="12832" xr:uid="{00000000-0005-0000-0000-0000523F0000}"/>
    <cellStyle name="Normal 5 4 15" xfId="12833" xr:uid="{00000000-0005-0000-0000-0000533F0000}"/>
    <cellStyle name="Normal 5 4 15 2" xfId="12834" xr:uid="{00000000-0005-0000-0000-0000543F0000}"/>
    <cellStyle name="Normal 5 4 16" xfId="12835" xr:uid="{00000000-0005-0000-0000-0000553F0000}"/>
    <cellStyle name="Normal 5 4 16 2" xfId="12836" xr:uid="{00000000-0005-0000-0000-0000563F0000}"/>
    <cellStyle name="Normal 5 4 17" xfId="12837" xr:uid="{00000000-0005-0000-0000-0000573F0000}"/>
    <cellStyle name="Normal 5 4 17 2" xfId="12838" xr:uid="{00000000-0005-0000-0000-0000583F0000}"/>
    <cellStyle name="Normal 5 4 18" xfId="12839" xr:uid="{00000000-0005-0000-0000-0000593F0000}"/>
    <cellStyle name="Normal 5 4 18 2" xfId="12840" xr:uid="{00000000-0005-0000-0000-00005A3F0000}"/>
    <cellStyle name="Normal 5 4 19" xfId="12841" xr:uid="{00000000-0005-0000-0000-00005B3F0000}"/>
    <cellStyle name="Normal 5 4 2" xfId="106" xr:uid="{00000000-0005-0000-0000-00005C3F0000}"/>
    <cellStyle name="Normal 5 4 2 10" xfId="12843" xr:uid="{00000000-0005-0000-0000-00005D3F0000}"/>
    <cellStyle name="Normal 5 4 2 10 2" xfId="12844" xr:uid="{00000000-0005-0000-0000-00005E3F0000}"/>
    <cellStyle name="Normal 5 4 2 11" xfId="12845" xr:uid="{00000000-0005-0000-0000-00005F3F0000}"/>
    <cellStyle name="Normal 5 4 2 11 2" xfId="12846" xr:uid="{00000000-0005-0000-0000-0000603F0000}"/>
    <cellStyle name="Normal 5 4 2 12" xfId="12847" xr:uid="{00000000-0005-0000-0000-0000613F0000}"/>
    <cellStyle name="Normal 5 4 2 12 2" xfId="12848" xr:uid="{00000000-0005-0000-0000-0000623F0000}"/>
    <cellStyle name="Normal 5 4 2 13" xfId="12849" xr:uid="{00000000-0005-0000-0000-0000633F0000}"/>
    <cellStyle name="Normal 5 4 2 13 2" xfId="12850" xr:uid="{00000000-0005-0000-0000-0000643F0000}"/>
    <cellStyle name="Normal 5 4 2 14" xfId="12851" xr:uid="{00000000-0005-0000-0000-0000653F0000}"/>
    <cellStyle name="Normal 5 4 2 14 2" xfId="12852" xr:uid="{00000000-0005-0000-0000-0000663F0000}"/>
    <cellStyle name="Normal 5 4 2 15" xfId="12853" xr:uid="{00000000-0005-0000-0000-0000673F0000}"/>
    <cellStyle name="Normal 5 4 2 16" xfId="14876" xr:uid="{00000000-0005-0000-0000-0000683F0000}"/>
    <cellStyle name="Normal 5 4 2 17" xfId="18273" xr:uid="{00000000-0005-0000-0000-0000693F0000}"/>
    <cellStyle name="Normal 5 4 2 18" xfId="12842" xr:uid="{00000000-0005-0000-0000-00006A3F0000}"/>
    <cellStyle name="Normal 5 4 2 2" xfId="12854" xr:uid="{00000000-0005-0000-0000-00006B3F0000}"/>
    <cellStyle name="Normal 5 4 2 2 2" xfId="12855" xr:uid="{00000000-0005-0000-0000-00006C3F0000}"/>
    <cellStyle name="Normal 5 4 2 3" xfId="12856" xr:uid="{00000000-0005-0000-0000-00006D3F0000}"/>
    <cellStyle name="Normal 5 4 2 3 2" xfId="12857" xr:uid="{00000000-0005-0000-0000-00006E3F0000}"/>
    <cellStyle name="Normal 5 4 2 4" xfId="12858" xr:uid="{00000000-0005-0000-0000-00006F3F0000}"/>
    <cellStyle name="Normal 5 4 2 4 2" xfId="12859" xr:uid="{00000000-0005-0000-0000-0000703F0000}"/>
    <cellStyle name="Normal 5 4 2 5" xfId="12860" xr:uid="{00000000-0005-0000-0000-0000713F0000}"/>
    <cellStyle name="Normal 5 4 2 5 2" xfId="12861" xr:uid="{00000000-0005-0000-0000-0000723F0000}"/>
    <cellStyle name="Normal 5 4 2 6" xfId="12862" xr:uid="{00000000-0005-0000-0000-0000733F0000}"/>
    <cellStyle name="Normal 5 4 2 6 2" xfId="12863" xr:uid="{00000000-0005-0000-0000-0000743F0000}"/>
    <cellStyle name="Normal 5 4 2 7" xfId="12864" xr:uid="{00000000-0005-0000-0000-0000753F0000}"/>
    <cellStyle name="Normal 5 4 2 7 2" xfId="12865" xr:uid="{00000000-0005-0000-0000-0000763F0000}"/>
    <cellStyle name="Normal 5 4 2 8" xfId="12866" xr:uid="{00000000-0005-0000-0000-0000773F0000}"/>
    <cellStyle name="Normal 5 4 2 8 2" xfId="12867" xr:uid="{00000000-0005-0000-0000-0000783F0000}"/>
    <cellStyle name="Normal 5 4 2 9" xfId="12868" xr:uid="{00000000-0005-0000-0000-0000793F0000}"/>
    <cellStyle name="Normal 5 4 2 9 2" xfId="12869" xr:uid="{00000000-0005-0000-0000-00007A3F0000}"/>
    <cellStyle name="Normal 5 4 20" xfId="12870" xr:uid="{00000000-0005-0000-0000-00007B3F0000}"/>
    <cellStyle name="Normal 5 4 21" xfId="14872" xr:uid="{00000000-0005-0000-0000-00007C3F0000}"/>
    <cellStyle name="Normal 5 4 22" xfId="18272" xr:uid="{00000000-0005-0000-0000-00007D3F0000}"/>
    <cellStyle name="Normal 5 4 23" xfId="12822" xr:uid="{00000000-0005-0000-0000-00007E3F0000}"/>
    <cellStyle name="Normal 5 4 3" xfId="12871" xr:uid="{00000000-0005-0000-0000-00007F3F0000}"/>
    <cellStyle name="Normal 5 4 3 10" xfId="12872" xr:uid="{00000000-0005-0000-0000-0000803F0000}"/>
    <cellStyle name="Normal 5 4 3 10 2" xfId="12873" xr:uid="{00000000-0005-0000-0000-0000813F0000}"/>
    <cellStyle name="Normal 5 4 3 11" xfId="12874" xr:uid="{00000000-0005-0000-0000-0000823F0000}"/>
    <cellStyle name="Normal 5 4 3 11 2" xfId="12875" xr:uid="{00000000-0005-0000-0000-0000833F0000}"/>
    <cellStyle name="Normal 5 4 3 12" xfId="12876" xr:uid="{00000000-0005-0000-0000-0000843F0000}"/>
    <cellStyle name="Normal 5 4 3 12 2" xfId="12877" xr:uid="{00000000-0005-0000-0000-0000853F0000}"/>
    <cellStyle name="Normal 5 4 3 13" xfId="12878" xr:uid="{00000000-0005-0000-0000-0000863F0000}"/>
    <cellStyle name="Normal 5 4 3 13 2" xfId="12879" xr:uid="{00000000-0005-0000-0000-0000873F0000}"/>
    <cellStyle name="Normal 5 4 3 14" xfId="12880" xr:uid="{00000000-0005-0000-0000-0000883F0000}"/>
    <cellStyle name="Normal 5 4 3 14 2" xfId="12881" xr:uid="{00000000-0005-0000-0000-0000893F0000}"/>
    <cellStyle name="Normal 5 4 3 15" xfId="12882" xr:uid="{00000000-0005-0000-0000-00008A3F0000}"/>
    <cellStyle name="Normal 5 4 3 2" xfId="12883" xr:uid="{00000000-0005-0000-0000-00008B3F0000}"/>
    <cellStyle name="Normal 5 4 3 2 2" xfId="12884" xr:uid="{00000000-0005-0000-0000-00008C3F0000}"/>
    <cellStyle name="Normal 5 4 3 3" xfId="12885" xr:uid="{00000000-0005-0000-0000-00008D3F0000}"/>
    <cellStyle name="Normal 5 4 3 3 2" xfId="12886" xr:uid="{00000000-0005-0000-0000-00008E3F0000}"/>
    <cellStyle name="Normal 5 4 3 4" xfId="12887" xr:uid="{00000000-0005-0000-0000-00008F3F0000}"/>
    <cellStyle name="Normal 5 4 3 4 2" xfId="12888" xr:uid="{00000000-0005-0000-0000-0000903F0000}"/>
    <cellStyle name="Normal 5 4 3 5" xfId="12889" xr:uid="{00000000-0005-0000-0000-0000913F0000}"/>
    <cellStyle name="Normal 5 4 3 5 2" xfId="12890" xr:uid="{00000000-0005-0000-0000-0000923F0000}"/>
    <cellStyle name="Normal 5 4 3 6" xfId="12891" xr:uid="{00000000-0005-0000-0000-0000933F0000}"/>
    <cellStyle name="Normal 5 4 3 6 2" xfId="12892" xr:uid="{00000000-0005-0000-0000-0000943F0000}"/>
    <cellStyle name="Normal 5 4 3 7" xfId="12893" xr:uid="{00000000-0005-0000-0000-0000953F0000}"/>
    <cellStyle name="Normal 5 4 3 7 2" xfId="12894" xr:uid="{00000000-0005-0000-0000-0000963F0000}"/>
    <cellStyle name="Normal 5 4 3 8" xfId="12895" xr:uid="{00000000-0005-0000-0000-0000973F0000}"/>
    <cellStyle name="Normal 5 4 3 8 2" xfId="12896" xr:uid="{00000000-0005-0000-0000-0000983F0000}"/>
    <cellStyle name="Normal 5 4 3 9" xfId="12897" xr:uid="{00000000-0005-0000-0000-0000993F0000}"/>
    <cellStyle name="Normal 5 4 3 9 2" xfId="12898" xr:uid="{00000000-0005-0000-0000-00009A3F0000}"/>
    <cellStyle name="Normal 5 4 4" xfId="12899" xr:uid="{00000000-0005-0000-0000-00009B3F0000}"/>
    <cellStyle name="Normal 5 4 4 2" xfId="12900" xr:uid="{00000000-0005-0000-0000-00009C3F0000}"/>
    <cellStyle name="Normal 5 4 5" xfId="12901" xr:uid="{00000000-0005-0000-0000-00009D3F0000}"/>
    <cellStyle name="Normal 5 4 5 2" xfId="12902" xr:uid="{00000000-0005-0000-0000-00009E3F0000}"/>
    <cellStyle name="Normal 5 4 6" xfId="12903" xr:uid="{00000000-0005-0000-0000-00009F3F0000}"/>
    <cellStyle name="Normal 5 4 6 2" xfId="12904" xr:uid="{00000000-0005-0000-0000-0000A03F0000}"/>
    <cellStyle name="Normal 5 4 7" xfId="12905" xr:uid="{00000000-0005-0000-0000-0000A13F0000}"/>
    <cellStyle name="Normal 5 4 7 2" xfId="12906" xr:uid="{00000000-0005-0000-0000-0000A23F0000}"/>
    <cellStyle name="Normal 5 4 8" xfId="12907" xr:uid="{00000000-0005-0000-0000-0000A33F0000}"/>
    <cellStyle name="Normal 5 4 8 2" xfId="12908" xr:uid="{00000000-0005-0000-0000-0000A43F0000}"/>
    <cellStyle name="Normal 5 4 9" xfId="12909" xr:uid="{00000000-0005-0000-0000-0000A53F0000}"/>
    <cellStyle name="Normal 5 4 9 2" xfId="12910" xr:uid="{00000000-0005-0000-0000-0000A63F0000}"/>
    <cellStyle name="Normal 5 40" xfId="12911" xr:uid="{00000000-0005-0000-0000-0000A73F0000}"/>
    <cellStyle name="Normal 5 40 2" xfId="12912" xr:uid="{00000000-0005-0000-0000-0000A83F0000}"/>
    <cellStyle name="Normal 5 41" xfId="12913" xr:uid="{00000000-0005-0000-0000-0000A93F0000}"/>
    <cellStyle name="Normal 5 41 2" xfId="12914" xr:uid="{00000000-0005-0000-0000-0000AA3F0000}"/>
    <cellStyle name="Normal 5 42" xfId="12915" xr:uid="{00000000-0005-0000-0000-0000AB3F0000}"/>
    <cellStyle name="Normal 5 42 2" xfId="12916" xr:uid="{00000000-0005-0000-0000-0000AC3F0000}"/>
    <cellStyle name="Normal 5 43" xfId="12917" xr:uid="{00000000-0005-0000-0000-0000AD3F0000}"/>
    <cellStyle name="Normal 5 43 2" xfId="12918" xr:uid="{00000000-0005-0000-0000-0000AE3F0000}"/>
    <cellStyle name="Normal 5 44" xfId="12919" xr:uid="{00000000-0005-0000-0000-0000AF3F0000}"/>
    <cellStyle name="Normal 5 44 2" xfId="12920" xr:uid="{00000000-0005-0000-0000-0000B03F0000}"/>
    <cellStyle name="Normal 5 45" xfId="12921" xr:uid="{00000000-0005-0000-0000-0000B13F0000}"/>
    <cellStyle name="Normal 5 46" xfId="12922" xr:uid="{00000000-0005-0000-0000-0000B23F0000}"/>
    <cellStyle name="Normal 5 47" xfId="12923" xr:uid="{00000000-0005-0000-0000-0000B33F0000}"/>
    <cellStyle name="Normal 5 48" xfId="14801" xr:uid="{00000000-0005-0000-0000-0000B43F0000}"/>
    <cellStyle name="Normal 5 49" xfId="14848" xr:uid="{00000000-0005-0000-0000-0000B53F0000}"/>
    <cellStyle name="Normal 5 5" xfId="107" xr:uid="{00000000-0005-0000-0000-0000B63F0000}"/>
    <cellStyle name="Normal 5 5 10" xfId="12925" xr:uid="{00000000-0005-0000-0000-0000B73F0000}"/>
    <cellStyle name="Normal 5 5 10 2" xfId="12926" xr:uid="{00000000-0005-0000-0000-0000B83F0000}"/>
    <cellStyle name="Normal 5 5 11" xfId="12927" xr:uid="{00000000-0005-0000-0000-0000B93F0000}"/>
    <cellStyle name="Normal 5 5 11 2" xfId="12928" xr:uid="{00000000-0005-0000-0000-0000BA3F0000}"/>
    <cellStyle name="Normal 5 5 12" xfId="12929" xr:uid="{00000000-0005-0000-0000-0000BB3F0000}"/>
    <cellStyle name="Normal 5 5 12 2" xfId="12930" xr:uid="{00000000-0005-0000-0000-0000BC3F0000}"/>
    <cellStyle name="Normal 5 5 13" xfId="12931" xr:uid="{00000000-0005-0000-0000-0000BD3F0000}"/>
    <cellStyle name="Normal 5 5 13 2" xfId="12932" xr:uid="{00000000-0005-0000-0000-0000BE3F0000}"/>
    <cellStyle name="Normal 5 5 14" xfId="12933" xr:uid="{00000000-0005-0000-0000-0000BF3F0000}"/>
    <cellStyle name="Normal 5 5 14 2" xfId="12934" xr:uid="{00000000-0005-0000-0000-0000C03F0000}"/>
    <cellStyle name="Normal 5 5 15" xfId="12935" xr:uid="{00000000-0005-0000-0000-0000C13F0000}"/>
    <cellStyle name="Normal 5 5 15 2" xfId="12936" xr:uid="{00000000-0005-0000-0000-0000C23F0000}"/>
    <cellStyle name="Normal 5 5 16" xfId="12937" xr:uid="{00000000-0005-0000-0000-0000C33F0000}"/>
    <cellStyle name="Normal 5 5 16 2" xfId="12938" xr:uid="{00000000-0005-0000-0000-0000C43F0000}"/>
    <cellStyle name="Normal 5 5 17" xfId="12939" xr:uid="{00000000-0005-0000-0000-0000C53F0000}"/>
    <cellStyle name="Normal 5 5 17 2" xfId="12940" xr:uid="{00000000-0005-0000-0000-0000C63F0000}"/>
    <cellStyle name="Normal 5 5 18" xfId="12941" xr:uid="{00000000-0005-0000-0000-0000C73F0000}"/>
    <cellStyle name="Normal 5 5 18 2" xfId="12942" xr:uid="{00000000-0005-0000-0000-0000C83F0000}"/>
    <cellStyle name="Normal 5 5 19" xfId="12943" xr:uid="{00000000-0005-0000-0000-0000C93F0000}"/>
    <cellStyle name="Normal 5 5 2" xfId="12944" xr:uid="{00000000-0005-0000-0000-0000CA3F0000}"/>
    <cellStyle name="Normal 5 5 2 10" xfId="12945" xr:uid="{00000000-0005-0000-0000-0000CB3F0000}"/>
    <cellStyle name="Normal 5 5 2 10 2" xfId="12946" xr:uid="{00000000-0005-0000-0000-0000CC3F0000}"/>
    <cellStyle name="Normal 5 5 2 11" xfId="12947" xr:uid="{00000000-0005-0000-0000-0000CD3F0000}"/>
    <cellStyle name="Normal 5 5 2 11 2" xfId="12948" xr:uid="{00000000-0005-0000-0000-0000CE3F0000}"/>
    <cellStyle name="Normal 5 5 2 12" xfId="12949" xr:uid="{00000000-0005-0000-0000-0000CF3F0000}"/>
    <cellStyle name="Normal 5 5 2 12 2" xfId="12950" xr:uid="{00000000-0005-0000-0000-0000D03F0000}"/>
    <cellStyle name="Normal 5 5 2 13" xfId="12951" xr:uid="{00000000-0005-0000-0000-0000D13F0000}"/>
    <cellStyle name="Normal 5 5 2 13 2" xfId="12952" xr:uid="{00000000-0005-0000-0000-0000D23F0000}"/>
    <cellStyle name="Normal 5 5 2 14" xfId="12953" xr:uid="{00000000-0005-0000-0000-0000D33F0000}"/>
    <cellStyle name="Normal 5 5 2 14 2" xfId="12954" xr:uid="{00000000-0005-0000-0000-0000D43F0000}"/>
    <cellStyle name="Normal 5 5 2 15" xfId="12955" xr:uid="{00000000-0005-0000-0000-0000D53F0000}"/>
    <cellStyle name="Normal 5 5 2 2" xfId="12956" xr:uid="{00000000-0005-0000-0000-0000D63F0000}"/>
    <cellStyle name="Normal 5 5 2 2 2" xfId="12957" xr:uid="{00000000-0005-0000-0000-0000D73F0000}"/>
    <cellStyle name="Normal 5 5 2 3" xfId="12958" xr:uid="{00000000-0005-0000-0000-0000D83F0000}"/>
    <cellStyle name="Normal 5 5 2 3 2" xfId="12959" xr:uid="{00000000-0005-0000-0000-0000D93F0000}"/>
    <cellStyle name="Normal 5 5 2 4" xfId="12960" xr:uid="{00000000-0005-0000-0000-0000DA3F0000}"/>
    <cellStyle name="Normal 5 5 2 4 2" xfId="12961" xr:uid="{00000000-0005-0000-0000-0000DB3F0000}"/>
    <cellStyle name="Normal 5 5 2 5" xfId="12962" xr:uid="{00000000-0005-0000-0000-0000DC3F0000}"/>
    <cellStyle name="Normal 5 5 2 5 2" xfId="12963" xr:uid="{00000000-0005-0000-0000-0000DD3F0000}"/>
    <cellStyle name="Normal 5 5 2 6" xfId="12964" xr:uid="{00000000-0005-0000-0000-0000DE3F0000}"/>
    <cellStyle name="Normal 5 5 2 6 2" xfId="12965" xr:uid="{00000000-0005-0000-0000-0000DF3F0000}"/>
    <cellStyle name="Normal 5 5 2 7" xfId="12966" xr:uid="{00000000-0005-0000-0000-0000E03F0000}"/>
    <cellStyle name="Normal 5 5 2 7 2" xfId="12967" xr:uid="{00000000-0005-0000-0000-0000E13F0000}"/>
    <cellStyle name="Normal 5 5 2 8" xfId="12968" xr:uid="{00000000-0005-0000-0000-0000E23F0000}"/>
    <cellStyle name="Normal 5 5 2 8 2" xfId="12969" xr:uid="{00000000-0005-0000-0000-0000E33F0000}"/>
    <cellStyle name="Normal 5 5 2 9" xfId="12970" xr:uid="{00000000-0005-0000-0000-0000E43F0000}"/>
    <cellStyle name="Normal 5 5 2 9 2" xfId="12971" xr:uid="{00000000-0005-0000-0000-0000E53F0000}"/>
    <cellStyle name="Normal 5 5 20" xfId="12972" xr:uid="{00000000-0005-0000-0000-0000E63F0000}"/>
    <cellStyle name="Normal 5 5 21" xfId="14875" xr:uid="{00000000-0005-0000-0000-0000E73F0000}"/>
    <cellStyle name="Normal 5 5 22" xfId="18276" xr:uid="{00000000-0005-0000-0000-0000E83F0000}"/>
    <cellStyle name="Normal 5 5 23" xfId="12924" xr:uid="{00000000-0005-0000-0000-0000E93F0000}"/>
    <cellStyle name="Normal 5 5 3" xfId="12973" xr:uid="{00000000-0005-0000-0000-0000EA3F0000}"/>
    <cellStyle name="Normal 5 5 3 10" xfId="12974" xr:uid="{00000000-0005-0000-0000-0000EB3F0000}"/>
    <cellStyle name="Normal 5 5 3 10 2" xfId="12975" xr:uid="{00000000-0005-0000-0000-0000EC3F0000}"/>
    <cellStyle name="Normal 5 5 3 11" xfId="12976" xr:uid="{00000000-0005-0000-0000-0000ED3F0000}"/>
    <cellStyle name="Normal 5 5 3 11 2" xfId="12977" xr:uid="{00000000-0005-0000-0000-0000EE3F0000}"/>
    <cellStyle name="Normal 5 5 3 12" xfId="12978" xr:uid="{00000000-0005-0000-0000-0000EF3F0000}"/>
    <cellStyle name="Normal 5 5 3 12 2" xfId="12979" xr:uid="{00000000-0005-0000-0000-0000F03F0000}"/>
    <cellStyle name="Normal 5 5 3 13" xfId="12980" xr:uid="{00000000-0005-0000-0000-0000F13F0000}"/>
    <cellStyle name="Normal 5 5 3 13 2" xfId="12981" xr:uid="{00000000-0005-0000-0000-0000F23F0000}"/>
    <cellStyle name="Normal 5 5 3 14" xfId="12982" xr:uid="{00000000-0005-0000-0000-0000F33F0000}"/>
    <cellStyle name="Normal 5 5 3 14 2" xfId="12983" xr:uid="{00000000-0005-0000-0000-0000F43F0000}"/>
    <cellStyle name="Normal 5 5 3 15" xfId="12984" xr:uid="{00000000-0005-0000-0000-0000F53F0000}"/>
    <cellStyle name="Normal 5 5 3 2" xfId="12985" xr:uid="{00000000-0005-0000-0000-0000F63F0000}"/>
    <cellStyle name="Normal 5 5 3 2 2" xfId="12986" xr:uid="{00000000-0005-0000-0000-0000F73F0000}"/>
    <cellStyle name="Normal 5 5 3 3" xfId="12987" xr:uid="{00000000-0005-0000-0000-0000F83F0000}"/>
    <cellStyle name="Normal 5 5 3 3 2" xfId="12988" xr:uid="{00000000-0005-0000-0000-0000F93F0000}"/>
    <cellStyle name="Normal 5 5 3 4" xfId="12989" xr:uid="{00000000-0005-0000-0000-0000FA3F0000}"/>
    <cellStyle name="Normal 5 5 3 4 2" xfId="12990" xr:uid="{00000000-0005-0000-0000-0000FB3F0000}"/>
    <cellStyle name="Normal 5 5 3 5" xfId="12991" xr:uid="{00000000-0005-0000-0000-0000FC3F0000}"/>
    <cellStyle name="Normal 5 5 3 5 2" xfId="12992" xr:uid="{00000000-0005-0000-0000-0000FD3F0000}"/>
    <cellStyle name="Normal 5 5 3 6" xfId="12993" xr:uid="{00000000-0005-0000-0000-0000FE3F0000}"/>
    <cellStyle name="Normal 5 5 3 6 2" xfId="12994" xr:uid="{00000000-0005-0000-0000-0000FF3F0000}"/>
    <cellStyle name="Normal 5 5 3 7" xfId="12995" xr:uid="{00000000-0005-0000-0000-000000400000}"/>
    <cellStyle name="Normal 5 5 3 7 2" xfId="12996" xr:uid="{00000000-0005-0000-0000-000001400000}"/>
    <cellStyle name="Normal 5 5 3 8" xfId="12997" xr:uid="{00000000-0005-0000-0000-000002400000}"/>
    <cellStyle name="Normal 5 5 3 8 2" xfId="12998" xr:uid="{00000000-0005-0000-0000-000003400000}"/>
    <cellStyle name="Normal 5 5 3 9" xfId="12999" xr:uid="{00000000-0005-0000-0000-000004400000}"/>
    <cellStyle name="Normal 5 5 3 9 2" xfId="13000" xr:uid="{00000000-0005-0000-0000-000005400000}"/>
    <cellStyle name="Normal 5 5 4" xfId="13001" xr:uid="{00000000-0005-0000-0000-000006400000}"/>
    <cellStyle name="Normal 5 5 5" xfId="13002" xr:uid="{00000000-0005-0000-0000-000007400000}"/>
    <cellStyle name="Normal 5 5 6" xfId="13003" xr:uid="{00000000-0005-0000-0000-000008400000}"/>
    <cellStyle name="Normal 5 5 6 2" xfId="13004" xr:uid="{00000000-0005-0000-0000-000009400000}"/>
    <cellStyle name="Normal 5 5 7" xfId="13005" xr:uid="{00000000-0005-0000-0000-00000A400000}"/>
    <cellStyle name="Normal 5 5 7 2" xfId="13006" xr:uid="{00000000-0005-0000-0000-00000B400000}"/>
    <cellStyle name="Normal 5 5 8" xfId="13007" xr:uid="{00000000-0005-0000-0000-00000C400000}"/>
    <cellStyle name="Normal 5 5 8 2" xfId="13008" xr:uid="{00000000-0005-0000-0000-00000D400000}"/>
    <cellStyle name="Normal 5 5 9" xfId="13009" xr:uid="{00000000-0005-0000-0000-00000E400000}"/>
    <cellStyle name="Normal 5 5 9 2" xfId="13010" xr:uid="{00000000-0005-0000-0000-00000F400000}"/>
    <cellStyle name="Normal 5 50" xfId="18170" xr:uid="{00000000-0005-0000-0000-000010400000}"/>
    <cellStyle name="Normal 5 51" xfId="11026" xr:uid="{00000000-0005-0000-0000-000011400000}"/>
    <cellStyle name="Normal 5 6" xfId="505" xr:uid="{00000000-0005-0000-0000-000012400000}"/>
    <cellStyle name="Normal 5 6 10" xfId="13012" xr:uid="{00000000-0005-0000-0000-000013400000}"/>
    <cellStyle name="Normal 5 6 10 2" xfId="13013" xr:uid="{00000000-0005-0000-0000-000014400000}"/>
    <cellStyle name="Normal 5 6 11" xfId="13014" xr:uid="{00000000-0005-0000-0000-000015400000}"/>
    <cellStyle name="Normal 5 6 11 2" xfId="13015" xr:uid="{00000000-0005-0000-0000-000016400000}"/>
    <cellStyle name="Normal 5 6 12" xfId="13016" xr:uid="{00000000-0005-0000-0000-000017400000}"/>
    <cellStyle name="Normal 5 6 12 2" xfId="13017" xr:uid="{00000000-0005-0000-0000-000018400000}"/>
    <cellStyle name="Normal 5 6 13" xfId="13018" xr:uid="{00000000-0005-0000-0000-000019400000}"/>
    <cellStyle name="Normal 5 6 13 2" xfId="13019" xr:uid="{00000000-0005-0000-0000-00001A400000}"/>
    <cellStyle name="Normal 5 6 14" xfId="13020" xr:uid="{00000000-0005-0000-0000-00001B400000}"/>
    <cellStyle name="Normal 5 6 14 2" xfId="13021" xr:uid="{00000000-0005-0000-0000-00001C400000}"/>
    <cellStyle name="Normal 5 6 15" xfId="13022" xr:uid="{00000000-0005-0000-0000-00001D400000}"/>
    <cellStyle name="Normal 5 6 15 2" xfId="13023" xr:uid="{00000000-0005-0000-0000-00001E400000}"/>
    <cellStyle name="Normal 5 6 16" xfId="13024" xr:uid="{00000000-0005-0000-0000-00001F400000}"/>
    <cellStyle name="Normal 5 6 16 2" xfId="13025" xr:uid="{00000000-0005-0000-0000-000020400000}"/>
    <cellStyle name="Normal 5 6 17" xfId="13026" xr:uid="{00000000-0005-0000-0000-000021400000}"/>
    <cellStyle name="Normal 5 6 17 2" xfId="13027" xr:uid="{00000000-0005-0000-0000-000022400000}"/>
    <cellStyle name="Normal 5 6 18" xfId="13028" xr:uid="{00000000-0005-0000-0000-000023400000}"/>
    <cellStyle name="Normal 5 6 18 2" xfId="13029" xr:uid="{00000000-0005-0000-0000-000024400000}"/>
    <cellStyle name="Normal 5 6 19" xfId="13030" xr:uid="{00000000-0005-0000-0000-000025400000}"/>
    <cellStyle name="Normal 5 6 2" xfId="13031" xr:uid="{00000000-0005-0000-0000-000026400000}"/>
    <cellStyle name="Normal 5 6 2 10" xfId="13032" xr:uid="{00000000-0005-0000-0000-000027400000}"/>
    <cellStyle name="Normal 5 6 2 10 2" xfId="13033" xr:uid="{00000000-0005-0000-0000-000028400000}"/>
    <cellStyle name="Normal 5 6 2 11" xfId="13034" xr:uid="{00000000-0005-0000-0000-000029400000}"/>
    <cellStyle name="Normal 5 6 2 11 2" xfId="13035" xr:uid="{00000000-0005-0000-0000-00002A400000}"/>
    <cellStyle name="Normal 5 6 2 12" xfId="13036" xr:uid="{00000000-0005-0000-0000-00002B400000}"/>
    <cellStyle name="Normal 5 6 2 12 2" xfId="13037" xr:uid="{00000000-0005-0000-0000-00002C400000}"/>
    <cellStyle name="Normal 5 6 2 13" xfId="13038" xr:uid="{00000000-0005-0000-0000-00002D400000}"/>
    <cellStyle name="Normal 5 6 2 13 2" xfId="13039" xr:uid="{00000000-0005-0000-0000-00002E400000}"/>
    <cellStyle name="Normal 5 6 2 14" xfId="13040" xr:uid="{00000000-0005-0000-0000-00002F400000}"/>
    <cellStyle name="Normal 5 6 2 14 2" xfId="13041" xr:uid="{00000000-0005-0000-0000-000030400000}"/>
    <cellStyle name="Normal 5 6 2 15" xfId="13042" xr:uid="{00000000-0005-0000-0000-000031400000}"/>
    <cellStyle name="Normal 5 6 2 2" xfId="13043" xr:uid="{00000000-0005-0000-0000-000032400000}"/>
    <cellStyle name="Normal 5 6 2 2 2" xfId="13044" xr:uid="{00000000-0005-0000-0000-000033400000}"/>
    <cellStyle name="Normal 5 6 2 3" xfId="13045" xr:uid="{00000000-0005-0000-0000-000034400000}"/>
    <cellStyle name="Normal 5 6 2 3 2" xfId="13046" xr:uid="{00000000-0005-0000-0000-000035400000}"/>
    <cellStyle name="Normal 5 6 2 4" xfId="13047" xr:uid="{00000000-0005-0000-0000-000036400000}"/>
    <cellStyle name="Normal 5 6 2 4 2" xfId="13048" xr:uid="{00000000-0005-0000-0000-000037400000}"/>
    <cellStyle name="Normal 5 6 2 5" xfId="13049" xr:uid="{00000000-0005-0000-0000-000038400000}"/>
    <cellStyle name="Normal 5 6 2 5 2" xfId="13050" xr:uid="{00000000-0005-0000-0000-000039400000}"/>
    <cellStyle name="Normal 5 6 2 6" xfId="13051" xr:uid="{00000000-0005-0000-0000-00003A400000}"/>
    <cellStyle name="Normal 5 6 2 6 2" xfId="13052" xr:uid="{00000000-0005-0000-0000-00003B400000}"/>
    <cellStyle name="Normal 5 6 2 7" xfId="13053" xr:uid="{00000000-0005-0000-0000-00003C400000}"/>
    <cellStyle name="Normal 5 6 2 7 2" xfId="13054" xr:uid="{00000000-0005-0000-0000-00003D400000}"/>
    <cellStyle name="Normal 5 6 2 8" xfId="13055" xr:uid="{00000000-0005-0000-0000-00003E400000}"/>
    <cellStyle name="Normal 5 6 2 8 2" xfId="13056" xr:uid="{00000000-0005-0000-0000-00003F400000}"/>
    <cellStyle name="Normal 5 6 2 9" xfId="13057" xr:uid="{00000000-0005-0000-0000-000040400000}"/>
    <cellStyle name="Normal 5 6 2 9 2" xfId="13058" xr:uid="{00000000-0005-0000-0000-000041400000}"/>
    <cellStyle name="Normal 5 6 20" xfId="13059" xr:uid="{00000000-0005-0000-0000-000042400000}"/>
    <cellStyle name="Normal 5 6 21" xfId="14918" xr:uid="{00000000-0005-0000-0000-000043400000}"/>
    <cellStyle name="Normal 5 6 22" xfId="13011" xr:uid="{00000000-0005-0000-0000-000044400000}"/>
    <cellStyle name="Normal 5 6 3" xfId="13060" xr:uid="{00000000-0005-0000-0000-000045400000}"/>
    <cellStyle name="Normal 5 6 3 10" xfId="13061" xr:uid="{00000000-0005-0000-0000-000046400000}"/>
    <cellStyle name="Normal 5 6 3 10 2" xfId="13062" xr:uid="{00000000-0005-0000-0000-000047400000}"/>
    <cellStyle name="Normal 5 6 3 11" xfId="13063" xr:uid="{00000000-0005-0000-0000-000048400000}"/>
    <cellStyle name="Normal 5 6 3 11 2" xfId="13064" xr:uid="{00000000-0005-0000-0000-000049400000}"/>
    <cellStyle name="Normal 5 6 3 12" xfId="13065" xr:uid="{00000000-0005-0000-0000-00004A400000}"/>
    <cellStyle name="Normal 5 6 3 12 2" xfId="13066" xr:uid="{00000000-0005-0000-0000-00004B400000}"/>
    <cellStyle name="Normal 5 6 3 13" xfId="13067" xr:uid="{00000000-0005-0000-0000-00004C400000}"/>
    <cellStyle name="Normal 5 6 3 13 2" xfId="13068" xr:uid="{00000000-0005-0000-0000-00004D400000}"/>
    <cellStyle name="Normal 5 6 3 14" xfId="13069" xr:uid="{00000000-0005-0000-0000-00004E400000}"/>
    <cellStyle name="Normal 5 6 3 14 2" xfId="13070" xr:uid="{00000000-0005-0000-0000-00004F400000}"/>
    <cellStyle name="Normal 5 6 3 15" xfId="13071" xr:uid="{00000000-0005-0000-0000-000050400000}"/>
    <cellStyle name="Normal 5 6 3 2" xfId="13072" xr:uid="{00000000-0005-0000-0000-000051400000}"/>
    <cellStyle name="Normal 5 6 3 2 2" xfId="13073" xr:uid="{00000000-0005-0000-0000-000052400000}"/>
    <cellStyle name="Normal 5 6 3 3" xfId="13074" xr:uid="{00000000-0005-0000-0000-000053400000}"/>
    <cellStyle name="Normal 5 6 3 3 2" xfId="13075" xr:uid="{00000000-0005-0000-0000-000054400000}"/>
    <cellStyle name="Normal 5 6 3 4" xfId="13076" xr:uid="{00000000-0005-0000-0000-000055400000}"/>
    <cellStyle name="Normal 5 6 3 4 2" xfId="13077" xr:uid="{00000000-0005-0000-0000-000056400000}"/>
    <cellStyle name="Normal 5 6 3 5" xfId="13078" xr:uid="{00000000-0005-0000-0000-000057400000}"/>
    <cellStyle name="Normal 5 6 3 5 2" xfId="13079" xr:uid="{00000000-0005-0000-0000-000058400000}"/>
    <cellStyle name="Normal 5 6 3 6" xfId="13080" xr:uid="{00000000-0005-0000-0000-000059400000}"/>
    <cellStyle name="Normal 5 6 3 6 2" xfId="13081" xr:uid="{00000000-0005-0000-0000-00005A400000}"/>
    <cellStyle name="Normal 5 6 3 7" xfId="13082" xr:uid="{00000000-0005-0000-0000-00005B400000}"/>
    <cellStyle name="Normal 5 6 3 7 2" xfId="13083" xr:uid="{00000000-0005-0000-0000-00005C400000}"/>
    <cellStyle name="Normal 5 6 3 8" xfId="13084" xr:uid="{00000000-0005-0000-0000-00005D400000}"/>
    <cellStyle name="Normal 5 6 3 8 2" xfId="13085" xr:uid="{00000000-0005-0000-0000-00005E400000}"/>
    <cellStyle name="Normal 5 6 3 9" xfId="13086" xr:uid="{00000000-0005-0000-0000-00005F400000}"/>
    <cellStyle name="Normal 5 6 3 9 2" xfId="13087" xr:uid="{00000000-0005-0000-0000-000060400000}"/>
    <cellStyle name="Normal 5 6 4" xfId="13088" xr:uid="{00000000-0005-0000-0000-000061400000}"/>
    <cellStyle name="Normal 5 6 4 2" xfId="13089" xr:uid="{00000000-0005-0000-0000-000062400000}"/>
    <cellStyle name="Normal 5 6 5" xfId="13090" xr:uid="{00000000-0005-0000-0000-000063400000}"/>
    <cellStyle name="Normal 5 6 5 2" xfId="13091" xr:uid="{00000000-0005-0000-0000-000064400000}"/>
    <cellStyle name="Normal 5 6 6" xfId="13092" xr:uid="{00000000-0005-0000-0000-000065400000}"/>
    <cellStyle name="Normal 5 6 6 2" xfId="13093" xr:uid="{00000000-0005-0000-0000-000066400000}"/>
    <cellStyle name="Normal 5 6 7" xfId="13094" xr:uid="{00000000-0005-0000-0000-000067400000}"/>
    <cellStyle name="Normal 5 6 7 2" xfId="13095" xr:uid="{00000000-0005-0000-0000-000068400000}"/>
    <cellStyle name="Normal 5 6 8" xfId="13096" xr:uid="{00000000-0005-0000-0000-000069400000}"/>
    <cellStyle name="Normal 5 6 8 2" xfId="13097" xr:uid="{00000000-0005-0000-0000-00006A400000}"/>
    <cellStyle name="Normal 5 6 9" xfId="13098" xr:uid="{00000000-0005-0000-0000-00006B400000}"/>
    <cellStyle name="Normal 5 6 9 2" xfId="13099" xr:uid="{00000000-0005-0000-0000-00006C400000}"/>
    <cellStyle name="Normal 5 7" xfId="13100" xr:uid="{00000000-0005-0000-0000-00006D400000}"/>
    <cellStyle name="Normal 5 7 10" xfId="13101" xr:uid="{00000000-0005-0000-0000-00006E400000}"/>
    <cellStyle name="Normal 5 7 10 2" xfId="13102" xr:uid="{00000000-0005-0000-0000-00006F400000}"/>
    <cellStyle name="Normal 5 7 11" xfId="13103" xr:uid="{00000000-0005-0000-0000-000070400000}"/>
    <cellStyle name="Normal 5 7 11 2" xfId="13104" xr:uid="{00000000-0005-0000-0000-000071400000}"/>
    <cellStyle name="Normal 5 7 12" xfId="13105" xr:uid="{00000000-0005-0000-0000-000072400000}"/>
    <cellStyle name="Normal 5 7 12 2" xfId="13106" xr:uid="{00000000-0005-0000-0000-000073400000}"/>
    <cellStyle name="Normal 5 7 13" xfId="13107" xr:uid="{00000000-0005-0000-0000-000074400000}"/>
    <cellStyle name="Normal 5 7 13 2" xfId="13108" xr:uid="{00000000-0005-0000-0000-000075400000}"/>
    <cellStyle name="Normal 5 7 14" xfId="13109" xr:uid="{00000000-0005-0000-0000-000076400000}"/>
    <cellStyle name="Normal 5 7 14 2" xfId="13110" xr:uid="{00000000-0005-0000-0000-000077400000}"/>
    <cellStyle name="Normal 5 7 15" xfId="13111" xr:uid="{00000000-0005-0000-0000-000078400000}"/>
    <cellStyle name="Normal 5 7 15 2" xfId="13112" xr:uid="{00000000-0005-0000-0000-000079400000}"/>
    <cellStyle name="Normal 5 7 16" xfId="13113" xr:uid="{00000000-0005-0000-0000-00007A400000}"/>
    <cellStyle name="Normal 5 7 16 2" xfId="13114" xr:uid="{00000000-0005-0000-0000-00007B400000}"/>
    <cellStyle name="Normal 5 7 17" xfId="13115" xr:uid="{00000000-0005-0000-0000-00007C400000}"/>
    <cellStyle name="Normal 5 7 17 2" xfId="13116" xr:uid="{00000000-0005-0000-0000-00007D400000}"/>
    <cellStyle name="Normal 5 7 18" xfId="13117" xr:uid="{00000000-0005-0000-0000-00007E400000}"/>
    <cellStyle name="Normal 5 7 18 2" xfId="13118" xr:uid="{00000000-0005-0000-0000-00007F400000}"/>
    <cellStyle name="Normal 5 7 19" xfId="13119" xr:uid="{00000000-0005-0000-0000-000080400000}"/>
    <cellStyle name="Normal 5 7 2" xfId="13120" xr:uid="{00000000-0005-0000-0000-000081400000}"/>
    <cellStyle name="Normal 5 7 2 10" xfId="13121" xr:uid="{00000000-0005-0000-0000-000082400000}"/>
    <cellStyle name="Normal 5 7 2 10 2" xfId="13122" xr:uid="{00000000-0005-0000-0000-000083400000}"/>
    <cellStyle name="Normal 5 7 2 11" xfId="13123" xr:uid="{00000000-0005-0000-0000-000084400000}"/>
    <cellStyle name="Normal 5 7 2 11 2" xfId="13124" xr:uid="{00000000-0005-0000-0000-000085400000}"/>
    <cellStyle name="Normal 5 7 2 12" xfId="13125" xr:uid="{00000000-0005-0000-0000-000086400000}"/>
    <cellStyle name="Normal 5 7 2 12 2" xfId="13126" xr:uid="{00000000-0005-0000-0000-000087400000}"/>
    <cellStyle name="Normal 5 7 2 13" xfId="13127" xr:uid="{00000000-0005-0000-0000-000088400000}"/>
    <cellStyle name="Normal 5 7 2 13 2" xfId="13128" xr:uid="{00000000-0005-0000-0000-000089400000}"/>
    <cellStyle name="Normal 5 7 2 14" xfId="13129" xr:uid="{00000000-0005-0000-0000-00008A400000}"/>
    <cellStyle name="Normal 5 7 2 14 2" xfId="13130" xr:uid="{00000000-0005-0000-0000-00008B400000}"/>
    <cellStyle name="Normal 5 7 2 15" xfId="13131" xr:uid="{00000000-0005-0000-0000-00008C400000}"/>
    <cellStyle name="Normal 5 7 2 2" xfId="13132" xr:uid="{00000000-0005-0000-0000-00008D400000}"/>
    <cellStyle name="Normal 5 7 2 2 2" xfId="13133" xr:uid="{00000000-0005-0000-0000-00008E400000}"/>
    <cellStyle name="Normal 5 7 2 3" xfId="13134" xr:uid="{00000000-0005-0000-0000-00008F400000}"/>
    <cellStyle name="Normal 5 7 2 3 2" xfId="13135" xr:uid="{00000000-0005-0000-0000-000090400000}"/>
    <cellStyle name="Normal 5 7 2 4" xfId="13136" xr:uid="{00000000-0005-0000-0000-000091400000}"/>
    <cellStyle name="Normal 5 7 2 4 2" xfId="13137" xr:uid="{00000000-0005-0000-0000-000092400000}"/>
    <cellStyle name="Normal 5 7 2 5" xfId="13138" xr:uid="{00000000-0005-0000-0000-000093400000}"/>
    <cellStyle name="Normal 5 7 2 5 2" xfId="13139" xr:uid="{00000000-0005-0000-0000-000094400000}"/>
    <cellStyle name="Normal 5 7 2 6" xfId="13140" xr:uid="{00000000-0005-0000-0000-000095400000}"/>
    <cellStyle name="Normal 5 7 2 6 2" xfId="13141" xr:uid="{00000000-0005-0000-0000-000096400000}"/>
    <cellStyle name="Normal 5 7 2 7" xfId="13142" xr:uid="{00000000-0005-0000-0000-000097400000}"/>
    <cellStyle name="Normal 5 7 2 7 2" xfId="13143" xr:uid="{00000000-0005-0000-0000-000098400000}"/>
    <cellStyle name="Normal 5 7 2 8" xfId="13144" xr:uid="{00000000-0005-0000-0000-000099400000}"/>
    <cellStyle name="Normal 5 7 2 8 2" xfId="13145" xr:uid="{00000000-0005-0000-0000-00009A400000}"/>
    <cellStyle name="Normal 5 7 2 9" xfId="13146" xr:uid="{00000000-0005-0000-0000-00009B400000}"/>
    <cellStyle name="Normal 5 7 2 9 2" xfId="13147" xr:uid="{00000000-0005-0000-0000-00009C400000}"/>
    <cellStyle name="Normal 5 7 20" xfId="13148" xr:uid="{00000000-0005-0000-0000-00009D400000}"/>
    <cellStyle name="Normal 5 7 3" xfId="13149" xr:uid="{00000000-0005-0000-0000-00009E400000}"/>
    <cellStyle name="Normal 5 7 3 10" xfId="13150" xr:uid="{00000000-0005-0000-0000-00009F400000}"/>
    <cellStyle name="Normal 5 7 3 10 2" xfId="13151" xr:uid="{00000000-0005-0000-0000-0000A0400000}"/>
    <cellStyle name="Normal 5 7 3 11" xfId="13152" xr:uid="{00000000-0005-0000-0000-0000A1400000}"/>
    <cellStyle name="Normal 5 7 3 11 2" xfId="13153" xr:uid="{00000000-0005-0000-0000-0000A2400000}"/>
    <cellStyle name="Normal 5 7 3 12" xfId="13154" xr:uid="{00000000-0005-0000-0000-0000A3400000}"/>
    <cellStyle name="Normal 5 7 3 12 2" xfId="13155" xr:uid="{00000000-0005-0000-0000-0000A4400000}"/>
    <cellStyle name="Normal 5 7 3 13" xfId="13156" xr:uid="{00000000-0005-0000-0000-0000A5400000}"/>
    <cellStyle name="Normal 5 7 3 13 2" xfId="13157" xr:uid="{00000000-0005-0000-0000-0000A6400000}"/>
    <cellStyle name="Normal 5 7 3 14" xfId="13158" xr:uid="{00000000-0005-0000-0000-0000A7400000}"/>
    <cellStyle name="Normal 5 7 3 14 2" xfId="13159" xr:uid="{00000000-0005-0000-0000-0000A8400000}"/>
    <cellStyle name="Normal 5 7 3 15" xfId="13160" xr:uid="{00000000-0005-0000-0000-0000A9400000}"/>
    <cellStyle name="Normal 5 7 3 2" xfId="13161" xr:uid="{00000000-0005-0000-0000-0000AA400000}"/>
    <cellStyle name="Normal 5 7 3 2 2" xfId="13162" xr:uid="{00000000-0005-0000-0000-0000AB400000}"/>
    <cellStyle name="Normal 5 7 3 3" xfId="13163" xr:uid="{00000000-0005-0000-0000-0000AC400000}"/>
    <cellStyle name="Normal 5 7 3 3 2" xfId="13164" xr:uid="{00000000-0005-0000-0000-0000AD400000}"/>
    <cellStyle name="Normal 5 7 3 4" xfId="13165" xr:uid="{00000000-0005-0000-0000-0000AE400000}"/>
    <cellStyle name="Normal 5 7 3 4 2" xfId="13166" xr:uid="{00000000-0005-0000-0000-0000AF400000}"/>
    <cellStyle name="Normal 5 7 3 5" xfId="13167" xr:uid="{00000000-0005-0000-0000-0000B0400000}"/>
    <cellStyle name="Normal 5 7 3 5 2" xfId="13168" xr:uid="{00000000-0005-0000-0000-0000B1400000}"/>
    <cellStyle name="Normal 5 7 3 6" xfId="13169" xr:uid="{00000000-0005-0000-0000-0000B2400000}"/>
    <cellStyle name="Normal 5 7 3 6 2" xfId="13170" xr:uid="{00000000-0005-0000-0000-0000B3400000}"/>
    <cellStyle name="Normal 5 7 3 7" xfId="13171" xr:uid="{00000000-0005-0000-0000-0000B4400000}"/>
    <cellStyle name="Normal 5 7 3 7 2" xfId="13172" xr:uid="{00000000-0005-0000-0000-0000B5400000}"/>
    <cellStyle name="Normal 5 7 3 8" xfId="13173" xr:uid="{00000000-0005-0000-0000-0000B6400000}"/>
    <cellStyle name="Normal 5 7 3 8 2" xfId="13174" xr:uid="{00000000-0005-0000-0000-0000B7400000}"/>
    <cellStyle name="Normal 5 7 3 9" xfId="13175" xr:uid="{00000000-0005-0000-0000-0000B8400000}"/>
    <cellStyle name="Normal 5 7 3 9 2" xfId="13176" xr:uid="{00000000-0005-0000-0000-0000B9400000}"/>
    <cellStyle name="Normal 5 7 4" xfId="13177" xr:uid="{00000000-0005-0000-0000-0000BA400000}"/>
    <cellStyle name="Normal 5 7 4 2" xfId="13178" xr:uid="{00000000-0005-0000-0000-0000BB400000}"/>
    <cellStyle name="Normal 5 7 5" xfId="13179" xr:uid="{00000000-0005-0000-0000-0000BC400000}"/>
    <cellStyle name="Normal 5 7 5 2" xfId="13180" xr:uid="{00000000-0005-0000-0000-0000BD400000}"/>
    <cellStyle name="Normal 5 7 6" xfId="13181" xr:uid="{00000000-0005-0000-0000-0000BE400000}"/>
    <cellStyle name="Normal 5 7 6 2" xfId="13182" xr:uid="{00000000-0005-0000-0000-0000BF400000}"/>
    <cellStyle name="Normal 5 7 7" xfId="13183" xr:uid="{00000000-0005-0000-0000-0000C0400000}"/>
    <cellStyle name="Normal 5 7 7 2" xfId="13184" xr:uid="{00000000-0005-0000-0000-0000C1400000}"/>
    <cellStyle name="Normal 5 7 8" xfId="13185" xr:uid="{00000000-0005-0000-0000-0000C2400000}"/>
    <cellStyle name="Normal 5 7 8 2" xfId="13186" xr:uid="{00000000-0005-0000-0000-0000C3400000}"/>
    <cellStyle name="Normal 5 7 9" xfId="13187" xr:uid="{00000000-0005-0000-0000-0000C4400000}"/>
    <cellStyle name="Normal 5 7 9 2" xfId="13188" xr:uid="{00000000-0005-0000-0000-0000C5400000}"/>
    <cellStyle name="Normal 5 8" xfId="13189" xr:uid="{00000000-0005-0000-0000-0000C6400000}"/>
    <cellStyle name="Normal 5 8 10" xfId="13190" xr:uid="{00000000-0005-0000-0000-0000C7400000}"/>
    <cellStyle name="Normal 5 8 10 2" xfId="13191" xr:uid="{00000000-0005-0000-0000-0000C8400000}"/>
    <cellStyle name="Normal 5 8 11" xfId="13192" xr:uid="{00000000-0005-0000-0000-0000C9400000}"/>
    <cellStyle name="Normal 5 8 11 2" xfId="13193" xr:uid="{00000000-0005-0000-0000-0000CA400000}"/>
    <cellStyle name="Normal 5 8 12" xfId="13194" xr:uid="{00000000-0005-0000-0000-0000CB400000}"/>
    <cellStyle name="Normal 5 8 12 2" xfId="13195" xr:uid="{00000000-0005-0000-0000-0000CC400000}"/>
    <cellStyle name="Normal 5 8 13" xfId="13196" xr:uid="{00000000-0005-0000-0000-0000CD400000}"/>
    <cellStyle name="Normal 5 8 13 2" xfId="13197" xr:uid="{00000000-0005-0000-0000-0000CE400000}"/>
    <cellStyle name="Normal 5 8 14" xfId="13198" xr:uid="{00000000-0005-0000-0000-0000CF400000}"/>
    <cellStyle name="Normal 5 8 14 2" xfId="13199" xr:uid="{00000000-0005-0000-0000-0000D0400000}"/>
    <cellStyle name="Normal 5 8 15" xfId="13200" xr:uid="{00000000-0005-0000-0000-0000D1400000}"/>
    <cellStyle name="Normal 5 8 15 2" xfId="13201" xr:uid="{00000000-0005-0000-0000-0000D2400000}"/>
    <cellStyle name="Normal 5 8 16" xfId="13202" xr:uid="{00000000-0005-0000-0000-0000D3400000}"/>
    <cellStyle name="Normal 5 8 16 2" xfId="13203" xr:uid="{00000000-0005-0000-0000-0000D4400000}"/>
    <cellStyle name="Normal 5 8 17" xfId="13204" xr:uid="{00000000-0005-0000-0000-0000D5400000}"/>
    <cellStyle name="Normal 5 8 17 2" xfId="13205" xr:uid="{00000000-0005-0000-0000-0000D6400000}"/>
    <cellStyle name="Normal 5 8 18" xfId="13206" xr:uid="{00000000-0005-0000-0000-0000D7400000}"/>
    <cellStyle name="Normal 5 8 18 2" xfId="13207" xr:uid="{00000000-0005-0000-0000-0000D8400000}"/>
    <cellStyle name="Normal 5 8 19" xfId="13208" xr:uid="{00000000-0005-0000-0000-0000D9400000}"/>
    <cellStyle name="Normal 5 8 2" xfId="13209" xr:uid="{00000000-0005-0000-0000-0000DA400000}"/>
    <cellStyle name="Normal 5 8 2 10" xfId="13210" xr:uid="{00000000-0005-0000-0000-0000DB400000}"/>
    <cellStyle name="Normal 5 8 2 10 2" xfId="13211" xr:uid="{00000000-0005-0000-0000-0000DC400000}"/>
    <cellStyle name="Normal 5 8 2 11" xfId="13212" xr:uid="{00000000-0005-0000-0000-0000DD400000}"/>
    <cellStyle name="Normal 5 8 2 11 2" xfId="13213" xr:uid="{00000000-0005-0000-0000-0000DE400000}"/>
    <cellStyle name="Normal 5 8 2 12" xfId="13214" xr:uid="{00000000-0005-0000-0000-0000DF400000}"/>
    <cellStyle name="Normal 5 8 2 12 2" xfId="13215" xr:uid="{00000000-0005-0000-0000-0000E0400000}"/>
    <cellStyle name="Normal 5 8 2 13" xfId="13216" xr:uid="{00000000-0005-0000-0000-0000E1400000}"/>
    <cellStyle name="Normal 5 8 2 13 2" xfId="13217" xr:uid="{00000000-0005-0000-0000-0000E2400000}"/>
    <cellStyle name="Normal 5 8 2 14" xfId="13218" xr:uid="{00000000-0005-0000-0000-0000E3400000}"/>
    <cellStyle name="Normal 5 8 2 14 2" xfId="13219" xr:uid="{00000000-0005-0000-0000-0000E4400000}"/>
    <cellStyle name="Normal 5 8 2 15" xfId="13220" xr:uid="{00000000-0005-0000-0000-0000E5400000}"/>
    <cellStyle name="Normal 5 8 2 2" xfId="13221" xr:uid="{00000000-0005-0000-0000-0000E6400000}"/>
    <cellStyle name="Normal 5 8 2 2 2" xfId="13222" xr:uid="{00000000-0005-0000-0000-0000E7400000}"/>
    <cellStyle name="Normal 5 8 2 3" xfId="13223" xr:uid="{00000000-0005-0000-0000-0000E8400000}"/>
    <cellStyle name="Normal 5 8 2 3 2" xfId="13224" xr:uid="{00000000-0005-0000-0000-0000E9400000}"/>
    <cellStyle name="Normal 5 8 2 4" xfId="13225" xr:uid="{00000000-0005-0000-0000-0000EA400000}"/>
    <cellStyle name="Normal 5 8 2 4 2" xfId="13226" xr:uid="{00000000-0005-0000-0000-0000EB400000}"/>
    <cellStyle name="Normal 5 8 2 5" xfId="13227" xr:uid="{00000000-0005-0000-0000-0000EC400000}"/>
    <cellStyle name="Normal 5 8 2 5 2" xfId="13228" xr:uid="{00000000-0005-0000-0000-0000ED400000}"/>
    <cellStyle name="Normal 5 8 2 6" xfId="13229" xr:uid="{00000000-0005-0000-0000-0000EE400000}"/>
    <cellStyle name="Normal 5 8 2 6 2" xfId="13230" xr:uid="{00000000-0005-0000-0000-0000EF400000}"/>
    <cellStyle name="Normal 5 8 2 7" xfId="13231" xr:uid="{00000000-0005-0000-0000-0000F0400000}"/>
    <cellStyle name="Normal 5 8 2 7 2" xfId="13232" xr:uid="{00000000-0005-0000-0000-0000F1400000}"/>
    <cellStyle name="Normal 5 8 2 8" xfId="13233" xr:uid="{00000000-0005-0000-0000-0000F2400000}"/>
    <cellStyle name="Normal 5 8 2 8 2" xfId="13234" xr:uid="{00000000-0005-0000-0000-0000F3400000}"/>
    <cellStyle name="Normal 5 8 2 9" xfId="13235" xr:uid="{00000000-0005-0000-0000-0000F4400000}"/>
    <cellStyle name="Normal 5 8 2 9 2" xfId="13236" xr:uid="{00000000-0005-0000-0000-0000F5400000}"/>
    <cellStyle name="Normal 5 8 20" xfId="13237" xr:uid="{00000000-0005-0000-0000-0000F6400000}"/>
    <cellStyle name="Normal 5 8 3" xfId="13238" xr:uid="{00000000-0005-0000-0000-0000F7400000}"/>
    <cellStyle name="Normal 5 8 3 10" xfId="13239" xr:uid="{00000000-0005-0000-0000-0000F8400000}"/>
    <cellStyle name="Normal 5 8 3 10 2" xfId="13240" xr:uid="{00000000-0005-0000-0000-0000F9400000}"/>
    <cellStyle name="Normal 5 8 3 11" xfId="13241" xr:uid="{00000000-0005-0000-0000-0000FA400000}"/>
    <cellStyle name="Normal 5 8 3 11 2" xfId="13242" xr:uid="{00000000-0005-0000-0000-0000FB400000}"/>
    <cellStyle name="Normal 5 8 3 12" xfId="13243" xr:uid="{00000000-0005-0000-0000-0000FC400000}"/>
    <cellStyle name="Normal 5 8 3 12 2" xfId="13244" xr:uid="{00000000-0005-0000-0000-0000FD400000}"/>
    <cellStyle name="Normal 5 8 3 13" xfId="13245" xr:uid="{00000000-0005-0000-0000-0000FE400000}"/>
    <cellStyle name="Normal 5 8 3 13 2" xfId="13246" xr:uid="{00000000-0005-0000-0000-0000FF400000}"/>
    <cellStyle name="Normal 5 8 3 14" xfId="13247" xr:uid="{00000000-0005-0000-0000-000000410000}"/>
    <cellStyle name="Normal 5 8 3 14 2" xfId="13248" xr:uid="{00000000-0005-0000-0000-000001410000}"/>
    <cellStyle name="Normal 5 8 3 15" xfId="13249" xr:uid="{00000000-0005-0000-0000-000002410000}"/>
    <cellStyle name="Normal 5 8 3 2" xfId="13250" xr:uid="{00000000-0005-0000-0000-000003410000}"/>
    <cellStyle name="Normal 5 8 3 2 2" xfId="13251" xr:uid="{00000000-0005-0000-0000-000004410000}"/>
    <cellStyle name="Normal 5 8 3 3" xfId="13252" xr:uid="{00000000-0005-0000-0000-000005410000}"/>
    <cellStyle name="Normal 5 8 3 3 2" xfId="13253" xr:uid="{00000000-0005-0000-0000-000006410000}"/>
    <cellStyle name="Normal 5 8 3 4" xfId="13254" xr:uid="{00000000-0005-0000-0000-000007410000}"/>
    <cellStyle name="Normal 5 8 3 4 2" xfId="13255" xr:uid="{00000000-0005-0000-0000-000008410000}"/>
    <cellStyle name="Normal 5 8 3 5" xfId="13256" xr:uid="{00000000-0005-0000-0000-000009410000}"/>
    <cellStyle name="Normal 5 8 3 5 2" xfId="13257" xr:uid="{00000000-0005-0000-0000-00000A410000}"/>
    <cellStyle name="Normal 5 8 3 6" xfId="13258" xr:uid="{00000000-0005-0000-0000-00000B410000}"/>
    <cellStyle name="Normal 5 8 3 6 2" xfId="13259" xr:uid="{00000000-0005-0000-0000-00000C410000}"/>
    <cellStyle name="Normal 5 8 3 7" xfId="13260" xr:uid="{00000000-0005-0000-0000-00000D410000}"/>
    <cellStyle name="Normal 5 8 3 7 2" xfId="13261" xr:uid="{00000000-0005-0000-0000-00000E410000}"/>
    <cellStyle name="Normal 5 8 3 8" xfId="13262" xr:uid="{00000000-0005-0000-0000-00000F410000}"/>
    <cellStyle name="Normal 5 8 3 8 2" xfId="13263" xr:uid="{00000000-0005-0000-0000-000010410000}"/>
    <cellStyle name="Normal 5 8 3 9" xfId="13264" xr:uid="{00000000-0005-0000-0000-000011410000}"/>
    <cellStyle name="Normal 5 8 3 9 2" xfId="13265" xr:uid="{00000000-0005-0000-0000-000012410000}"/>
    <cellStyle name="Normal 5 8 4" xfId="13266" xr:uid="{00000000-0005-0000-0000-000013410000}"/>
    <cellStyle name="Normal 5 8 4 2" xfId="13267" xr:uid="{00000000-0005-0000-0000-000014410000}"/>
    <cellStyle name="Normal 5 8 5" xfId="13268" xr:uid="{00000000-0005-0000-0000-000015410000}"/>
    <cellStyle name="Normal 5 8 5 2" xfId="13269" xr:uid="{00000000-0005-0000-0000-000016410000}"/>
    <cellStyle name="Normal 5 8 6" xfId="13270" xr:uid="{00000000-0005-0000-0000-000017410000}"/>
    <cellStyle name="Normal 5 8 6 2" xfId="13271" xr:uid="{00000000-0005-0000-0000-000018410000}"/>
    <cellStyle name="Normal 5 8 7" xfId="13272" xr:uid="{00000000-0005-0000-0000-000019410000}"/>
    <cellStyle name="Normal 5 8 7 2" xfId="13273" xr:uid="{00000000-0005-0000-0000-00001A410000}"/>
    <cellStyle name="Normal 5 8 8" xfId="13274" xr:uid="{00000000-0005-0000-0000-00001B410000}"/>
    <cellStyle name="Normal 5 8 8 2" xfId="13275" xr:uid="{00000000-0005-0000-0000-00001C410000}"/>
    <cellStyle name="Normal 5 8 9" xfId="13276" xr:uid="{00000000-0005-0000-0000-00001D410000}"/>
    <cellStyle name="Normal 5 8 9 2" xfId="13277" xr:uid="{00000000-0005-0000-0000-00001E410000}"/>
    <cellStyle name="Normal 5 9" xfId="13278" xr:uid="{00000000-0005-0000-0000-00001F410000}"/>
    <cellStyle name="Normal 5 9 10" xfId="13279" xr:uid="{00000000-0005-0000-0000-000020410000}"/>
    <cellStyle name="Normal 5 9 10 2" xfId="13280" xr:uid="{00000000-0005-0000-0000-000021410000}"/>
    <cellStyle name="Normal 5 9 11" xfId="13281" xr:uid="{00000000-0005-0000-0000-000022410000}"/>
    <cellStyle name="Normal 5 9 11 2" xfId="13282" xr:uid="{00000000-0005-0000-0000-000023410000}"/>
    <cellStyle name="Normal 5 9 12" xfId="13283" xr:uid="{00000000-0005-0000-0000-000024410000}"/>
    <cellStyle name="Normal 5 9 12 2" xfId="13284" xr:uid="{00000000-0005-0000-0000-000025410000}"/>
    <cellStyle name="Normal 5 9 13" xfId="13285" xr:uid="{00000000-0005-0000-0000-000026410000}"/>
    <cellStyle name="Normal 5 9 13 2" xfId="13286" xr:uid="{00000000-0005-0000-0000-000027410000}"/>
    <cellStyle name="Normal 5 9 14" xfId="13287" xr:uid="{00000000-0005-0000-0000-000028410000}"/>
    <cellStyle name="Normal 5 9 14 2" xfId="13288" xr:uid="{00000000-0005-0000-0000-000029410000}"/>
    <cellStyle name="Normal 5 9 15" xfId="13289" xr:uid="{00000000-0005-0000-0000-00002A410000}"/>
    <cellStyle name="Normal 5 9 15 2" xfId="13290" xr:uid="{00000000-0005-0000-0000-00002B410000}"/>
    <cellStyle name="Normal 5 9 16" xfId="13291" xr:uid="{00000000-0005-0000-0000-00002C410000}"/>
    <cellStyle name="Normal 5 9 16 2" xfId="13292" xr:uid="{00000000-0005-0000-0000-00002D410000}"/>
    <cellStyle name="Normal 5 9 17" xfId="13293" xr:uid="{00000000-0005-0000-0000-00002E410000}"/>
    <cellStyle name="Normal 5 9 17 2" xfId="13294" xr:uid="{00000000-0005-0000-0000-00002F410000}"/>
    <cellStyle name="Normal 5 9 18" xfId="13295" xr:uid="{00000000-0005-0000-0000-000030410000}"/>
    <cellStyle name="Normal 5 9 18 2" xfId="13296" xr:uid="{00000000-0005-0000-0000-000031410000}"/>
    <cellStyle name="Normal 5 9 19" xfId="13297" xr:uid="{00000000-0005-0000-0000-000032410000}"/>
    <cellStyle name="Normal 5 9 2" xfId="13298" xr:uid="{00000000-0005-0000-0000-000033410000}"/>
    <cellStyle name="Normal 5 9 2 10" xfId="13299" xr:uid="{00000000-0005-0000-0000-000034410000}"/>
    <cellStyle name="Normal 5 9 2 10 2" xfId="13300" xr:uid="{00000000-0005-0000-0000-000035410000}"/>
    <cellStyle name="Normal 5 9 2 11" xfId="13301" xr:uid="{00000000-0005-0000-0000-000036410000}"/>
    <cellStyle name="Normal 5 9 2 11 2" xfId="13302" xr:uid="{00000000-0005-0000-0000-000037410000}"/>
    <cellStyle name="Normal 5 9 2 12" xfId="13303" xr:uid="{00000000-0005-0000-0000-000038410000}"/>
    <cellStyle name="Normal 5 9 2 12 2" xfId="13304" xr:uid="{00000000-0005-0000-0000-000039410000}"/>
    <cellStyle name="Normal 5 9 2 13" xfId="13305" xr:uid="{00000000-0005-0000-0000-00003A410000}"/>
    <cellStyle name="Normal 5 9 2 13 2" xfId="13306" xr:uid="{00000000-0005-0000-0000-00003B410000}"/>
    <cellStyle name="Normal 5 9 2 14" xfId="13307" xr:uid="{00000000-0005-0000-0000-00003C410000}"/>
    <cellStyle name="Normal 5 9 2 14 2" xfId="13308" xr:uid="{00000000-0005-0000-0000-00003D410000}"/>
    <cellStyle name="Normal 5 9 2 15" xfId="13309" xr:uid="{00000000-0005-0000-0000-00003E410000}"/>
    <cellStyle name="Normal 5 9 2 2" xfId="13310" xr:uid="{00000000-0005-0000-0000-00003F410000}"/>
    <cellStyle name="Normal 5 9 2 2 2" xfId="13311" xr:uid="{00000000-0005-0000-0000-000040410000}"/>
    <cellStyle name="Normal 5 9 2 3" xfId="13312" xr:uid="{00000000-0005-0000-0000-000041410000}"/>
    <cellStyle name="Normal 5 9 2 3 2" xfId="13313" xr:uid="{00000000-0005-0000-0000-000042410000}"/>
    <cellStyle name="Normal 5 9 2 4" xfId="13314" xr:uid="{00000000-0005-0000-0000-000043410000}"/>
    <cellStyle name="Normal 5 9 2 4 2" xfId="13315" xr:uid="{00000000-0005-0000-0000-000044410000}"/>
    <cellStyle name="Normal 5 9 2 5" xfId="13316" xr:uid="{00000000-0005-0000-0000-000045410000}"/>
    <cellStyle name="Normal 5 9 2 5 2" xfId="13317" xr:uid="{00000000-0005-0000-0000-000046410000}"/>
    <cellStyle name="Normal 5 9 2 6" xfId="13318" xr:uid="{00000000-0005-0000-0000-000047410000}"/>
    <cellStyle name="Normal 5 9 2 6 2" xfId="13319" xr:uid="{00000000-0005-0000-0000-000048410000}"/>
    <cellStyle name="Normal 5 9 2 7" xfId="13320" xr:uid="{00000000-0005-0000-0000-000049410000}"/>
    <cellStyle name="Normal 5 9 2 7 2" xfId="13321" xr:uid="{00000000-0005-0000-0000-00004A410000}"/>
    <cellStyle name="Normal 5 9 2 8" xfId="13322" xr:uid="{00000000-0005-0000-0000-00004B410000}"/>
    <cellStyle name="Normal 5 9 2 8 2" xfId="13323" xr:uid="{00000000-0005-0000-0000-00004C410000}"/>
    <cellStyle name="Normal 5 9 2 9" xfId="13324" xr:uid="{00000000-0005-0000-0000-00004D410000}"/>
    <cellStyle name="Normal 5 9 2 9 2" xfId="13325" xr:uid="{00000000-0005-0000-0000-00004E410000}"/>
    <cellStyle name="Normal 5 9 20" xfId="13326" xr:uid="{00000000-0005-0000-0000-00004F410000}"/>
    <cellStyle name="Normal 5 9 3" xfId="13327" xr:uid="{00000000-0005-0000-0000-000050410000}"/>
    <cellStyle name="Normal 5 9 3 10" xfId="13328" xr:uid="{00000000-0005-0000-0000-000051410000}"/>
    <cellStyle name="Normal 5 9 3 10 2" xfId="13329" xr:uid="{00000000-0005-0000-0000-000052410000}"/>
    <cellStyle name="Normal 5 9 3 11" xfId="13330" xr:uid="{00000000-0005-0000-0000-000053410000}"/>
    <cellStyle name="Normal 5 9 3 11 2" xfId="13331" xr:uid="{00000000-0005-0000-0000-000054410000}"/>
    <cellStyle name="Normal 5 9 3 12" xfId="13332" xr:uid="{00000000-0005-0000-0000-000055410000}"/>
    <cellStyle name="Normal 5 9 3 12 2" xfId="13333" xr:uid="{00000000-0005-0000-0000-000056410000}"/>
    <cellStyle name="Normal 5 9 3 13" xfId="13334" xr:uid="{00000000-0005-0000-0000-000057410000}"/>
    <cellStyle name="Normal 5 9 3 13 2" xfId="13335" xr:uid="{00000000-0005-0000-0000-000058410000}"/>
    <cellStyle name="Normal 5 9 3 14" xfId="13336" xr:uid="{00000000-0005-0000-0000-000059410000}"/>
    <cellStyle name="Normal 5 9 3 14 2" xfId="13337" xr:uid="{00000000-0005-0000-0000-00005A410000}"/>
    <cellStyle name="Normal 5 9 3 15" xfId="13338" xr:uid="{00000000-0005-0000-0000-00005B410000}"/>
    <cellStyle name="Normal 5 9 3 2" xfId="13339" xr:uid="{00000000-0005-0000-0000-00005C410000}"/>
    <cellStyle name="Normal 5 9 3 2 2" xfId="13340" xr:uid="{00000000-0005-0000-0000-00005D410000}"/>
    <cellStyle name="Normal 5 9 3 3" xfId="13341" xr:uid="{00000000-0005-0000-0000-00005E410000}"/>
    <cellStyle name="Normal 5 9 3 3 2" xfId="13342" xr:uid="{00000000-0005-0000-0000-00005F410000}"/>
    <cellStyle name="Normal 5 9 3 4" xfId="13343" xr:uid="{00000000-0005-0000-0000-000060410000}"/>
    <cellStyle name="Normal 5 9 3 4 2" xfId="13344" xr:uid="{00000000-0005-0000-0000-000061410000}"/>
    <cellStyle name="Normal 5 9 3 5" xfId="13345" xr:uid="{00000000-0005-0000-0000-000062410000}"/>
    <cellStyle name="Normal 5 9 3 5 2" xfId="13346" xr:uid="{00000000-0005-0000-0000-000063410000}"/>
    <cellStyle name="Normal 5 9 3 6" xfId="13347" xr:uid="{00000000-0005-0000-0000-000064410000}"/>
    <cellStyle name="Normal 5 9 3 6 2" xfId="13348" xr:uid="{00000000-0005-0000-0000-000065410000}"/>
    <cellStyle name="Normal 5 9 3 7" xfId="13349" xr:uid="{00000000-0005-0000-0000-000066410000}"/>
    <cellStyle name="Normal 5 9 3 7 2" xfId="13350" xr:uid="{00000000-0005-0000-0000-000067410000}"/>
    <cellStyle name="Normal 5 9 3 8" xfId="13351" xr:uid="{00000000-0005-0000-0000-000068410000}"/>
    <cellStyle name="Normal 5 9 3 8 2" xfId="13352" xr:uid="{00000000-0005-0000-0000-000069410000}"/>
    <cellStyle name="Normal 5 9 3 9" xfId="13353" xr:uid="{00000000-0005-0000-0000-00006A410000}"/>
    <cellStyle name="Normal 5 9 3 9 2" xfId="13354" xr:uid="{00000000-0005-0000-0000-00006B410000}"/>
    <cellStyle name="Normal 5 9 4" xfId="13355" xr:uid="{00000000-0005-0000-0000-00006C410000}"/>
    <cellStyle name="Normal 5 9 4 2" xfId="13356" xr:uid="{00000000-0005-0000-0000-00006D410000}"/>
    <cellStyle name="Normal 5 9 5" xfId="13357" xr:uid="{00000000-0005-0000-0000-00006E410000}"/>
    <cellStyle name="Normal 5 9 5 2" xfId="13358" xr:uid="{00000000-0005-0000-0000-00006F410000}"/>
    <cellStyle name="Normal 5 9 6" xfId="13359" xr:uid="{00000000-0005-0000-0000-000070410000}"/>
    <cellStyle name="Normal 5 9 6 2" xfId="13360" xr:uid="{00000000-0005-0000-0000-000071410000}"/>
    <cellStyle name="Normal 5 9 7" xfId="13361" xr:uid="{00000000-0005-0000-0000-000072410000}"/>
    <cellStyle name="Normal 5 9 7 2" xfId="13362" xr:uid="{00000000-0005-0000-0000-000073410000}"/>
    <cellStyle name="Normal 5 9 8" xfId="13363" xr:uid="{00000000-0005-0000-0000-000074410000}"/>
    <cellStyle name="Normal 5 9 8 2" xfId="13364" xr:uid="{00000000-0005-0000-0000-000075410000}"/>
    <cellStyle name="Normal 5 9 9" xfId="13365" xr:uid="{00000000-0005-0000-0000-000076410000}"/>
    <cellStyle name="Normal 5 9 9 2" xfId="13366" xr:uid="{00000000-0005-0000-0000-000077410000}"/>
    <cellStyle name="Normal 50" xfId="13367" xr:uid="{00000000-0005-0000-0000-000078410000}"/>
    <cellStyle name="Normal 50 2" xfId="13368" xr:uid="{00000000-0005-0000-0000-000079410000}"/>
    <cellStyle name="Normal 50 3" xfId="13369" xr:uid="{00000000-0005-0000-0000-00007A410000}"/>
    <cellStyle name="Normal 50 4" xfId="13370" xr:uid="{00000000-0005-0000-0000-00007B410000}"/>
    <cellStyle name="Normal 50 5" xfId="13371" xr:uid="{00000000-0005-0000-0000-00007C410000}"/>
    <cellStyle name="Normal 50 6" xfId="13372" xr:uid="{00000000-0005-0000-0000-00007D410000}"/>
    <cellStyle name="Normal 50 7" xfId="13373" xr:uid="{00000000-0005-0000-0000-00007E410000}"/>
    <cellStyle name="Normal 50 8" xfId="13374" xr:uid="{00000000-0005-0000-0000-00007F410000}"/>
    <cellStyle name="Normal 51" xfId="13375" xr:uid="{00000000-0005-0000-0000-000080410000}"/>
    <cellStyle name="Normal 51 2" xfId="13376" xr:uid="{00000000-0005-0000-0000-000081410000}"/>
    <cellStyle name="Normal 51 3" xfId="13377" xr:uid="{00000000-0005-0000-0000-000082410000}"/>
    <cellStyle name="Normal 51 4" xfId="13378" xr:uid="{00000000-0005-0000-0000-000083410000}"/>
    <cellStyle name="Normal 51 5" xfId="13379" xr:uid="{00000000-0005-0000-0000-000084410000}"/>
    <cellStyle name="Normal 51 6" xfId="13380" xr:uid="{00000000-0005-0000-0000-000085410000}"/>
    <cellStyle name="Normal 51 7" xfId="13381" xr:uid="{00000000-0005-0000-0000-000086410000}"/>
    <cellStyle name="Normal 51 8" xfId="13382" xr:uid="{00000000-0005-0000-0000-000087410000}"/>
    <cellStyle name="Normal 52" xfId="13383" xr:uid="{00000000-0005-0000-0000-000088410000}"/>
    <cellStyle name="Normal 52 2" xfId="13384" xr:uid="{00000000-0005-0000-0000-000089410000}"/>
    <cellStyle name="Normal 52 3" xfId="13385" xr:uid="{00000000-0005-0000-0000-00008A410000}"/>
    <cellStyle name="Normal 53" xfId="13386" xr:uid="{00000000-0005-0000-0000-00008B410000}"/>
    <cellStyle name="Normal 53 2" xfId="13387" xr:uid="{00000000-0005-0000-0000-00008C410000}"/>
    <cellStyle name="Normal 53 3" xfId="13388" xr:uid="{00000000-0005-0000-0000-00008D410000}"/>
    <cellStyle name="Normal 54" xfId="13389" xr:uid="{00000000-0005-0000-0000-00008E410000}"/>
    <cellStyle name="Normal 54 2" xfId="13390" xr:uid="{00000000-0005-0000-0000-00008F410000}"/>
    <cellStyle name="Normal 54 3" xfId="13391" xr:uid="{00000000-0005-0000-0000-000090410000}"/>
    <cellStyle name="Normal 55" xfId="13392" xr:uid="{00000000-0005-0000-0000-000091410000}"/>
    <cellStyle name="Normal 55 2" xfId="13393" xr:uid="{00000000-0005-0000-0000-000092410000}"/>
    <cellStyle name="Normal 55 3" xfId="13394" xr:uid="{00000000-0005-0000-0000-000093410000}"/>
    <cellStyle name="Normal 55 4" xfId="13395" xr:uid="{00000000-0005-0000-0000-000094410000}"/>
    <cellStyle name="Normal 55 5" xfId="13396" xr:uid="{00000000-0005-0000-0000-000095410000}"/>
    <cellStyle name="Normal 56" xfId="13397" xr:uid="{00000000-0005-0000-0000-000096410000}"/>
    <cellStyle name="Normal 56 2" xfId="13398" xr:uid="{00000000-0005-0000-0000-000097410000}"/>
    <cellStyle name="Normal 56 3" xfId="13399" xr:uid="{00000000-0005-0000-0000-000098410000}"/>
    <cellStyle name="Normal 57" xfId="13400" xr:uid="{00000000-0005-0000-0000-000099410000}"/>
    <cellStyle name="Normal 57 2" xfId="13401" xr:uid="{00000000-0005-0000-0000-00009A410000}"/>
    <cellStyle name="Normal 57 3" xfId="13402" xr:uid="{00000000-0005-0000-0000-00009B410000}"/>
    <cellStyle name="Normal 58" xfId="13403" xr:uid="{00000000-0005-0000-0000-00009C410000}"/>
    <cellStyle name="Normal 59" xfId="13404" xr:uid="{00000000-0005-0000-0000-00009D410000}"/>
    <cellStyle name="Normal 6" xfId="108" xr:uid="{00000000-0005-0000-0000-00009E410000}"/>
    <cellStyle name="Normal 6 10" xfId="13405" xr:uid="{00000000-0005-0000-0000-00009F410000}"/>
    <cellStyle name="Normal 6 11" xfId="13406" xr:uid="{00000000-0005-0000-0000-0000A0410000}"/>
    <cellStyle name="Normal 6 12" xfId="13407" xr:uid="{00000000-0005-0000-0000-0000A1410000}"/>
    <cellStyle name="Normal 6 13" xfId="13408" xr:uid="{00000000-0005-0000-0000-0000A2410000}"/>
    <cellStyle name="Normal 6 13 2" xfId="13409" xr:uid="{00000000-0005-0000-0000-0000A3410000}"/>
    <cellStyle name="Normal 6 13 3" xfId="13410" xr:uid="{00000000-0005-0000-0000-0000A4410000}"/>
    <cellStyle name="Normal 6 14" xfId="13411" xr:uid="{00000000-0005-0000-0000-0000A5410000}"/>
    <cellStyle name="Normal 6 15" xfId="13412" xr:uid="{00000000-0005-0000-0000-0000A6410000}"/>
    <cellStyle name="Normal 6 16" xfId="13413" xr:uid="{00000000-0005-0000-0000-0000A7410000}"/>
    <cellStyle name="Normal 6 17" xfId="14785" xr:uid="{00000000-0005-0000-0000-0000A8410000}"/>
    <cellStyle name="Normal 6 2" xfId="142" xr:uid="{00000000-0005-0000-0000-0000A9410000}"/>
    <cellStyle name="Normal 6 2 2" xfId="13415" xr:uid="{00000000-0005-0000-0000-0000AA410000}"/>
    <cellStyle name="Normal 6 2 3" xfId="14899" xr:uid="{00000000-0005-0000-0000-0000AB410000}"/>
    <cellStyle name="Normal 6 2 4" xfId="18287" xr:uid="{00000000-0005-0000-0000-0000AC410000}"/>
    <cellStyle name="Normal 6 2 5" xfId="13414" xr:uid="{00000000-0005-0000-0000-0000AD410000}"/>
    <cellStyle name="Normal 6 3" xfId="386" xr:uid="{00000000-0005-0000-0000-0000AE410000}"/>
    <cellStyle name="Normal 6 4" xfId="13416" xr:uid="{00000000-0005-0000-0000-0000AF410000}"/>
    <cellStyle name="Normal 6 5" xfId="13417" xr:uid="{00000000-0005-0000-0000-0000B0410000}"/>
    <cellStyle name="Normal 6 6" xfId="13418" xr:uid="{00000000-0005-0000-0000-0000B1410000}"/>
    <cellStyle name="Normal 6 7" xfId="13419" xr:uid="{00000000-0005-0000-0000-0000B2410000}"/>
    <cellStyle name="Normal 6 8" xfId="13420" xr:uid="{00000000-0005-0000-0000-0000B3410000}"/>
    <cellStyle name="Normal 6 9" xfId="13421" xr:uid="{00000000-0005-0000-0000-0000B4410000}"/>
    <cellStyle name="Normal 60" xfId="13422" xr:uid="{00000000-0005-0000-0000-0000B5410000}"/>
    <cellStyle name="Normal 61" xfId="13423" xr:uid="{00000000-0005-0000-0000-0000B6410000}"/>
    <cellStyle name="Normal 62" xfId="13424" xr:uid="{00000000-0005-0000-0000-0000B7410000}"/>
    <cellStyle name="Normal 63" xfId="13425" xr:uid="{00000000-0005-0000-0000-0000B8410000}"/>
    <cellStyle name="Normal 63 2" xfId="13426" xr:uid="{00000000-0005-0000-0000-0000B9410000}"/>
    <cellStyle name="Normal 64" xfId="13427" xr:uid="{00000000-0005-0000-0000-0000BA410000}"/>
    <cellStyle name="Normal 64 2" xfId="13428" xr:uid="{00000000-0005-0000-0000-0000BB410000}"/>
    <cellStyle name="Normal 65" xfId="13429" xr:uid="{00000000-0005-0000-0000-0000BC410000}"/>
    <cellStyle name="Normal 66" xfId="13430" xr:uid="{00000000-0005-0000-0000-0000BD410000}"/>
    <cellStyle name="Normal 66 2" xfId="13431" xr:uid="{00000000-0005-0000-0000-0000BE410000}"/>
    <cellStyle name="Normal 67" xfId="13432" xr:uid="{00000000-0005-0000-0000-0000BF410000}"/>
    <cellStyle name="Normal 67 2" xfId="13433" xr:uid="{00000000-0005-0000-0000-0000C0410000}"/>
    <cellStyle name="Normal 68" xfId="13434" xr:uid="{00000000-0005-0000-0000-0000C1410000}"/>
    <cellStyle name="Normal 68 2" xfId="13435" xr:uid="{00000000-0005-0000-0000-0000C2410000}"/>
    <cellStyle name="Normal 69" xfId="13436" xr:uid="{00000000-0005-0000-0000-0000C3410000}"/>
    <cellStyle name="Normal 69 2" xfId="13437" xr:uid="{00000000-0005-0000-0000-0000C4410000}"/>
    <cellStyle name="Normal 7" xfId="109" xr:uid="{00000000-0005-0000-0000-0000C5410000}"/>
    <cellStyle name="Normal 7 10" xfId="13438" xr:uid="{00000000-0005-0000-0000-0000C6410000}"/>
    <cellStyle name="Normal 7 11" xfId="13439" xr:uid="{00000000-0005-0000-0000-0000C7410000}"/>
    <cellStyle name="Normal 7 12" xfId="13440" xr:uid="{00000000-0005-0000-0000-0000C8410000}"/>
    <cellStyle name="Normal 7 12 2" xfId="13441" xr:uid="{00000000-0005-0000-0000-0000C9410000}"/>
    <cellStyle name="Normal 7 12 3" xfId="13442" xr:uid="{00000000-0005-0000-0000-0000CA410000}"/>
    <cellStyle name="Normal 7 12 4" xfId="13443" xr:uid="{00000000-0005-0000-0000-0000CB410000}"/>
    <cellStyle name="Normal 7 13" xfId="13444" xr:uid="{00000000-0005-0000-0000-0000CC410000}"/>
    <cellStyle name="Normal 7 13 2" xfId="13445" xr:uid="{00000000-0005-0000-0000-0000CD410000}"/>
    <cellStyle name="Normal 7 13 3" xfId="13446" xr:uid="{00000000-0005-0000-0000-0000CE410000}"/>
    <cellStyle name="Normal 7 14" xfId="13447" xr:uid="{00000000-0005-0000-0000-0000CF410000}"/>
    <cellStyle name="Normal 7 14 2" xfId="13448" xr:uid="{00000000-0005-0000-0000-0000D0410000}"/>
    <cellStyle name="Normal 7 14 3" xfId="13449" xr:uid="{00000000-0005-0000-0000-0000D1410000}"/>
    <cellStyle name="Normal 7 15" xfId="13450" xr:uid="{00000000-0005-0000-0000-0000D2410000}"/>
    <cellStyle name="Normal 7 16" xfId="13451" xr:uid="{00000000-0005-0000-0000-0000D3410000}"/>
    <cellStyle name="Normal 7 17" xfId="13452" xr:uid="{00000000-0005-0000-0000-0000D4410000}"/>
    <cellStyle name="Normal 7 18" xfId="13453" xr:uid="{00000000-0005-0000-0000-0000D5410000}"/>
    <cellStyle name="Normal 7 2" xfId="110" xr:uid="{00000000-0005-0000-0000-0000D6410000}"/>
    <cellStyle name="Normal 7 2 10" xfId="13455" xr:uid="{00000000-0005-0000-0000-0000D7410000}"/>
    <cellStyle name="Normal 7 2 10 2" xfId="13456" xr:uid="{00000000-0005-0000-0000-0000D8410000}"/>
    <cellStyle name="Normal 7 2 10 3" xfId="13457" xr:uid="{00000000-0005-0000-0000-0000D9410000}"/>
    <cellStyle name="Normal 7 2 10 4" xfId="13458" xr:uid="{00000000-0005-0000-0000-0000DA410000}"/>
    <cellStyle name="Normal 7 2 11" xfId="13459" xr:uid="{00000000-0005-0000-0000-0000DB410000}"/>
    <cellStyle name="Normal 7 2 12" xfId="13460" xr:uid="{00000000-0005-0000-0000-0000DC410000}"/>
    <cellStyle name="Normal 7 2 13" xfId="13461" xr:uid="{00000000-0005-0000-0000-0000DD410000}"/>
    <cellStyle name="Normal 7 2 14" xfId="14900" xr:uid="{00000000-0005-0000-0000-0000DE410000}"/>
    <cellStyle name="Normal 7 2 15" xfId="18289" xr:uid="{00000000-0005-0000-0000-0000DF410000}"/>
    <cellStyle name="Normal 7 2 16" xfId="13454" xr:uid="{00000000-0005-0000-0000-0000E0410000}"/>
    <cellStyle name="Normal 7 2 2" xfId="13462" xr:uid="{00000000-0005-0000-0000-0000E1410000}"/>
    <cellStyle name="Normal 7 2 2 2" xfId="13463" xr:uid="{00000000-0005-0000-0000-0000E2410000}"/>
    <cellStyle name="Normal 7 2 3" xfId="13464" xr:uid="{00000000-0005-0000-0000-0000E3410000}"/>
    <cellStyle name="Normal 7 2 4" xfId="13465" xr:uid="{00000000-0005-0000-0000-0000E4410000}"/>
    <cellStyle name="Normal 7 2 5" xfId="13466" xr:uid="{00000000-0005-0000-0000-0000E5410000}"/>
    <cellStyle name="Normal 7 2 6" xfId="13467" xr:uid="{00000000-0005-0000-0000-0000E6410000}"/>
    <cellStyle name="Normal 7 2 7" xfId="13468" xr:uid="{00000000-0005-0000-0000-0000E7410000}"/>
    <cellStyle name="Normal 7 2 8" xfId="13469" xr:uid="{00000000-0005-0000-0000-0000E8410000}"/>
    <cellStyle name="Normal 7 2 9" xfId="13470" xr:uid="{00000000-0005-0000-0000-0000E9410000}"/>
    <cellStyle name="Normal 7 3" xfId="13471" xr:uid="{00000000-0005-0000-0000-0000EA410000}"/>
    <cellStyle name="Normal 7 3 2" xfId="13472" xr:uid="{00000000-0005-0000-0000-0000EB410000}"/>
    <cellStyle name="Normal 7 3 2 2" xfId="13473" xr:uid="{00000000-0005-0000-0000-0000EC410000}"/>
    <cellStyle name="Normal 7 3 2 3" xfId="13474" xr:uid="{00000000-0005-0000-0000-0000ED410000}"/>
    <cellStyle name="Normal 7 3 2 4" xfId="13475" xr:uid="{00000000-0005-0000-0000-0000EE410000}"/>
    <cellStyle name="Normal 7 3 3" xfId="13476" xr:uid="{00000000-0005-0000-0000-0000EF410000}"/>
    <cellStyle name="Normal 7 3 4" xfId="13477" xr:uid="{00000000-0005-0000-0000-0000F0410000}"/>
    <cellStyle name="Normal 7 3 5" xfId="13478" xr:uid="{00000000-0005-0000-0000-0000F1410000}"/>
    <cellStyle name="Normal 7 4" xfId="13479" xr:uid="{00000000-0005-0000-0000-0000F2410000}"/>
    <cellStyle name="Normal 7 4 2" xfId="13480" xr:uid="{00000000-0005-0000-0000-0000F3410000}"/>
    <cellStyle name="Normal 7 4 2 2" xfId="13481" xr:uid="{00000000-0005-0000-0000-0000F4410000}"/>
    <cellStyle name="Normal 7 4 2 3" xfId="13482" xr:uid="{00000000-0005-0000-0000-0000F5410000}"/>
    <cellStyle name="Normal 7 4 2 4" xfId="13483" xr:uid="{00000000-0005-0000-0000-0000F6410000}"/>
    <cellStyle name="Normal 7 4 3" xfId="13484" xr:uid="{00000000-0005-0000-0000-0000F7410000}"/>
    <cellStyle name="Normal 7 4 4" xfId="13485" xr:uid="{00000000-0005-0000-0000-0000F8410000}"/>
    <cellStyle name="Normal 7 4 5" xfId="13486" xr:uid="{00000000-0005-0000-0000-0000F9410000}"/>
    <cellStyle name="Normal 7 5" xfId="13487" xr:uid="{00000000-0005-0000-0000-0000FA410000}"/>
    <cellStyle name="Normal 7 6" xfId="13488" xr:uid="{00000000-0005-0000-0000-0000FB410000}"/>
    <cellStyle name="Normal 7 7" xfId="13489" xr:uid="{00000000-0005-0000-0000-0000FC410000}"/>
    <cellStyle name="Normal 7 8" xfId="13490" xr:uid="{00000000-0005-0000-0000-0000FD410000}"/>
    <cellStyle name="Normal 7 9" xfId="13491" xr:uid="{00000000-0005-0000-0000-0000FE410000}"/>
    <cellStyle name="Normal 70" xfId="13492" xr:uid="{00000000-0005-0000-0000-0000FF410000}"/>
    <cellStyle name="Normal 70 2" xfId="13493" xr:uid="{00000000-0005-0000-0000-000000420000}"/>
    <cellStyle name="Normal 71" xfId="13494" xr:uid="{00000000-0005-0000-0000-000001420000}"/>
    <cellStyle name="Normal 71 2" xfId="13495" xr:uid="{00000000-0005-0000-0000-000002420000}"/>
    <cellStyle name="Normal 71 3" xfId="13496" xr:uid="{00000000-0005-0000-0000-000003420000}"/>
    <cellStyle name="Normal 71 4" xfId="13497" xr:uid="{00000000-0005-0000-0000-000004420000}"/>
    <cellStyle name="Normal 71 5" xfId="13498" xr:uid="{00000000-0005-0000-0000-000005420000}"/>
    <cellStyle name="Normal 71 6" xfId="13499" xr:uid="{00000000-0005-0000-0000-000006420000}"/>
    <cellStyle name="Normal 71 7" xfId="13500" xr:uid="{00000000-0005-0000-0000-000007420000}"/>
    <cellStyle name="Normal 71 8" xfId="13501" xr:uid="{00000000-0005-0000-0000-000008420000}"/>
    <cellStyle name="Normal 72" xfId="13502" xr:uid="{00000000-0005-0000-0000-000009420000}"/>
    <cellStyle name="Normal 72 2" xfId="13503" xr:uid="{00000000-0005-0000-0000-00000A420000}"/>
    <cellStyle name="Normal 72 3" xfId="13504" xr:uid="{00000000-0005-0000-0000-00000B420000}"/>
    <cellStyle name="Normal 72 4" xfId="13505" xr:uid="{00000000-0005-0000-0000-00000C420000}"/>
    <cellStyle name="Normal 72 5" xfId="13506" xr:uid="{00000000-0005-0000-0000-00000D420000}"/>
    <cellStyle name="Normal 72 6" xfId="13507" xr:uid="{00000000-0005-0000-0000-00000E420000}"/>
    <cellStyle name="Normal 72 7" xfId="13508" xr:uid="{00000000-0005-0000-0000-00000F420000}"/>
    <cellStyle name="Normal 72 8" xfId="13509" xr:uid="{00000000-0005-0000-0000-000010420000}"/>
    <cellStyle name="Normal 73" xfId="13510" xr:uid="{00000000-0005-0000-0000-000011420000}"/>
    <cellStyle name="Normal 74" xfId="13511" xr:uid="{00000000-0005-0000-0000-000012420000}"/>
    <cellStyle name="Normal 75" xfId="13512" xr:uid="{00000000-0005-0000-0000-000013420000}"/>
    <cellStyle name="Normal 76" xfId="13513" xr:uid="{00000000-0005-0000-0000-000014420000}"/>
    <cellStyle name="Normal 77" xfId="13514" xr:uid="{00000000-0005-0000-0000-000015420000}"/>
    <cellStyle name="Normal 77 2" xfId="13515" xr:uid="{00000000-0005-0000-0000-000016420000}"/>
    <cellStyle name="Normal 77 3" xfId="13516" xr:uid="{00000000-0005-0000-0000-000017420000}"/>
    <cellStyle name="Normal 77 4" xfId="13517" xr:uid="{00000000-0005-0000-0000-000018420000}"/>
    <cellStyle name="Normal 77 5" xfId="13518" xr:uid="{00000000-0005-0000-0000-000019420000}"/>
    <cellStyle name="Normal 77 6" xfId="13519" xr:uid="{00000000-0005-0000-0000-00001A420000}"/>
    <cellStyle name="Normal 77 7" xfId="13520" xr:uid="{00000000-0005-0000-0000-00001B420000}"/>
    <cellStyle name="Normal 77 8" xfId="13521" xr:uid="{00000000-0005-0000-0000-00001C420000}"/>
    <cellStyle name="Normal 78" xfId="13522" xr:uid="{00000000-0005-0000-0000-00001D420000}"/>
    <cellStyle name="Normal 79" xfId="13523" xr:uid="{00000000-0005-0000-0000-00001E420000}"/>
    <cellStyle name="Normal 79 2" xfId="13524" xr:uid="{00000000-0005-0000-0000-00001F420000}"/>
    <cellStyle name="Normal 79 3" xfId="13525" xr:uid="{00000000-0005-0000-0000-000020420000}"/>
    <cellStyle name="Normal 79 4" xfId="13526" xr:uid="{00000000-0005-0000-0000-000021420000}"/>
    <cellStyle name="Normal 79 5" xfId="13527" xr:uid="{00000000-0005-0000-0000-000022420000}"/>
    <cellStyle name="Normal 79 6" xfId="13528" xr:uid="{00000000-0005-0000-0000-000023420000}"/>
    <cellStyle name="Normal 79 7" xfId="13529" xr:uid="{00000000-0005-0000-0000-000024420000}"/>
    <cellStyle name="Normal 79 8" xfId="13530" xr:uid="{00000000-0005-0000-0000-000025420000}"/>
    <cellStyle name="Normal 8" xfId="111" xr:uid="{00000000-0005-0000-0000-000026420000}"/>
    <cellStyle name="Normal 8 10" xfId="13531" xr:uid="{00000000-0005-0000-0000-000027420000}"/>
    <cellStyle name="Normal 8 11" xfId="13532" xr:uid="{00000000-0005-0000-0000-000028420000}"/>
    <cellStyle name="Normal 8 12" xfId="13533" xr:uid="{00000000-0005-0000-0000-000029420000}"/>
    <cellStyle name="Normal 8 13" xfId="13534" xr:uid="{00000000-0005-0000-0000-00002A420000}"/>
    <cellStyle name="Normal 8 14" xfId="13535" xr:uid="{00000000-0005-0000-0000-00002B420000}"/>
    <cellStyle name="Normal 8 15" xfId="13536" xr:uid="{00000000-0005-0000-0000-00002C420000}"/>
    <cellStyle name="Normal 8 16" xfId="13537" xr:uid="{00000000-0005-0000-0000-00002D420000}"/>
    <cellStyle name="Normal 8 17" xfId="13538" xr:uid="{00000000-0005-0000-0000-00002E420000}"/>
    <cellStyle name="Normal 8 18" xfId="13539" xr:uid="{00000000-0005-0000-0000-00002F420000}"/>
    <cellStyle name="Normal 8 19" xfId="13540" xr:uid="{00000000-0005-0000-0000-000030420000}"/>
    <cellStyle name="Normal 8 2" xfId="112" xr:uid="{00000000-0005-0000-0000-000031420000}"/>
    <cellStyle name="Normal 8 2 2" xfId="13542" xr:uid="{00000000-0005-0000-0000-000032420000}"/>
    <cellStyle name="Normal 8 2 3" xfId="14850" xr:uid="{00000000-0005-0000-0000-000033420000}"/>
    <cellStyle name="Normal 8 2 4" xfId="18292" xr:uid="{00000000-0005-0000-0000-000034420000}"/>
    <cellStyle name="Normal 8 2 5" xfId="13541" xr:uid="{00000000-0005-0000-0000-000035420000}"/>
    <cellStyle name="Normal 8 20" xfId="13543" xr:uid="{00000000-0005-0000-0000-000036420000}"/>
    <cellStyle name="Normal 8 21" xfId="13544" xr:uid="{00000000-0005-0000-0000-000037420000}"/>
    <cellStyle name="Normal 8 22" xfId="13545" xr:uid="{00000000-0005-0000-0000-000038420000}"/>
    <cellStyle name="Normal 8 23" xfId="13546" xr:uid="{00000000-0005-0000-0000-000039420000}"/>
    <cellStyle name="Normal 8 24" xfId="13547" xr:uid="{00000000-0005-0000-0000-00003A420000}"/>
    <cellStyle name="Normal 8 25" xfId="13548" xr:uid="{00000000-0005-0000-0000-00003B420000}"/>
    <cellStyle name="Normal 8 26" xfId="13549" xr:uid="{00000000-0005-0000-0000-00003C420000}"/>
    <cellStyle name="Normal 8 27" xfId="13550" xr:uid="{00000000-0005-0000-0000-00003D420000}"/>
    <cellStyle name="Normal 8 28" xfId="13551" xr:uid="{00000000-0005-0000-0000-00003E420000}"/>
    <cellStyle name="Normal 8 29" xfId="13552" xr:uid="{00000000-0005-0000-0000-00003F420000}"/>
    <cellStyle name="Normal 8 3" xfId="113" xr:uid="{00000000-0005-0000-0000-000040420000}"/>
    <cellStyle name="Normal 8 3 2" xfId="13554" xr:uid="{00000000-0005-0000-0000-000041420000}"/>
    <cellStyle name="Normal 8 3 3" xfId="14851" xr:uid="{00000000-0005-0000-0000-000042420000}"/>
    <cellStyle name="Normal 8 3 4" xfId="18294" xr:uid="{00000000-0005-0000-0000-000043420000}"/>
    <cellStyle name="Normal 8 3 5" xfId="13553" xr:uid="{00000000-0005-0000-0000-000044420000}"/>
    <cellStyle name="Normal 8 30" xfId="13555" xr:uid="{00000000-0005-0000-0000-000045420000}"/>
    <cellStyle name="Normal 8 31" xfId="13556" xr:uid="{00000000-0005-0000-0000-000046420000}"/>
    <cellStyle name="Normal 8 32" xfId="13557" xr:uid="{00000000-0005-0000-0000-000047420000}"/>
    <cellStyle name="Normal 8 33" xfId="13558" xr:uid="{00000000-0005-0000-0000-000048420000}"/>
    <cellStyle name="Normal 8 34" xfId="13559" xr:uid="{00000000-0005-0000-0000-000049420000}"/>
    <cellStyle name="Normal 8 35" xfId="13560" xr:uid="{00000000-0005-0000-0000-00004A420000}"/>
    <cellStyle name="Normal 8 36" xfId="13561" xr:uid="{00000000-0005-0000-0000-00004B420000}"/>
    <cellStyle name="Normal 8 37" xfId="13562" xr:uid="{00000000-0005-0000-0000-00004C420000}"/>
    <cellStyle name="Normal 8 38" xfId="13563" xr:uid="{00000000-0005-0000-0000-00004D420000}"/>
    <cellStyle name="Normal 8 39" xfId="13564" xr:uid="{00000000-0005-0000-0000-00004E420000}"/>
    <cellStyle name="Normal 8 4" xfId="114" xr:uid="{00000000-0005-0000-0000-00004F420000}"/>
    <cellStyle name="Normal 8 4 2" xfId="115" xr:uid="{00000000-0005-0000-0000-000050420000}"/>
    <cellStyle name="Normal 8 4 2 2" xfId="14869" xr:uid="{00000000-0005-0000-0000-000051420000}"/>
    <cellStyle name="Normal 8 4 2 3" xfId="18296" xr:uid="{00000000-0005-0000-0000-000052420000}"/>
    <cellStyle name="Normal 8 4 2 4" xfId="13566" xr:uid="{00000000-0005-0000-0000-000053420000}"/>
    <cellStyle name="Normal 8 4 3" xfId="116" xr:uid="{00000000-0005-0000-0000-000054420000}"/>
    <cellStyle name="Normal 8 4 3 2" xfId="117" xr:uid="{00000000-0005-0000-0000-000055420000}"/>
    <cellStyle name="Normal 8 4 3 2 2" xfId="118" xr:uid="{00000000-0005-0000-0000-000056420000}"/>
    <cellStyle name="Normal 8 4 3 2 2 2" xfId="18365" xr:uid="{00000000-0005-0000-0000-000057420000}"/>
    <cellStyle name="Normal 8 4 3 2 3" xfId="119" xr:uid="{00000000-0005-0000-0000-000058420000}"/>
    <cellStyle name="Normal 8 4 3 2 3 2" xfId="120" xr:uid="{00000000-0005-0000-0000-000059420000}"/>
    <cellStyle name="Normal 8 4 3 2 3 2 2" xfId="18368" xr:uid="{00000000-0005-0000-0000-00005A420000}"/>
    <cellStyle name="Normal 8 4 3 2 3 3" xfId="18363" xr:uid="{00000000-0005-0000-0000-00005B420000}"/>
    <cellStyle name="Normal 8 4 3 2 4" xfId="121" xr:uid="{00000000-0005-0000-0000-00005C420000}"/>
    <cellStyle name="Normal 8 4 3 2 4 2" xfId="18366" xr:uid="{00000000-0005-0000-0000-00005D420000}"/>
    <cellStyle name="Normal 8 4 3 2 5" xfId="18362" xr:uid="{00000000-0005-0000-0000-00005E420000}"/>
    <cellStyle name="Normal 8 4 3 3" xfId="18357" xr:uid="{00000000-0005-0000-0000-00005F420000}"/>
    <cellStyle name="Normal 8 4 4" xfId="18295" xr:uid="{00000000-0005-0000-0000-000060420000}"/>
    <cellStyle name="Normal 8 4 5" xfId="13565" xr:uid="{00000000-0005-0000-0000-000061420000}"/>
    <cellStyle name="Normal 8 40" xfId="13567" xr:uid="{00000000-0005-0000-0000-000062420000}"/>
    <cellStyle name="Normal 8 41" xfId="13568" xr:uid="{00000000-0005-0000-0000-000063420000}"/>
    <cellStyle name="Normal 8 42" xfId="13569" xr:uid="{00000000-0005-0000-0000-000064420000}"/>
    <cellStyle name="Normal 8 43" xfId="13570" xr:uid="{00000000-0005-0000-0000-000065420000}"/>
    <cellStyle name="Normal 8 44" xfId="13571" xr:uid="{00000000-0005-0000-0000-000066420000}"/>
    <cellStyle name="Normal 8 45" xfId="13572" xr:uid="{00000000-0005-0000-0000-000067420000}"/>
    <cellStyle name="Normal 8 46" xfId="13573" xr:uid="{00000000-0005-0000-0000-000068420000}"/>
    <cellStyle name="Normal 8 47" xfId="13574" xr:uid="{00000000-0005-0000-0000-000069420000}"/>
    <cellStyle name="Normal 8 48" xfId="13575" xr:uid="{00000000-0005-0000-0000-00006A420000}"/>
    <cellStyle name="Normal 8 49" xfId="13576" xr:uid="{00000000-0005-0000-0000-00006B420000}"/>
    <cellStyle name="Normal 8 5" xfId="13577" xr:uid="{00000000-0005-0000-0000-00006C420000}"/>
    <cellStyle name="Normal 8 5 2" xfId="13578" xr:uid="{00000000-0005-0000-0000-00006D420000}"/>
    <cellStyle name="Normal 8 50" xfId="13579" xr:uid="{00000000-0005-0000-0000-00006E420000}"/>
    <cellStyle name="Normal 8 51" xfId="13580" xr:uid="{00000000-0005-0000-0000-00006F420000}"/>
    <cellStyle name="Normal 8 52" xfId="13581" xr:uid="{00000000-0005-0000-0000-000070420000}"/>
    <cellStyle name="Normal 8 6" xfId="13582" xr:uid="{00000000-0005-0000-0000-000071420000}"/>
    <cellStyle name="Normal 8 6 2" xfId="13583" xr:uid="{00000000-0005-0000-0000-000072420000}"/>
    <cellStyle name="Normal 8 7" xfId="13584" xr:uid="{00000000-0005-0000-0000-000073420000}"/>
    <cellStyle name="Normal 8 7 2" xfId="13585" xr:uid="{00000000-0005-0000-0000-000074420000}"/>
    <cellStyle name="Normal 8 8" xfId="13586" xr:uid="{00000000-0005-0000-0000-000075420000}"/>
    <cellStyle name="Normal 8 8 2" xfId="13587" xr:uid="{00000000-0005-0000-0000-000076420000}"/>
    <cellStyle name="Normal 8 9" xfId="13588" xr:uid="{00000000-0005-0000-0000-000077420000}"/>
    <cellStyle name="Normal 8 9 2" xfId="13589" xr:uid="{00000000-0005-0000-0000-000078420000}"/>
    <cellStyle name="Normal 80" xfId="13590" xr:uid="{00000000-0005-0000-0000-000079420000}"/>
    <cellStyle name="Normal 80 2" xfId="13591" xr:uid="{00000000-0005-0000-0000-00007A420000}"/>
    <cellStyle name="Normal 80 3" xfId="13592" xr:uid="{00000000-0005-0000-0000-00007B420000}"/>
    <cellStyle name="Normal 80 4" xfId="13593" xr:uid="{00000000-0005-0000-0000-00007C420000}"/>
    <cellStyle name="Normal 80 5" xfId="13594" xr:uid="{00000000-0005-0000-0000-00007D420000}"/>
    <cellStyle name="Normal 80 6" xfId="13595" xr:uid="{00000000-0005-0000-0000-00007E420000}"/>
    <cellStyle name="Normal 80 7" xfId="13596" xr:uid="{00000000-0005-0000-0000-00007F420000}"/>
    <cellStyle name="Normal 80 8" xfId="13597" xr:uid="{00000000-0005-0000-0000-000080420000}"/>
    <cellStyle name="Normal 81" xfId="13598" xr:uid="{00000000-0005-0000-0000-000081420000}"/>
    <cellStyle name="Normal 81 2" xfId="13599" xr:uid="{00000000-0005-0000-0000-000082420000}"/>
    <cellStyle name="Normal 81 3" xfId="13600" xr:uid="{00000000-0005-0000-0000-000083420000}"/>
    <cellStyle name="Normal 81 4" xfId="13601" xr:uid="{00000000-0005-0000-0000-000084420000}"/>
    <cellStyle name="Normal 81 5" xfId="13602" xr:uid="{00000000-0005-0000-0000-000085420000}"/>
    <cellStyle name="Normal 81 6" xfId="13603" xr:uid="{00000000-0005-0000-0000-000086420000}"/>
    <cellStyle name="Normal 81 7" xfId="13604" xr:uid="{00000000-0005-0000-0000-000087420000}"/>
    <cellStyle name="Normal 81 8" xfId="13605" xr:uid="{00000000-0005-0000-0000-000088420000}"/>
    <cellStyle name="Normal 82" xfId="13606" xr:uid="{00000000-0005-0000-0000-000089420000}"/>
    <cellStyle name="Normal 82 2" xfId="13607" xr:uid="{00000000-0005-0000-0000-00008A420000}"/>
    <cellStyle name="Normal 83" xfId="13608" xr:uid="{00000000-0005-0000-0000-00008B420000}"/>
    <cellStyle name="Normal 83 2" xfId="13609" xr:uid="{00000000-0005-0000-0000-00008C420000}"/>
    <cellStyle name="Normal 83 3" xfId="13610" xr:uid="{00000000-0005-0000-0000-00008D420000}"/>
    <cellStyle name="Normal 83 4" xfId="13611" xr:uid="{00000000-0005-0000-0000-00008E420000}"/>
    <cellStyle name="Normal 83 5" xfId="13612" xr:uid="{00000000-0005-0000-0000-00008F420000}"/>
    <cellStyle name="Normal 83 6" xfId="13613" xr:uid="{00000000-0005-0000-0000-000090420000}"/>
    <cellStyle name="Normal 83 7" xfId="13614" xr:uid="{00000000-0005-0000-0000-000091420000}"/>
    <cellStyle name="Normal 83 8" xfId="13615" xr:uid="{00000000-0005-0000-0000-000092420000}"/>
    <cellStyle name="Normal 84" xfId="13616" xr:uid="{00000000-0005-0000-0000-000093420000}"/>
    <cellStyle name="Normal 84 2" xfId="13617" xr:uid="{00000000-0005-0000-0000-000094420000}"/>
    <cellStyle name="Normal 85" xfId="13618" xr:uid="{00000000-0005-0000-0000-000095420000}"/>
    <cellStyle name="Normal 85 2" xfId="13619" xr:uid="{00000000-0005-0000-0000-000096420000}"/>
    <cellStyle name="Normal 86" xfId="13620" xr:uid="{00000000-0005-0000-0000-000097420000}"/>
    <cellStyle name="Normal 86 2" xfId="13621" xr:uid="{00000000-0005-0000-0000-000098420000}"/>
    <cellStyle name="Normal 87" xfId="13622" xr:uid="{00000000-0005-0000-0000-000099420000}"/>
    <cellStyle name="Normal 87 2" xfId="13623" xr:uid="{00000000-0005-0000-0000-00009A420000}"/>
    <cellStyle name="Normal 88" xfId="13624" xr:uid="{00000000-0005-0000-0000-00009B420000}"/>
    <cellStyle name="Normal 88 2" xfId="13625" xr:uid="{00000000-0005-0000-0000-00009C420000}"/>
    <cellStyle name="Normal 89" xfId="13626" xr:uid="{00000000-0005-0000-0000-00009D420000}"/>
    <cellStyle name="Normal 9" xfId="24" xr:uid="{00000000-0005-0000-0000-00009E420000}"/>
    <cellStyle name="Normal 9 10" xfId="13627" xr:uid="{00000000-0005-0000-0000-00009F420000}"/>
    <cellStyle name="Normal 9 11" xfId="13628" xr:uid="{00000000-0005-0000-0000-0000A0420000}"/>
    <cellStyle name="Normal 9 12" xfId="13629" xr:uid="{00000000-0005-0000-0000-0000A1420000}"/>
    <cellStyle name="Normal 9 13" xfId="13630" xr:uid="{00000000-0005-0000-0000-0000A2420000}"/>
    <cellStyle name="Normal 9 13 10" xfId="13631" xr:uid="{00000000-0005-0000-0000-0000A3420000}"/>
    <cellStyle name="Normal 9 13 10 2" xfId="13632" xr:uid="{00000000-0005-0000-0000-0000A4420000}"/>
    <cellStyle name="Normal 9 13 11" xfId="13633" xr:uid="{00000000-0005-0000-0000-0000A5420000}"/>
    <cellStyle name="Normal 9 13 11 2" xfId="13634" xr:uid="{00000000-0005-0000-0000-0000A6420000}"/>
    <cellStyle name="Normal 9 13 12" xfId="13635" xr:uid="{00000000-0005-0000-0000-0000A7420000}"/>
    <cellStyle name="Normal 9 13 12 2" xfId="13636" xr:uid="{00000000-0005-0000-0000-0000A8420000}"/>
    <cellStyle name="Normal 9 13 13" xfId="13637" xr:uid="{00000000-0005-0000-0000-0000A9420000}"/>
    <cellStyle name="Normal 9 13 13 2" xfId="13638" xr:uid="{00000000-0005-0000-0000-0000AA420000}"/>
    <cellStyle name="Normal 9 13 14" xfId="13639" xr:uid="{00000000-0005-0000-0000-0000AB420000}"/>
    <cellStyle name="Normal 9 13 14 2" xfId="13640" xr:uid="{00000000-0005-0000-0000-0000AC420000}"/>
    <cellStyle name="Normal 9 13 15" xfId="13641" xr:uid="{00000000-0005-0000-0000-0000AD420000}"/>
    <cellStyle name="Normal 9 13 15 2" xfId="13642" xr:uid="{00000000-0005-0000-0000-0000AE420000}"/>
    <cellStyle name="Normal 9 13 16" xfId="13643" xr:uid="{00000000-0005-0000-0000-0000AF420000}"/>
    <cellStyle name="Normal 9 13 2" xfId="13644" xr:uid="{00000000-0005-0000-0000-0000B0420000}"/>
    <cellStyle name="Normal 9 13 2 10" xfId="13645" xr:uid="{00000000-0005-0000-0000-0000B1420000}"/>
    <cellStyle name="Normal 9 13 2 10 2" xfId="13646" xr:uid="{00000000-0005-0000-0000-0000B2420000}"/>
    <cellStyle name="Normal 9 13 2 11" xfId="13647" xr:uid="{00000000-0005-0000-0000-0000B3420000}"/>
    <cellStyle name="Normal 9 13 2 11 2" xfId="13648" xr:uid="{00000000-0005-0000-0000-0000B4420000}"/>
    <cellStyle name="Normal 9 13 2 12" xfId="13649" xr:uid="{00000000-0005-0000-0000-0000B5420000}"/>
    <cellStyle name="Normal 9 13 2 12 2" xfId="13650" xr:uid="{00000000-0005-0000-0000-0000B6420000}"/>
    <cellStyle name="Normal 9 13 2 13" xfId="13651" xr:uid="{00000000-0005-0000-0000-0000B7420000}"/>
    <cellStyle name="Normal 9 13 2 2" xfId="13652" xr:uid="{00000000-0005-0000-0000-0000B8420000}"/>
    <cellStyle name="Normal 9 13 2 2 2" xfId="13653" xr:uid="{00000000-0005-0000-0000-0000B9420000}"/>
    <cellStyle name="Normal 9 13 2 3" xfId="13654" xr:uid="{00000000-0005-0000-0000-0000BA420000}"/>
    <cellStyle name="Normal 9 13 2 3 2" xfId="13655" xr:uid="{00000000-0005-0000-0000-0000BB420000}"/>
    <cellStyle name="Normal 9 13 2 4" xfId="13656" xr:uid="{00000000-0005-0000-0000-0000BC420000}"/>
    <cellStyle name="Normal 9 13 2 4 2" xfId="13657" xr:uid="{00000000-0005-0000-0000-0000BD420000}"/>
    <cellStyle name="Normal 9 13 2 5" xfId="13658" xr:uid="{00000000-0005-0000-0000-0000BE420000}"/>
    <cellStyle name="Normal 9 13 2 5 2" xfId="13659" xr:uid="{00000000-0005-0000-0000-0000BF420000}"/>
    <cellStyle name="Normal 9 13 2 6" xfId="13660" xr:uid="{00000000-0005-0000-0000-0000C0420000}"/>
    <cellStyle name="Normal 9 13 2 6 2" xfId="13661" xr:uid="{00000000-0005-0000-0000-0000C1420000}"/>
    <cellStyle name="Normal 9 13 2 7" xfId="13662" xr:uid="{00000000-0005-0000-0000-0000C2420000}"/>
    <cellStyle name="Normal 9 13 2 7 2" xfId="13663" xr:uid="{00000000-0005-0000-0000-0000C3420000}"/>
    <cellStyle name="Normal 9 13 2 8" xfId="13664" xr:uid="{00000000-0005-0000-0000-0000C4420000}"/>
    <cellStyle name="Normal 9 13 2 8 2" xfId="13665" xr:uid="{00000000-0005-0000-0000-0000C5420000}"/>
    <cellStyle name="Normal 9 13 2 9" xfId="13666" xr:uid="{00000000-0005-0000-0000-0000C6420000}"/>
    <cellStyle name="Normal 9 13 2 9 2" xfId="13667" xr:uid="{00000000-0005-0000-0000-0000C7420000}"/>
    <cellStyle name="Normal 9 13 3" xfId="13668" xr:uid="{00000000-0005-0000-0000-0000C8420000}"/>
    <cellStyle name="Normal 9 13 3 2" xfId="13669" xr:uid="{00000000-0005-0000-0000-0000C9420000}"/>
    <cellStyle name="Normal 9 13 4" xfId="13670" xr:uid="{00000000-0005-0000-0000-0000CA420000}"/>
    <cellStyle name="Normal 9 13 4 2" xfId="13671" xr:uid="{00000000-0005-0000-0000-0000CB420000}"/>
    <cellStyle name="Normal 9 13 5" xfId="13672" xr:uid="{00000000-0005-0000-0000-0000CC420000}"/>
    <cellStyle name="Normal 9 13 5 2" xfId="13673" xr:uid="{00000000-0005-0000-0000-0000CD420000}"/>
    <cellStyle name="Normal 9 13 6" xfId="13674" xr:uid="{00000000-0005-0000-0000-0000CE420000}"/>
    <cellStyle name="Normal 9 13 6 2" xfId="13675" xr:uid="{00000000-0005-0000-0000-0000CF420000}"/>
    <cellStyle name="Normal 9 13 7" xfId="13676" xr:uid="{00000000-0005-0000-0000-0000D0420000}"/>
    <cellStyle name="Normal 9 13 7 2" xfId="13677" xr:uid="{00000000-0005-0000-0000-0000D1420000}"/>
    <cellStyle name="Normal 9 13 8" xfId="13678" xr:uid="{00000000-0005-0000-0000-0000D2420000}"/>
    <cellStyle name="Normal 9 13 8 2" xfId="13679" xr:uid="{00000000-0005-0000-0000-0000D3420000}"/>
    <cellStyle name="Normal 9 13 9" xfId="13680" xr:uid="{00000000-0005-0000-0000-0000D4420000}"/>
    <cellStyle name="Normal 9 13 9 2" xfId="13681" xr:uid="{00000000-0005-0000-0000-0000D5420000}"/>
    <cellStyle name="Normal 9 14" xfId="13682" xr:uid="{00000000-0005-0000-0000-0000D6420000}"/>
    <cellStyle name="Normal 9 14 2" xfId="13683" xr:uid="{00000000-0005-0000-0000-0000D7420000}"/>
    <cellStyle name="Normal 9 15" xfId="13684" xr:uid="{00000000-0005-0000-0000-0000D8420000}"/>
    <cellStyle name="Normal 9 15 2" xfId="13685" xr:uid="{00000000-0005-0000-0000-0000D9420000}"/>
    <cellStyle name="Normal 9 16" xfId="13686" xr:uid="{00000000-0005-0000-0000-0000DA420000}"/>
    <cellStyle name="Normal 9 16 2" xfId="13687" xr:uid="{00000000-0005-0000-0000-0000DB420000}"/>
    <cellStyle name="Normal 9 17" xfId="13688" xr:uid="{00000000-0005-0000-0000-0000DC420000}"/>
    <cellStyle name="Normal 9 17 2" xfId="13689" xr:uid="{00000000-0005-0000-0000-0000DD420000}"/>
    <cellStyle name="Normal 9 18" xfId="13690" xr:uid="{00000000-0005-0000-0000-0000DE420000}"/>
    <cellStyle name="Normal 9 18 2" xfId="13691" xr:uid="{00000000-0005-0000-0000-0000DF420000}"/>
    <cellStyle name="Normal 9 19" xfId="13692" xr:uid="{00000000-0005-0000-0000-0000E0420000}"/>
    <cellStyle name="Normal 9 19 2" xfId="13693" xr:uid="{00000000-0005-0000-0000-0000E1420000}"/>
    <cellStyle name="Normal 9 2" xfId="122" xr:uid="{00000000-0005-0000-0000-0000E2420000}"/>
    <cellStyle name="Normal 9 2 2" xfId="123" xr:uid="{00000000-0005-0000-0000-0000E3420000}"/>
    <cellStyle name="Normal 9 2 2 2" xfId="13696" xr:uid="{00000000-0005-0000-0000-0000E4420000}"/>
    <cellStyle name="Normal 9 2 2 3" xfId="13697" xr:uid="{00000000-0005-0000-0000-0000E5420000}"/>
    <cellStyle name="Normal 9 2 2 4" xfId="13698" xr:uid="{00000000-0005-0000-0000-0000E6420000}"/>
    <cellStyle name="Normal 9 2 2 5" xfId="14870" xr:uid="{00000000-0005-0000-0000-0000E7420000}"/>
    <cellStyle name="Normal 9 2 2 6" xfId="18303" xr:uid="{00000000-0005-0000-0000-0000E8420000}"/>
    <cellStyle name="Normal 9 2 2 7" xfId="13695" xr:uid="{00000000-0005-0000-0000-0000E9420000}"/>
    <cellStyle name="Normal 9 2 3" xfId="124" xr:uid="{00000000-0005-0000-0000-0000EA420000}"/>
    <cellStyle name="Normal 9 2 3 2" xfId="14874" xr:uid="{00000000-0005-0000-0000-0000EB420000}"/>
    <cellStyle name="Normal 9 2 3 3" xfId="18304" xr:uid="{00000000-0005-0000-0000-0000EC420000}"/>
    <cellStyle name="Normal 9 2 3 4" xfId="13699" xr:uid="{00000000-0005-0000-0000-0000ED420000}"/>
    <cellStyle name="Normal 9 2 4" xfId="125" xr:uid="{00000000-0005-0000-0000-0000EE420000}"/>
    <cellStyle name="Normal 9 2 4 2" xfId="14879" xr:uid="{00000000-0005-0000-0000-0000EF420000}"/>
    <cellStyle name="Normal 9 2 4 3" xfId="18305" xr:uid="{00000000-0005-0000-0000-0000F0420000}"/>
    <cellStyle name="Normal 9 2 4 4" xfId="13700" xr:uid="{00000000-0005-0000-0000-0000F1420000}"/>
    <cellStyle name="Normal 9 2 5" xfId="126" xr:uid="{00000000-0005-0000-0000-0000F2420000}"/>
    <cellStyle name="Normal 9 2 5 2" xfId="14880" xr:uid="{00000000-0005-0000-0000-0000F3420000}"/>
    <cellStyle name="Normal 9 2 5 3" xfId="18306" xr:uid="{00000000-0005-0000-0000-0000F4420000}"/>
    <cellStyle name="Normal 9 2 5 4" xfId="13701" xr:uid="{00000000-0005-0000-0000-0000F5420000}"/>
    <cellStyle name="Normal 9 2 6" xfId="14852" xr:uid="{00000000-0005-0000-0000-0000F6420000}"/>
    <cellStyle name="Normal 9 2 7" xfId="18302" xr:uid="{00000000-0005-0000-0000-0000F7420000}"/>
    <cellStyle name="Normal 9 2 8" xfId="13694" xr:uid="{00000000-0005-0000-0000-0000F8420000}"/>
    <cellStyle name="Normal 9 20" xfId="13702" xr:uid="{00000000-0005-0000-0000-0000F9420000}"/>
    <cellStyle name="Normal 9 20 2" xfId="13703" xr:uid="{00000000-0005-0000-0000-0000FA420000}"/>
    <cellStyle name="Normal 9 21" xfId="13704" xr:uid="{00000000-0005-0000-0000-0000FB420000}"/>
    <cellStyle name="Normal 9 21 2" xfId="13705" xr:uid="{00000000-0005-0000-0000-0000FC420000}"/>
    <cellStyle name="Normal 9 22" xfId="13706" xr:uid="{00000000-0005-0000-0000-0000FD420000}"/>
    <cellStyle name="Normal 9 22 2" xfId="13707" xr:uid="{00000000-0005-0000-0000-0000FE420000}"/>
    <cellStyle name="Normal 9 23" xfId="13708" xr:uid="{00000000-0005-0000-0000-0000FF420000}"/>
    <cellStyle name="Normal 9 23 2" xfId="13709" xr:uid="{00000000-0005-0000-0000-000000430000}"/>
    <cellStyle name="Normal 9 24" xfId="13710" xr:uid="{00000000-0005-0000-0000-000001430000}"/>
    <cellStyle name="Normal 9 24 2" xfId="13711" xr:uid="{00000000-0005-0000-0000-000002430000}"/>
    <cellStyle name="Normal 9 25" xfId="13712" xr:uid="{00000000-0005-0000-0000-000003430000}"/>
    <cellStyle name="Normal 9 25 2" xfId="13713" xr:uid="{00000000-0005-0000-0000-000004430000}"/>
    <cellStyle name="Normal 9 26" xfId="13714" xr:uid="{00000000-0005-0000-0000-000005430000}"/>
    <cellStyle name="Normal 9 26 2" xfId="13715" xr:uid="{00000000-0005-0000-0000-000006430000}"/>
    <cellStyle name="Normal 9 27" xfId="13716" xr:uid="{00000000-0005-0000-0000-000007430000}"/>
    <cellStyle name="Normal 9 27 2" xfId="13717" xr:uid="{00000000-0005-0000-0000-000008430000}"/>
    <cellStyle name="Normal 9 28" xfId="13718" xr:uid="{00000000-0005-0000-0000-000009430000}"/>
    <cellStyle name="Normal 9 28 2" xfId="13719" xr:uid="{00000000-0005-0000-0000-00000A430000}"/>
    <cellStyle name="Normal 9 29" xfId="13720" xr:uid="{00000000-0005-0000-0000-00000B430000}"/>
    <cellStyle name="Normal 9 3" xfId="127" xr:uid="{00000000-0005-0000-0000-00000C430000}"/>
    <cellStyle name="Normal 9 3 2" xfId="14853" xr:uid="{00000000-0005-0000-0000-00000D430000}"/>
    <cellStyle name="Normal 9 3 3" xfId="18307" xr:uid="{00000000-0005-0000-0000-00000E430000}"/>
    <cellStyle name="Normal 9 3 4" xfId="13721" xr:uid="{00000000-0005-0000-0000-00000F430000}"/>
    <cellStyle name="Normal 9 30" xfId="13722" xr:uid="{00000000-0005-0000-0000-000010430000}"/>
    <cellStyle name="Normal 9 31" xfId="14787" xr:uid="{00000000-0005-0000-0000-000011430000}"/>
    <cellStyle name="Normal 9 4" xfId="506" xr:uid="{00000000-0005-0000-0000-000012430000}"/>
    <cellStyle name="Normal 9 5" xfId="13723" xr:uid="{00000000-0005-0000-0000-000013430000}"/>
    <cellStyle name="Normal 9 6" xfId="13724" xr:uid="{00000000-0005-0000-0000-000014430000}"/>
    <cellStyle name="Normal 9 7" xfId="13725" xr:uid="{00000000-0005-0000-0000-000015430000}"/>
    <cellStyle name="Normal 9 8" xfId="13726" xr:uid="{00000000-0005-0000-0000-000016430000}"/>
    <cellStyle name="Normal 9 9" xfId="13727" xr:uid="{00000000-0005-0000-0000-000017430000}"/>
    <cellStyle name="Normal 90" xfId="17968" xr:uid="{00000000-0005-0000-0000-000018430000}"/>
    <cellStyle name="Normal 91" xfId="15082" xr:uid="{00000000-0005-0000-0000-000019430000}"/>
    <cellStyle name="Normal 92" xfId="18344" xr:uid="{00000000-0005-0000-0000-00001A430000}"/>
    <cellStyle name="Normal 93" xfId="13728" xr:uid="{00000000-0005-0000-0000-00001B430000}"/>
    <cellStyle name="Normal 94" xfId="15151" xr:uid="{00000000-0005-0000-0000-00001C430000}"/>
    <cellStyle name="Normal 95" xfId="13729" xr:uid="{00000000-0005-0000-0000-00001D430000}"/>
    <cellStyle name="Normal 95 2" xfId="13730" xr:uid="{00000000-0005-0000-0000-00001E430000}"/>
    <cellStyle name="Normal 96" xfId="13731" xr:uid="{00000000-0005-0000-0000-00001F430000}"/>
    <cellStyle name="Normal 96 2" xfId="13732" xr:uid="{00000000-0005-0000-0000-000020430000}"/>
    <cellStyle name="Normal 96 3" xfId="13733" xr:uid="{00000000-0005-0000-0000-000021430000}"/>
    <cellStyle name="Normal 96 4" xfId="13734" xr:uid="{00000000-0005-0000-0000-000022430000}"/>
    <cellStyle name="Normal 96 5" xfId="13735" xr:uid="{00000000-0005-0000-0000-000023430000}"/>
    <cellStyle name="Normal 96 6" xfId="13736" xr:uid="{00000000-0005-0000-0000-000024430000}"/>
    <cellStyle name="Normal 96 7" xfId="13737" xr:uid="{00000000-0005-0000-0000-000025430000}"/>
    <cellStyle name="Normal 96 8" xfId="13738" xr:uid="{00000000-0005-0000-0000-000026430000}"/>
    <cellStyle name="Normal 98" xfId="13739" xr:uid="{00000000-0005-0000-0000-000027430000}"/>
    <cellStyle name="Normal 98 2" xfId="13740" xr:uid="{00000000-0005-0000-0000-000028430000}"/>
    <cellStyle name="Normal 98 3" xfId="13741" xr:uid="{00000000-0005-0000-0000-000029430000}"/>
    <cellStyle name="Normal 98 4" xfId="13742" xr:uid="{00000000-0005-0000-0000-00002A430000}"/>
    <cellStyle name="Normal 98 5" xfId="13743" xr:uid="{00000000-0005-0000-0000-00002B430000}"/>
    <cellStyle name="Normal 98 6" xfId="13744" xr:uid="{00000000-0005-0000-0000-00002C430000}"/>
    <cellStyle name="Normal 98 7" xfId="13745" xr:uid="{00000000-0005-0000-0000-00002D430000}"/>
    <cellStyle name="Normal 98 8" xfId="13746" xr:uid="{00000000-0005-0000-0000-00002E430000}"/>
    <cellStyle name="Normal 99" xfId="13747" xr:uid="{00000000-0005-0000-0000-00002F430000}"/>
    <cellStyle name="Normal 99 2" xfId="13748" xr:uid="{00000000-0005-0000-0000-000030430000}"/>
    <cellStyle name="Normal 99 3" xfId="13749" xr:uid="{00000000-0005-0000-0000-000031430000}"/>
    <cellStyle name="Normal 99 4" xfId="13750" xr:uid="{00000000-0005-0000-0000-000032430000}"/>
    <cellStyle name="Normal 99 5" xfId="13751" xr:uid="{00000000-0005-0000-0000-000033430000}"/>
    <cellStyle name="Normal 99 6" xfId="13752" xr:uid="{00000000-0005-0000-0000-000034430000}"/>
    <cellStyle name="Normal 99 7" xfId="13753" xr:uid="{00000000-0005-0000-0000-000035430000}"/>
    <cellStyle name="Normal 99 8" xfId="13754" xr:uid="{00000000-0005-0000-0000-000036430000}"/>
    <cellStyle name="Normale_496sl1" xfId="13755" xr:uid="{00000000-0005-0000-0000-000037430000}"/>
    <cellStyle name="Normalny_56.Podstawowe dane o woj.(1)" xfId="13756" xr:uid="{00000000-0005-0000-0000-000038430000}"/>
    <cellStyle name="Notas 2" xfId="128" xr:uid="{00000000-0005-0000-0000-000039430000}"/>
    <cellStyle name="Notas 2 10" xfId="13758" xr:uid="{00000000-0005-0000-0000-00003A430000}"/>
    <cellStyle name="Notas 2 10 2" xfId="13759" xr:uid="{00000000-0005-0000-0000-00003B430000}"/>
    <cellStyle name="Notas 2 10 3" xfId="13760" xr:uid="{00000000-0005-0000-0000-00003C430000}"/>
    <cellStyle name="Notas 2 10 4" xfId="13761" xr:uid="{00000000-0005-0000-0000-00003D430000}"/>
    <cellStyle name="Notas 2 11" xfId="13762" xr:uid="{00000000-0005-0000-0000-00003E430000}"/>
    <cellStyle name="Notas 2 11 2" xfId="13763" xr:uid="{00000000-0005-0000-0000-00003F430000}"/>
    <cellStyle name="Notas 2 11 3" xfId="13764" xr:uid="{00000000-0005-0000-0000-000040430000}"/>
    <cellStyle name="Notas 2 11 4" xfId="13765" xr:uid="{00000000-0005-0000-0000-000041430000}"/>
    <cellStyle name="Notas 2 12" xfId="13766" xr:uid="{00000000-0005-0000-0000-000042430000}"/>
    <cellStyle name="Notas 2 12 2" xfId="13767" xr:uid="{00000000-0005-0000-0000-000043430000}"/>
    <cellStyle name="Notas 2 12 3" xfId="13768" xr:uid="{00000000-0005-0000-0000-000044430000}"/>
    <cellStyle name="Notas 2 12 4" xfId="13769" xr:uid="{00000000-0005-0000-0000-000045430000}"/>
    <cellStyle name="Notas 2 13" xfId="13770" xr:uid="{00000000-0005-0000-0000-000046430000}"/>
    <cellStyle name="Notas 2 13 2" xfId="13771" xr:uid="{00000000-0005-0000-0000-000047430000}"/>
    <cellStyle name="Notas 2 13 3" xfId="13772" xr:uid="{00000000-0005-0000-0000-000048430000}"/>
    <cellStyle name="Notas 2 13 4" xfId="13773" xr:uid="{00000000-0005-0000-0000-000049430000}"/>
    <cellStyle name="Notas 2 14" xfId="13774" xr:uid="{00000000-0005-0000-0000-00004A430000}"/>
    <cellStyle name="Notas 2 14 2" xfId="13775" xr:uid="{00000000-0005-0000-0000-00004B430000}"/>
    <cellStyle name="Notas 2 14 3" xfId="13776" xr:uid="{00000000-0005-0000-0000-00004C430000}"/>
    <cellStyle name="Notas 2 14 4" xfId="13777" xr:uid="{00000000-0005-0000-0000-00004D430000}"/>
    <cellStyle name="Notas 2 15" xfId="13778" xr:uid="{00000000-0005-0000-0000-00004E430000}"/>
    <cellStyle name="Notas 2 15 2" xfId="13779" xr:uid="{00000000-0005-0000-0000-00004F430000}"/>
    <cellStyle name="Notas 2 15 3" xfId="13780" xr:uid="{00000000-0005-0000-0000-000050430000}"/>
    <cellStyle name="Notas 2 15 4" xfId="13781" xr:uid="{00000000-0005-0000-0000-000051430000}"/>
    <cellStyle name="Notas 2 16" xfId="13782" xr:uid="{00000000-0005-0000-0000-000052430000}"/>
    <cellStyle name="Notas 2 16 2" xfId="13783" xr:uid="{00000000-0005-0000-0000-000053430000}"/>
    <cellStyle name="Notas 2 16 3" xfId="13784" xr:uid="{00000000-0005-0000-0000-000054430000}"/>
    <cellStyle name="Notas 2 16 4" xfId="13785" xr:uid="{00000000-0005-0000-0000-000055430000}"/>
    <cellStyle name="Notas 2 17" xfId="13786" xr:uid="{00000000-0005-0000-0000-000056430000}"/>
    <cellStyle name="Notas 2 18" xfId="13787" xr:uid="{00000000-0005-0000-0000-000057430000}"/>
    <cellStyle name="Notas 2 19" xfId="13788" xr:uid="{00000000-0005-0000-0000-000058430000}"/>
    <cellStyle name="Notas 2 2" xfId="215" xr:uid="{00000000-0005-0000-0000-000059430000}"/>
    <cellStyle name="Notas 2 2 10" xfId="15085" xr:uid="{00000000-0005-0000-0000-00005A430000}"/>
    <cellStyle name="Notas 2 2 10 2" xfId="18384" xr:uid="{00000000-0005-0000-0000-00005B430000}"/>
    <cellStyle name="Notas 2 2 11" xfId="15116" xr:uid="{00000000-0005-0000-0000-00005C430000}"/>
    <cellStyle name="Notas 2 2 12" xfId="18240" xr:uid="{00000000-0005-0000-0000-00005D430000}"/>
    <cellStyle name="Notas 2 2 13" xfId="18103" xr:uid="{00000000-0005-0000-0000-00005E430000}"/>
    <cellStyle name="Notas 2 2 14" xfId="18067" xr:uid="{00000000-0005-0000-0000-00005F430000}"/>
    <cellStyle name="Notas 2 2 15" xfId="18085" xr:uid="{00000000-0005-0000-0000-000060430000}"/>
    <cellStyle name="Notas 2 2 16" xfId="18090" xr:uid="{00000000-0005-0000-0000-000061430000}"/>
    <cellStyle name="Notas 2 2 17" xfId="18183" xr:uid="{00000000-0005-0000-0000-000062430000}"/>
    <cellStyle name="Notas 2 2 18" xfId="18323" xr:uid="{00000000-0005-0000-0000-000063430000}"/>
    <cellStyle name="Notas 2 2 19" xfId="18020" xr:uid="{00000000-0005-0000-0000-000064430000}"/>
    <cellStyle name="Notas 2 2 2" xfId="483" xr:uid="{00000000-0005-0000-0000-000065430000}"/>
    <cellStyle name="Notas 2 2 2 2" xfId="13790" xr:uid="{00000000-0005-0000-0000-000066430000}"/>
    <cellStyle name="Notas 2 2 20" xfId="15142" xr:uid="{00000000-0005-0000-0000-000067430000}"/>
    <cellStyle name="Notas 2 2 21" xfId="18326" xr:uid="{00000000-0005-0000-0000-000068430000}"/>
    <cellStyle name="Notas 2 2 22" xfId="18437" xr:uid="{00000000-0005-0000-0000-000069430000}"/>
    <cellStyle name="Notas 2 2 23" xfId="15129" xr:uid="{00000000-0005-0000-0000-00006A430000}"/>
    <cellStyle name="Notas 2 2 24" xfId="18537" xr:uid="{00000000-0005-0000-0000-00006B430000}"/>
    <cellStyle name="Notas 2 2 25" xfId="18518" xr:uid="{00000000-0005-0000-0000-00006C430000}"/>
    <cellStyle name="Notas 2 2 26" xfId="18495" xr:uid="{00000000-0005-0000-0000-00006D430000}"/>
    <cellStyle name="Notas 2 2 27" xfId="18473" xr:uid="{00000000-0005-0000-0000-00006E430000}"/>
    <cellStyle name="Notas 2 2 28" xfId="18581" xr:uid="{00000000-0005-0000-0000-00006F430000}"/>
    <cellStyle name="Notas 2 2 29" xfId="13789" xr:uid="{00000000-0005-0000-0000-000070430000}"/>
    <cellStyle name="Notas 2 2 3" xfId="13791" xr:uid="{00000000-0005-0000-0000-000071430000}"/>
    <cellStyle name="Notas 2 2 30" xfId="18672" xr:uid="{00000000-0005-0000-0000-000072430000}"/>
    <cellStyle name="Notas 2 2 4" xfId="13792" xr:uid="{00000000-0005-0000-0000-000073430000}"/>
    <cellStyle name="Notas 2 2 5" xfId="13793" xr:uid="{00000000-0005-0000-0000-000074430000}"/>
    <cellStyle name="Notas 2 2 6" xfId="13794" xr:uid="{00000000-0005-0000-0000-000075430000}"/>
    <cellStyle name="Notas 2 2 7" xfId="13795" xr:uid="{00000000-0005-0000-0000-000076430000}"/>
    <cellStyle name="Notas 2 2 8" xfId="14901" xr:uid="{00000000-0005-0000-0000-000077430000}"/>
    <cellStyle name="Notas 2 2 9" xfId="15189" xr:uid="{00000000-0005-0000-0000-000078430000}"/>
    <cellStyle name="Notas 2 2 9 2" xfId="18395" xr:uid="{00000000-0005-0000-0000-000079430000}"/>
    <cellStyle name="Notas 2 20" xfId="13796" xr:uid="{00000000-0005-0000-0000-00007A430000}"/>
    <cellStyle name="Notas 2 21" xfId="13797" xr:uid="{00000000-0005-0000-0000-00007B430000}"/>
    <cellStyle name="Notas 2 22" xfId="13798" xr:uid="{00000000-0005-0000-0000-00007C430000}"/>
    <cellStyle name="Notas 2 23" xfId="13799" xr:uid="{00000000-0005-0000-0000-00007D430000}"/>
    <cellStyle name="Notas 2 24" xfId="13800" xr:uid="{00000000-0005-0000-0000-00007E430000}"/>
    <cellStyle name="Notas 2 25" xfId="13801" xr:uid="{00000000-0005-0000-0000-00007F430000}"/>
    <cellStyle name="Notas 2 26" xfId="13802" xr:uid="{00000000-0005-0000-0000-000080430000}"/>
    <cellStyle name="Notas 2 27" xfId="13803" xr:uid="{00000000-0005-0000-0000-000081430000}"/>
    <cellStyle name="Notas 2 28" xfId="13804" xr:uid="{00000000-0005-0000-0000-000082430000}"/>
    <cellStyle name="Notas 2 29" xfId="13805" xr:uid="{00000000-0005-0000-0000-000083430000}"/>
    <cellStyle name="Notas 2 3" xfId="210" xr:uid="{00000000-0005-0000-0000-000084430000}"/>
    <cellStyle name="Notas 2 3 10" xfId="18159" xr:uid="{00000000-0005-0000-0000-000085430000}"/>
    <cellStyle name="Notas 2 3 11" xfId="18107" xr:uid="{00000000-0005-0000-0000-000086430000}"/>
    <cellStyle name="Notas 2 3 12" xfId="18079" xr:uid="{00000000-0005-0000-0000-000087430000}"/>
    <cellStyle name="Notas 2 3 13" xfId="18161" xr:uid="{00000000-0005-0000-0000-000088430000}"/>
    <cellStyle name="Notas 2 3 14" xfId="18299" xr:uid="{00000000-0005-0000-0000-000089430000}"/>
    <cellStyle name="Notas 2 3 15" xfId="18024" xr:uid="{00000000-0005-0000-0000-00008A430000}"/>
    <cellStyle name="Notas 2 3 16" xfId="18369" xr:uid="{00000000-0005-0000-0000-00008B430000}"/>
    <cellStyle name="Notas 2 3 17" xfId="18301" xr:uid="{00000000-0005-0000-0000-00008C430000}"/>
    <cellStyle name="Notas 2 3 18" xfId="18414" xr:uid="{00000000-0005-0000-0000-00008D430000}"/>
    <cellStyle name="Notas 2 3 19" xfId="15101" xr:uid="{00000000-0005-0000-0000-00008E430000}"/>
    <cellStyle name="Notas 2 3 2" xfId="13807" xr:uid="{00000000-0005-0000-0000-00008F430000}"/>
    <cellStyle name="Notas 2 3 20" xfId="18542" xr:uid="{00000000-0005-0000-0000-000090430000}"/>
    <cellStyle name="Notas 2 3 21" xfId="18523" xr:uid="{00000000-0005-0000-0000-000091430000}"/>
    <cellStyle name="Notas 2 3 22" xfId="18500" xr:uid="{00000000-0005-0000-0000-000092430000}"/>
    <cellStyle name="Notas 2 3 23" xfId="18477" xr:uid="{00000000-0005-0000-0000-000093430000}"/>
    <cellStyle name="Notas 2 3 24" xfId="18587" xr:uid="{00000000-0005-0000-0000-000094430000}"/>
    <cellStyle name="Notas 2 3 25" xfId="13806" xr:uid="{00000000-0005-0000-0000-000095430000}"/>
    <cellStyle name="Notas 2 3 26" xfId="18684" xr:uid="{00000000-0005-0000-0000-000096430000}"/>
    <cellStyle name="Notas 2 3 3" xfId="13808" xr:uid="{00000000-0005-0000-0000-000097430000}"/>
    <cellStyle name="Notas 2 3 4" xfId="13809" xr:uid="{00000000-0005-0000-0000-000098430000}"/>
    <cellStyle name="Notas 2 3 5" xfId="13810" xr:uid="{00000000-0005-0000-0000-000099430000}"/>
    <cellStyle name="Notas 2 3 6" xfId="13811" xr:uid="{00000000-0005-0000-0000-00009A430000}"/>
    <cellStyle name="Notas 2 3 7" xfId="13812" xr:uid="{00000000-0005-0000-0000-00009B430000}"/>
    <cellStyle name="Notas 2 3 8" xfId="14919" xr:uid="{00000000-0005-0000-0000-00009C430000}"/>
    <cellStyle name="Notas 2 3 8 2" xfId="18370" xr:uid="{00000000-0005-0000-0000-00009D430000}"/>
    <cellStyle name="Notas 2 3 9" xfId="18129" xr:uid="{00000000-0005-0000-0000-00009E430000}"/>
    <cellStyle name="Notas 2 30" xfId="13813" xr:uid="{00000000-0005-0000-0000-00009F430000}"/>
    <cellStyle name="Notas 2 31" xfId="13814" xr:uid="{00000000-0005-0000-0000-0000A0430000}"/>
    <cellStyle name="Notas 2 32" xfId="13815" xr:uid="{00000000-0005-0000-0000-0000A1430000}"/>
    <cellStyle name="Notas 2 33" xfId="13816" xr:uid="{00000000-0005-0000-0000-0000A2430000}"/>
    <cellStyle name="Notas 2 34" xfId="13817" xr:uid="{00000000-0005-0000-0000-0000A3430000}"/>
    <cellStyle name="Notas 2 35" xfId="13818" xr:uid="{00000000-0005-0000-0000-0000A4430000}"/>
    <cellStyle name="Notas 2 36" xfId="13819" xr:uid="{00000000-0005-0000-0000-0000A5430000}"/>
    <cellStyle name="Notas 2 37" xfId="13820" xr:uid="{00000000-0005-0000-0000-0000A6430000}"/>
    <cellStyle name="Notas 2 38" xfId="13821" xr:uid="{00000000-0005-0000-0000-0000A7430000}"/>
    <cellStyle name="Notas 2 39" xfId="13822" xr:uid="{00000000-0005-0000-0000-0000A8430000}"/>
    <cellStyle name="Notas 2 4" xfId="218" xr:uid="{00000000-0005-0000-0000-0000A9430000}"/>
    <cellStyle name="Notas 2 4 10" xfId="18330" xr:uid="{00000000-0005-0000-0000-0000AA430000}"/>
    <cellStyle name="Notas 2 4 11" xfId="18018" xr:uid="{00000000-0005-0000-0000-0000AB430000}"/>
    <cellStyle name="Notas 2 4 12" xfId="18221" xr:uid="{00000000-0005-0000-0000-0000AC430000}"/>
    <cellStyle name="Notas 2 4 13" xfId="18266" xr:uid="{00000000-0005-0000-0000-0000AD430000}"/>
    <cellStyle name="Notas 2 4 14" xfId="18454" xr:uid="{00000000-0005-0000-0000-0000AE430000}"/>
    <cellStyle name="Notas 2 4 15" xfId="15141" xr:uid="{00000000-0005-0000-0000-0000AF430000}"/>
    <cellStyle name="Notas 2 4 16" xfId="18534" xr:uid="{00000000-0005-0000-0000-0000B0430000}"/>
    <cellStyle name="Notas 2 4 17" xfId="18515" xr:uid="{00000000-0005-0000-0000-0000B1430000}"/>
    <cellStyle name="Notas 2 4 18" xfId="18492" xr:uid="{00000000-0005-0000-0000-0000B2430000}"/>
    <cellStyle name="Notas 2 4 19" xfId="18470" xr:uid="{00000000-0005-0000-0000-0000B3430000}"/>
    <cellStyle name="Notas 2 4 2" xfId="13824" xr:uid="{00000000-0005-0000-0000-0000B4430000}"/>
    <cellStyle name="Notas 2 4 20" xfId="18560" xr:uid="{00000000-0005-0000-0000-0000B5430000}"/>
    <cellStyle name="Notas 2 4 21" xfId="13823" xr:uid="{00000000-0005-0000-0000-0000B6430000}"/>
    <cellStyle name="Notas 2 4 22" xfId="18685" xr:uid="{00000000-0005-0000-0000-0000B7430000}"/>
    <cellStyle name="Notas 2 4 3" xfId="13825" xr:uid="{00000000-0005-0000-0000-0000B8430000}"/>
    <cellStyle name="Notas 2 4 4" xfId="13826" xr:uid="{00000000-0005-0000-0000-0000B9430000}"/>
    <cellStyle name="Notas 2 4 5" xfId="18146" xr:uid="{00000000-0005-0000-0000-0000BA430000}"/>
    <cellStyle name="Notas 2 4 6" xfId="18137" xr:uid="{00000000-0005-0000-0000-0000BB430000}"/>
    <cellStyle name="Notas 2 4 7" xfId="18341" xr:uid="{00000000-0005-0000-0000-0000BC430000}"/>
    <cellStyle name="Notas 2 4 8" xfId="18132" xr:uid="{00000000-0005-0000-0000-0000BD430000}"/>
    <cellStyle name="Notas 2 4 9" xfId="18080" xr:uid="{00000000-0005-0000-0000-0000BE430000}"/>
    <cellStyle name="Notas 2 40" xfId="13827" xr:uid="{00000000-0005-0000-0000-0000BF430000}"/>
    <cellStyle name="Notas 2 41" xfId="14791" xr:uid="{00000000-0005-0000-0000-0000C0430000}"/>
    <cellStyle name="Notas 2 42" xfId="14854" xr:uid="{00000000-0005-0000-0000-0000C1430000}"/>
    <cellStyle name="Notas 2 42 2" xfId="18358" xr:uid="{00000000-0005-0000-0000-0000C2430000}"/>
    <cellStyle name="Notas 2 42 3" xfId="18609" xr:uid="{00000000-0005-0000-0000-0000C3430000}"/>
    <cellStyle name="Notas 2 43" xfId="17835" xr:uid="{00000000-0005-0000-0000-0000C4430000}"/>
    <cellStyle name="Notas 2 43 2" xfId="18449" xr:uid="{00000000-0005-0000-0000-0000C5430000}"/>
    <cellStyle name="Notas 2 44" xfId="16562" xr:uid="{00000000-0005-0000-0000-0000C6430000}"/>
    <cellStyle name="Notas 2 44 2" xfId="18425" xr:uid="{00000000-0005-0000-0000-0000C7430000}"/>
    <cellStyle name="Notas 2 45" xfId="15089" xr:uid="{00000000-0005-0000-0000-0000C8430000}"/>
    <cellStyle name="Notas 2 46" xfId="18310" xr:uid="{00000000-0005-0000-0000-0000C9430000}"/>
    <cellStyle name="Notas 2 47" xfId="18226" xr:uid="{00000000-0005-0000-0000-0000CA430000}"/>
    <cellStyle name="Notas 2 48" xfId="18100" xr:uid="{00000000-0005-0000-0000-0000CB430000}"/>
    <cellStyle name="Notas 2 49" xfId="17849" xr:uid="{00000000-0005-0000-0000-0000CC430000}"/>
    <cellStyle name="Notas 2 5" xfId="214" xr:uid="{00000000-0005-0000-0000-0000CD430000}"/>
    <cellStyle name="Notas 2 5 10" xfId="18317" xr:uid="{00000000-0005-0000-0000-0000CE430000}"/>
    <cellStyle name="Notas 2 5 11" xfId="18444" xr:uid="{00000000-0005-0000-0000-0000CF430000}"/>
    <cellStyle name="Notas 2 5 12" xfId="18157" xr:uid="{00000000-0005-0000-0000-0000D0430000}"/>
    <cellStyle name="Notas 2 5 13" xfId="18320" xr:uid="{00000000-0005-0000-0000-0000D1430000}"/>
    <cellStyle name="Notas 2 5 14" xfId="18428" xr:uid="{00000000-0005-0000-0000-0000D2430000}"/>
    <cellStyle name="Notas 2 5 15" xfId="15115" xr:uid="{00000000-0005-0000-0000-0000D3430000}"/>
    <cellStyle name="Notas 2 5 16" xfId="18538" xr:uid="{00000000-0005-0000-0000-0000D4430000}"/>
    <cellStyle name="Notas 2 5 17" xfId="18519" xr:uid="{00000000-0005-0000-0000-0000D5430000}"/>
    <cellStyle name="Notas 2 5 18" xfId="18496" xr:uid="{00000000-0005-0000-0000-0000D6430000}"/>
    <cellStyle name="Notas 2 5 19" xfId="18474" xr:uid="{00000000-0005-0000-0000-0000D7430000}"/>
    <cellStyle name="Notas 2 5 2" xfId="13829" xr:uid="{00000000-0005-0000-0000-0000D8430000}"/>
    <cellStyle name="Notas 2 5 20" xfId="18567" xr:uid="{00000000-0005-0000-0000-0000D9430000}"/>
    <cellStyle name="Notas 2 5 21" xfId="13828" xr:uid="{00000000-0005-0000-0000-0000DA430000}"/>
    <cellStyle name="Notas 2 5 22" xfId="18663" xr:uid="{00000000-0005-0000-0000-0000DB430000}"/>
    <cellStyle name="Notas 2 5 3" xfId="13830" xr:uid="{00000000-0005-0000-0000-0000DC430000}"/>
    <cellStyle name="Notas 2 5 4" xfId="13831" xr:uid="{00000000-0005-0000-0000-0000DD430000}"/>
    <cellStyle name="Notas 2 5 5" xfId="18190" xr:uid="{00000000-0005-0000-0000-0000DE430000}"/>
    <cellStyle name="Notas 2 5 6" xfId="15077" xr:uid="{00000000-0005-0000-0000-0000DF430000}"/>
    <cellStyle name="Notas 2 5 7" xfId="18096" xr:uid="{00000000-0005-0000-0000-0000E0430000}"/>
    <cellStyle name="Notas 2 5 8" xfId="15093" xr:uid="{00000000-0005-0000-0000-0000E1430000}"/>
    <cellStyle name="Notas 2 5 9" xfId="18181" xr:uid="{00000000-0005-0000-0000-0000E2430000}"/>
    <cellStyle name="Notas 2 50" xfId="18145" xr:uid="{00000000-0005-0000-0000-0000E3430000}"/>
    <cellStyle name="Notas 2 51" xfId="18124" xr:uid="{00000000-0005-0000-0000-0000E4430000}"/>
    <cellStyle name="Notas 2 52" xfId="18043" xr:uid="{00000000-0005-0000-0000-0000E5430000}"/>
    <cellStyle name="Notas 2 53" xfId="18155" xr:uid="{00000000-0005-0000-0000-0000E6430000}"/>
    <cellStyle name="Notas 2 54" xfId="18246" xr:uid="{00000000-0005-0000-0000-0000E7430000}"/>
    <cellStyle name="Notas 2 55" xfId="18418" xr:uid="{00000000-0005-0000-0000-0000E8430000}"/>
    <cellStyle name="Notas 2 56" xfId="18222" xr:uid="{00000000-0005-0000-0000-0000E9430000}"/>
    <cellStyle name="Notas 2 57" xfId="18072" xr:uid="{00000000-0005-0000-0000-0000EA430000}"/>
    <cellStyle name="Notas 2 58" xfId="18178" xr:uid="{00000000-0005-0000-0000-0000EB430000}"/>
    <cellStyle name="Notas 2 59" xfId="18577" xr:uid="{00000000-0005-0000-0000-0000EC430000}"/>
    <cellStyle name="Notas 2 6" xfId="193" xr:uid="{00000000-0005-0000-0000-0000ED430000}"/>
    <cellStyle name="Notas 2 6 10" xfId="18056" xr:uid="{00000000-0005-0000-0000-0000EE430000}"/>
    <cellStyle name="Notas 2 6 11" xfId="18081" xr:uid="{00000000-0005-0000-0000-0000EF430000}"/>
    <cellStyle name="Notas 2 6 12" xfId="18331" xr:uid="{00000000-0005-0000-0000-0000F0430000}"/>
    <cellStyle name="Notas 2 6 13" xfId="18111" xr:uid="{00000000-0005-0000-0000-0000F1430000}"/>
    <cellStyle name="Notas 2 6 14" xfId="18021" xr:uid="{00000000-0005-0000-0000-0000F2430000}"/>
    <cellStyle name="Notas 2 6 15" xfId="15140" xr:uid="{00000000-0005-0000-0000-0000F3430000}"/>
    <cellStyle name="Notas 2 6 16" xfId="18554" xr:uid="{00000000-0005-0000-0000-0000F4430000}"/>
    <cellStyle name="Notas 2 6 17" xfId="18591" xr:uid="{00000000-0005-0000-0000-0000F5430000}"/>
    <cellStyle name="Notas 2 6 18" xfId="18580" xr:uid="{00000000-0005-0000-0000-0000F6430000}"/>
    <cellStyle name="Notas 2 6 19" xfId="18575" xr:uid="{00000000-0005-0000-0000-0000F7430000}"/>
    <cellStyle name="Notas 2 6 2" xfId="13833" xr:uid="{00000000-0005-0000-0000-0000F8430000}"/>
    <cellStyle name="Notas 2 6 20" xfId="18607" xr:uid="{00000000-0005-0000-0000-0000F9430000}"/>
    <cellStyle name="Notas 2 6 21" xfId="13832" xr:uid="{00000000-0005-0000-0000-0000FA430000}"/>
    <cellStyle name="Notas 2 6 22" xfId="18667" xr:uid="{00000000-0005-0000-0000-0000FB430000}"/>
    <cellStyle name="Notas 2 6 3" xfId="13834" xr:uid="{00000000-0005-0000-0000-0000FC430000}"/>
    <cellStyle name="Notas 2 6 4" xfId="13835" xr:uid="{00000000-0005-0000-0000-0000FD430000}"/>
    <cellStyle name="Notas 2 6 5" xfId="18173" xr:uid="{00000000-0005-0000-0000-0000FE430000}"/>
    <cellStyle name="Notas 2 6 6" xfId="18086" xr:uid="{00000000-0005-0000-0000-0000FF430000}"/>
    <cellStyle name="Notas 2 6 7" xfId="18125" xr:uid="{00000000-0005-0000-0000-000000440000}"/>
    <cellStyle name="Notas 2 6 8" xfId="18210" xr:uid="{00000000-0005-0000-0000-000001440000}"/>
    <cellStyle name="Notas 2 6 9" xfId="18046" xr:uid="{00000000-0005-0000-0000-000002440000}"/>
    <cellStyle name="Notas 2 60" xfId="18564" xr:uid="{00000000-0005-0000-0000-000003440000}"/>
    <cellStyle name="Notas 2 61" xfId="18599" xr:uid="{00000000-0005-0000-0000-000004440000}"/>
    <cellStyle name="Notas 2 62" xfId="18484" xr:uid="{00000000-0005-0000-0000-000005440000}"/>
    <cellStyle name="Notas 2 63" xfId="13757" xr:uid="{00000000-0005-0000-0000-000006440000}"/>
    <cellStyle name="Notas 2 64" xfId="18691" xr:uid="{00000000-0005-0000-0000-000007440000}"/>
    <cellStyle name="Notas 2 7" xfId="179" xr:uid="{00000000-0005-0000-0000-000008440000}"/>
    <cellStyle name="Notas 2 7 2" xfId="13837" xr:uid="{00000000-0005-0000-0000-000009440000}"/>
    <cellStyle name="Notas 2 7 3" xfId="13838" xr:uid="{00000000-0005-0000-0000-00000A440000}"/>
    <cellStyle name="Notas 2 7 4" xfId="13839" xr:uid="{00000000-0005-0000-0000-00000B440000}"/>
    <cellStyle name="Notas 2 7 5" xfId="13836" xr:uid="{00000000-0005-0000-0000-00000C440000}"/>
    <cellStyle name="Notas 2 8" xfId="307" xr:uid="{00000000-0005-0000-0000-00000D440000}"/>
    <cellStyle name="Notas 2 8 2" xfId="13841" xr:uid="{00000000-0005-0000-0000-00000E440000}"/>
    <cellStyle name="Notas 2 8 3" xfId="13842" xr:uid="{00000000-0005-0000-0000-00000F440000}"/>
    <cellStyle name="Notas 2 8 4" xfId="13843" xr:uid="{00000000-0005-0000-0000-000010440000}"/>
    <cellStyle name="Notas 2 8 5" xfId="13840" xr:uid="{00000000-0005-0000-0000-000011440000}"/>
    <cellStyle name="Notas 2 9" xfId="13844" xr:uid="{00000000-0005-0000-0000-000012440000}"/>
    <cellStyle name="Notas 2 9 2" xfId="13845" xr:uid="{00000000-0005-0000-0000-000013440000}"/>
    <cellStyle name="Notas 2 9 3" xfId="13846" xr:uid="{00000000-0005-0000-0000-000014440000}"/>
    <cellStyle name="Notas 2 9 4" xfId="13847" xr:uid="{00000000-0005-0000-0000-000015440000}"/>
    <cellStyle name="Notas 3" xfId="484" xr:uid="{00000000-0005-0000-0000-000016440000}"/>
    <cellStyle name="Notas 3 2" xfId="485" xr:uid="{00000000-0005-0000-0000-000017440000}"/>
    <cellStyle name="Notas 3 3" xfId="14902" xr:uid="{00000000-0005-0000-0000-000018440000}"/>
    <cellStyle name="Notas 3 4" xfId="13848" xr:uid="{00000000-0005-0000-0000-000019440000}"/>
    <cellStyle name="Notas 4" xfId="486" xr:uid="{00000000-0005-0000-0000-00001A440000}"/>
    <cellStyle name="Notas 4 2" xfId="487" xr:uid="{00000000-0005-0000-0000-00001B440000}"/>
    <cellStyle name="Notas 4 3" xfId="14903" xr:uid="{00000000-0005-0000-0000-00001C440000}"/>
    <cellStyle name="Notas 4 4" xfId="13849" xr:uid="{00000000-0005-0000-0000-00001D440000}"/>
    <cellStyle name="Notas 5" xfId="13850" xr:uid="{00000000-0005-0000-0000-00001E440000}"/>
    <cellStyle name="Notas 6" xfId="13851" xr:uid="{00000000-0005-0000-0000-00001F440000}"/>
    <cellStyle name="Notas 7" xfId="13852" xr:uid="{00000000-0005-0000-0000-000020440000}"/>
    <cellStyle name="Notas 8" xfId="13853" xr:uid="{00000000-0005-0000-0000-000021440000}"/>
    <cellStyle name="Note" xfId="129" xr:uid="{00000000-0005-0000-0000-000022440000}"/>
    <cellStyle name="Note 10" xfId="13855" xr:uid="{00000000-0005-0000-0000-000023440000}"/>
    <cellStyle name="Note 11" xfId="13856" xr:uid="{00000000-0005-0000-0000-000024440000}"/>
    <cellStyle name="Note 12" xfId="13857" xr:uid="{00000000-0005-0000-0000-000025440000}"/>
    <cellStyle name="Note 13" xfId="13858" xr:uid="{00000000-0005-0000-0000-000026440000}"/>
    <cellStyle name="Note 14" xfId="13859" xr:uid="{00000000-0005-0000-0000-000027440000}"/>
    <cellStyle name="Note 15" xfId="14855" xr:uid="{00000000-0005-0000-0000-000028440000}"/>
    <cellStyle name="Note 15 2" xfId="18359" xr:uid="{00000000-0005-0000-0000-000029440000}"/>
    <cellStyle name="Note 15 3" xfId="18610" xr:uid="{00000000-0005-0000-0000-00002A440000}"/>
    <cellStyle name="Note 16" xfId="17834" xr:uid="{00000000-0005-0000-0000-00002B440000}"/>
    <cellStyle name="Note 16 2" xfId="18448" xr:uid="{00000000-0005-0000-0000-00002C440000}"/>
    <cellStyle name="Note 17" xfId="17566" xr:uid="{00000000-0005-0000-0000-00002D440000}"/>
    <cellStyle name="Note 17 2" xfId="18440" xr:uid="{00000000-0005-0000-0000-00002E440000}"/>
    <cellStyle name="Note 18" xfId="15081" xr:uid="{00000000-0005-0000-0000-00002F440000}"/>
    <cellStyle name="Note 19" xfId="18314" xr:uid="{00000000-0005-0000-0000-000030440000}"/>
    <cellStyle name="Note 2" xfId="216" xr:uid="{00000000-0005-0000-0000-000031440000}"/>
    <cellStyle name="Note 2 10" xfId="18084" xr:uid="{00000000-0005-0000-0000-000032440000}"/>
    <cellStyle name="Note 2 11" xfId="18328" xr:uid="{00000000-0005-0000-0000-000033440000}"/>
    <cellStyle name="Note 2 12" xfId="18019" xr:uid="{00000000-0005-0000-0000-000034440000}"/>
    <cellStyle name="Note 2 13" xfId="18337" xr:uid="{00000000-0005-0000-0000-000035440000}"/>
    <cellStyle name="Note 2 14" xfId="18327" xr:uid="{00000000-0005-0000-0000-000036440000}"/>
    <cellStyle name="Note 2 15" xfId="18421" xr:uid="{00000000-0005-0000-0000-000037440000}"/>
    <cellStyle name="Note 2 16" xfId="15165" xr:uid="{00000000-0005-0000-0000-000038440000}"/>
    <cellStyle name="Note 2 17" xfId="18536" xr:uid="{00000000-0005-0000-0000-000039440000}"/>
    <cellStyle name="Note 2 18" xfId="18517" xr:uid="{00000000-0005-0000-0000-00003A440000}"/>
    <cellStyle name="Note 2 19" xfId="18494" xr:uid="{00000000-0005-0000-0000-00003B440000}"/>
    <cellStyle name="Note 2 2" xfId="15188" xr:uid="{00000000-0005-0000-0000-00003C440000}"/>
    <cellStyle name="Note 2 2 2" xfId="18394" xr:uid="{00000000-0005-0000-0000-00003D440000}"/>
    <cellStyle name="Note 2 20" xfId="18472" xr:uid="{00000000-0005-0000-0000-00003E440000}"/>
    <cellStyle name="Note 2 21" xfId="18579" xr:uid="{00000000-0005-0000-0000-00003F440000}"/>
    <cellStyle name="Note 2 22" xfId="13860" xr:uid="{00000000-0005-0000-0000-000040440000}"/>
    <cellStyle name="Note 2 23" xfId="18673" xr:uid="{00000000-0005-0000-0000-000041440000}"/>
    <cellStyle name="Note 2 3" xfId="15084" xr:uid="{00000000-0005-0000-0000-000042440000}"/>
    <cellStyle name="Note 2 3 2" xfId="18383" xr:uid="{00000000-0005-0000-0000-000043440000}"/>
    <cellStyle name="Note 2 4" xfId="15154" xr:uid="{00000000-0005-0000-0000-000044440000}"/>
    <cellStyle name="Note 2 5" xfId="18241" xr:uid="{00000000-0005-0000-0000-000045440000}"/>
    <cellStyle name="Note 2 6" xfId="18162" xr:uid="{00000000-0005-0000-0000-000046440000}"/>
    <cellStyle name="Note 2 7" xfId="18217" xr:uid="{00000000-0005-0000-0000-000047440000}"/>
    <cellStyle name="Note 2 8" xfId="18116" xr:uid="{00000000-0005-0000-0000-000048440000}"/>
    <cellStyle name="Note 2 9" xfId="18120" xr:uid="{00000000-0005-0000-0000-000049440000}"/>
    <cellStyle name="Note 20" xfId="15177" xr:uid="{00000000-0005-0000-0000-00004A440000}"/>
    <cellStyle name="Note 21" xfId="18099" xr:uid="{00000000-0005-0000-0000-00004B440000}"/>
    <cellStyle name="Note 22" xfId="18059" xr:uid="{00000000-0005-0000-0000-00004C440000}"/>
    <cellStyle name="Note 23" xfId="18069" xr:uid="{00000000-0005-0000-0000-00004D440000}"/>
    <cellStyle name="Note 24" xfId="18143" xr:uid="{00000000-0005-0000-0000-00004E440000}"/>
    <cellStyle name="Note 25" xfId="18134" xr:uid="{00000000-0005-0000-0000-00004F440000}"/>
    <cellStyle name="Note 26" xfId="18169" xr:uid="{00000000-0005-0000-0000-000050440000}"/>
    <cellStyle name="Note 27" xfId="15104" xr:uid="{00000000-0005-0000-0000-000051440000}"/>
    <cellStyle name="Note 28" xfId="18126" xr:uid="{00000000-0005-0000-0000-000052440000}"/>
    <cellStyle name="Note 29" xfId="18441" xr:uid="{00000000-0005-0000-0000-000053440000}"/>
    <cellStyle name="Note 3" xfId="209" xr:uid="{00000000-0005-0000-0000-000054440000}"/>
    <cellStyle name="Note 3 10" xfId="18381" xr:uid="{00000000-0005-0000-0000-000055440000}"/>
    <cellStyle name="Note 3 11" xfId="18423" xr:uid="{00000000-0005-0000-0000-000056440000}"/>
    <cellStyle name="Note 3 12" xfId="17730" xr:uid="{00000000-0005-0000-0000-000057440000}"/>
    <cellStyle name="Note 3 13" xfId="18543" xr:uid="{00000000-0005-0000-0000-000058440000}"/>
    <cellStyle name="Note 3 14" xfId="18524" xr:uid="{00000000-0005-0000-0000-000059440000}"/>
    <cellStyle name="Note 3 15" xfId="18501" xr:uid="{00000000-0005-0000-0000-00005A440000}"/>
    <cellStyle name="Note 3 16" xfId="18478" xr:uid="{00000000-0005-0000-0000-00005B440000}"/>
    <cellStyle name="Note 3 17" xfId="18507" xr:uid="{00000000-0005-0000-0000-00005C440000}"/>
    <cellStyle name="Note 3 18" xfId="13861" xr:uid="{00000000-0005-0000-0000-00005D440000}"/>
    <cellStyle name="Note 3 19" xfId="18683" xr:uid="{00000000-0005-0000-0000-00005E440000}"/>
    <cellStyle name="Note 3 2" xfId="18214" xr:uid="{00000000-0005-0000-0000-00005F440000}"/>
    <cellStyle name="Note 3 3" xfId="18117" xr:uid="{00000000-0005-0000-0000-000060440000}"/>
    <cellStyle name="Note 3 4" xfId="18213" xr:uid="{00000000-0005-0000-0000-000061440000}"/>
    <cellStyle name="Note 3 5" xfId="15131" xr:uid="{00000000-0005-0000-0000-000062440000}"/>
    <cellStyle name="Note 3 6" xfId="18219" xr:uid="{00000000-0005-0000-0000-000063440000}"/>
    <cellStyle name="Note 3 7" xfId="18263" xr:uid="{00000000-0005-0000-0000-000064440000}"/>
    <cellStyle name="Note 3 8" xfId="18025" xr:uid="{00000000-0005-0000-0000-000065440000}"/>
    <cellStyle name="Note 3 9" xfId="18063" xr:uid="{00000000-0005-0000-0000-000066440000}"/>
    <cellStyle name="Note 30" xfId="18144" xr:uid="{00000000-0005-0000-0000-000067440000}"/>
    <cellStyle name="Note 31" xfId="18235" xr:uid="{00000000-0005-0000-0000-000068440000}"/>
    <cellStyle name="Note 32" xfId="18605" xr:uid="{00000000-0005-0000-0000-000069440000}"/>
    <cellStyle name="Note 33" xfId="18556" xr:uid="{00000000-0005-0000-0000-00006A440000}"/>
    <cellStyle name="Note 34" xfId="18548" xr:uid="{00000000-0005-0000-0000-00006B440000}"/>
    <cellStyle name="Note 35" xfId="18589" xr:uid="{00000000-0005-0000-0000-00006C440000}"/>
    <cellStyle name="Note 36" xfId="13854" xr:uid="{00000000-0005-0000-0000-00006D440000}"/>
    <cellStyle name="Note 37" xfId="18624" xr:uid="{00000000-0005-0000-0000-00006E440000}"/>
    <cellStyle name="Note 4" xfId="219" xr:uid="{00000000-0005-0000-0000-00006F440000}"/>
    <cellStyle name="Note 4 10" xfId="18309" xr:uid="{00000000-0005-0000-0000-000070440000}"/>
    <cellStyle name="Note 4 11" xfId="18429" xr:uid="{00000000-0005-0000-0000-000071440000}"/>
    <cellStyle name="Note 4 12" xfId="15163" xr:uid="{00000000-0005-0000-0000-000072440000}"/>
    <cellStyle name="Note 4 13" xfId="18533" xr:uid="{00000000-0005-0000-0000-000073440000}"/>
    <cellStyle name="Note 4 14" xfId="18514" xr:uid="{00000000-0005-0000-0000-000074440000}"/>
    <cellStyle name="Note 4 15" xfId="18491" xr:uid="{00000000-0005-0000-0000-000075440000}"/>
    <cellStyle name="Note 4 16" xfId="18469" xr:uid="{00000000-0005-0000-0000-000076440000}"/>
    <cellStyle name="Note 4 17" xfId="18595" xr:uid="{00000000-0005-0000-0000-000077440000}"/>
    <cellStyle name="Note 4 18" xfId="13862" xr:uid="{00000000-0005-0000-0000-000078440000}"/>
    <cellStyle name="Note 4 19" xfId="18686" xr:uid="{00000000-0005-0000-0000-000079440000}"/>
    <cellStyle name="Note 4 2" xfId="15162" xr:uid="{00000000-0005-0000-0000-00007A440000}"/>
    <cellStyle name="Note 4 3" xfId="18053" xr:uid="{00000000-0005-0000-0000-00007B440000}"/>
    <cellStyle name="Note 4 4" xfId="18112" xr:uid="{00000000-0005-0000-0000-00007C440000}"/>
    <cellStyle name="Note 4 5" xfId="18247" xr:uid="{00000000-0005-0000-0000-00007D440000}"/>
    <cellStyle name="Note 4 6" xfId="18114" xr:uid="{00000000-0005-0000-0000-00007E440000}"/>
    <cellStyle name="Note 4 7" xfId="18431" xr:uid="{00000000-0005-0000-0000-00007F440000}"/>
    <cellStyle name="Note 4 8" xfId="18433" xr:uid="{00000000-0005-0000-0000-000080440000}"/>
    <cellStyle name="Note 4 9" xfId="18058" xr:uid="{00000000-0005-0000-0000-000081440000}"/>
    <cellStyle name="Note 5" xfId="206" xr:uid="{00000000-0005-0000-0000-000082440000}"/>
    <cellStyle name="Note 5 10" xfId="18340" xr:uid="{00000000-0005-0000-0000-000083440000}"/>
    <cellStyle name="Note 5 11" xfId="18434" xr:uid="{00000000-0005-0000-0000-000084440000}"/>
    <cellStyle name="Note 5 12" xfId="18010" xr:uid="{00000000-0005-0000-0000-000085440000}"/>
    <cellStyle name="Note 5 13" xfId="18544" xr:uid="{00000000-0005-0000-0000-000086440000}"/>
    <cellStyle name="Note 5 14" xfId="18527" xr:uid="{00000000-0005-0000-0000-000087440000}"/>
    <cellStyle name="Note 5 15" xfId="18504" xr:uid="{00000000-0005-0000-0000-000088440000}"/>
    <cellStyle name="Note 5 16" xfId="18481" xr:uid="{00000000-0005-0000-0000-000089440000}"/>
    <cellStyle name="Note 5 17" xfId="18563" xr:uid="{00000000-0005-0000-0000-00008A440000}"/>
    <cellStyle name="Note 5 18" xfId="13863" xr:uid="{00000000-0005-0000-0000-00008B440000}"/>
    <cellStyle name="Note 5 19" xfId="18671" xr:uid="{00000000-0005-0000-0000-00008C440000}"/>
    <cellStyle name="Note 5 2" xfId="18439" xr:uid="{00000000-0005-0000-0000-00008D440000}"/>
    <cellStyle name="Note 5 3" xfId="15158" xr:uid="{00000000-0005-0000-0000-00008E440000}"/>
    <cellStyle name="Note 5 4" xfId="18077" xr:uid="{00000000-0005-0000-0000-00008F440000}"/>
    <cellStyle name="Note 5 5" xfId="18333" xr:uid="{00000000-0005-0000-0000-000090440000}"/>
    <cellStyle name="Note 5 6" xfId="18075" xr:uid="{00000000-0005-0000-0000-000091440000}"/>
    <cellStyle name="Note 5 7" xfId="18293" xr:uid="{00000000-0005-0000-0000-000092440000}"/>
    <cellStyle name="Note 5 8" xfId="18028" xr:uid="{00000000-0005-0000-0000-000093440000}"/>
    <cellStyle name="Note 5 9" xfId="18262" xr:uid="{00000000-0005-0000-0000-000094440000}"/>
    <cellStyle name="Note 6" xfId="194" xr:uid="{00000000-0005-0000-0000-000095440000}"/>
    <cellStyle name="Note 6 10" xfId="18109" xr:uid="{00000000-0005-0000-0000-000096440000}"/>
    <cellStyle name="Note 6 11" xfId="18179" xr:uid="{00000000-0005-0000-0000-000097440000}"/>
    <cellStyle name="Note 6 12" xfId="18405" xr:uid="{00000000-0005-0000-0000-000098440000}"/>
    <cellStyle name="Note 6 13" xfId="18553" xr:uid="{00000000-0005-0000-0000-000099440000}"/>
    <cellStyle name="Note 6 14" xfId="18592" xr:uid="{00000000-0005-0000-0000-00009A440000}"/>
    <cellStyle name="Note 6 15" xfId="18571" xr:uid="{00000000-0005-0000-0000-00009B440000}"/>
    <cellStyle name="Note 6 16" xfId="18576" xr:uid="{00000000-0005-0000-0000-00009C440000}"/>
    <cellStyle name="Note 6 17" xfId="18555" xr:uid="{00000000-0005-0000-0000-00009D440000}"/>
    <cellStyle name="Note 6 18" xfId="13864" xr:uid="{00000000-0005-0000-0000-00009E440000}"/>
    <cellStyle name="Note 6 19" xfId="18629" xr:uid="{00000000-0005-0000-0000-00009F440000}"/>
    <cellStyle name="Note 6 2" xfId="18243" xr:uid="{00000000-0005-0000-0000-0000A0440000}"/>
    <cellStyle name="Note 6 3" xfId="18174" xr:uid="{00000000-0005-0000-0000-0000A1440000}"/>
    <cellStyle name="Note 6 4" xfId="18042" xr:uid="{00000000-0005-0000-0000-0000A2440000}"/>
    <cellStyle name="Note 6 5" xfId="18189" xr:uid="{00000000-0005-0000-0000-0000A3440000}"/>
    <cellStyle name="Note 6 6" xfId="18199" xr:uid="{00000000-0005-0000-0000-0000A4440000}"/>
    <cellStyle name="Note 6 7" xfId="18336" xr:uid="{00000000-0005-0000-0000-0000A5440000}"/>
    <cellStyle name="Note 6 8" xfId="18074" xr:uid="{00000000-0005-0000-0000-0000A6440000}"/>
    <cellStyle name="Note 6 9" xfId="18015" xr:uid="{00000000-0005-0000-0000-0000A7440000}"/>
    <cellStyle name="Note 7" xfId="180" xr:uid="{00000000-0005-0000-0000-0000A8440000}"/>
    <cellStyle name="Note 7 2" xfId="13865" xr:uid="{00000000-0005-0000-0000-0000A9440000}"/>
    <cellStyle name="Note 8" xfId="13866" xr:uid="{00000000-0005-0000-0000-0000AA440000}"/>
    <cellStyle name="Note 9" xfId="13867" xr:uid="{00000000-0005-0000-0000-0000AB440000}"/>
    <cellStyle name="Notes" xfId="13868" xr:uid="{00000000-0005-0000-0000-0000AC440000}"/>
    <cellStyle name="Nuevo" xfId="13869" xr:uid="{00000000-0005-0000-0000-0000AD440000}"/>
    <cellStyle name="Number" xfId="13870" xr:uid="{00000000-0005-0000-0000-0000AE440000}"/>
    <cellStyle name="Number (2dp)" xfId="13871" xr:uid="{00000000-0005-0000-0000-0000AF440000}"/>
    <cellStyle name="Number_00_Red" xfId="13872" xr:uid="{00000000-0005-0000-0000-0000B0440000}"/>
    <cellStyle name="Œ…‹æØ‚è [0.00]_!!!GO" xfId="13873" xr:uid="{00000000-0005-0000-0000-0000B1440000}"/>
    <cellStyle name="Œ…‹æØ‚è_!!!GO" xfId="13874" xr:uid="{00000000-0005-0000-0000-0000B2440000}"/>
    <cellStyle name="OTöüda_laroux" xfId="13875" xr:uid="{00000000-0005-0000-0000-0000B3440000}"/>
    <cellStyle name="Output" xfId="229" xr:uid="{00000000-0005-0000-0000-0000B4440000}"/>
    <cellStyle name="Output 10" xfId="18202" xr:uid="{00000000-0005-0000-0000-0000B5440000}"/>
    <cellStyle name="Output 11" xfId="18223" xr:uid="{00000000-0005-0000-0000-0000B6440000}"/>
    <cellStyle name="Output 12" xfId="18070" xr:uid="{00000000-0005-0000-0000-0000B7440000}"/>
    <cellStyle name="Output 13" xfId="18167" xr:uid="{00000000-0005-0000-0000-0000B8440000}"/>
    <cellStyle name="Output 14" xfId="18076" xr:uid="{00000000-0005-0000-0000-0000B9440000}"/>
    <cellStyle name="Output 15" xfId="15175" xr:uid="{00000000-0005-0000-0000-0000BA440000}"/>
    <cellStyle name="Output 16" xfId="18044" xr:uid="{00000000-0005-0000-0000-0000BB440000}"/>
    <cellStyle name="Output 17" xfId="18422" xr:uid="{00000000-0005-0000-0000-0000BC440000}"/>
    <cellStyle name="Output 18" xfId="15095" xr:uid="{00000000-0005-0000-0000-0000BD440000}"/>
    <cellStyle name="Output 19" xfId="18068" xr:uid="{00000000-0005-0000-0000-0000BE440000}"/>
    <cellStyle name="Output 2" xfId="217" xr:uid="{00000000-0005-0000-0000-0000BF440000}"/>
    <cellStyle name="Output 2 10" xfId="18047" xr:uid="{00000000-0005-0000-0000-0000C0440000}"/>
    <cellStyle name="Output 2 11" xfId="18412" xr:uid="{00000000-0005-0000-0000-0000C1440000}"/>
    <cellStyle name="Output 2 12" xfId="18424" xr:uid="{00000000-0005-0000-0000-0000C2440000}"/>
    <cellStyle name="Output 2 13" xfId="18106" xr:uid="{00000000-0005-0000-0000-0000C3440000}"/>
    <cellStyle name="Output 2 14" xfId="18283" xr:uid="{00000000-0005-0000-0000-0000C4440000}"/>
    <cellStyle name="Output 2 15" xfId="18410" xr:uid="{00000000-0005-0000-0000-0000C5440000}"/>
    <cellStyle name="Output 2 16" xfId="15171" xr:uid="{00000000-0005-0000-0000-0000C6440000}"/>
    <cellStyle name="Output 2 17" xfId="18535" xr:uid="{00000000-0005-0000-0000-0000C7440000}"/>
    <cellStyle name="Output 2 18" xfId="18516" xr:uid="{00000000-0005-0000-0000-0000C8440000}"/>
    <cellStyle name="Output 2 19" xfId="18493" xr:uid="{00000000-0005-0000-0000-0000C9440000}"/>
    <cellStyle name="Output 2 2" xfId="15193" xr:uid="{00000000-0005-0000-0000-0000CA440000}"/>
    <cellStyle name="Output 2 2 2" xfId="18398" xr:uid="{00000000-0005-0000-0000-0000CB440000}"/>
    <cellStyle name="Output 2 20" xfId="18471" xr:uid="{00000000-0005-0000-0000-0000CC440000}"/>
    <cellStyle name="Output 2 21" xfId="18601" xr:uid="{00000000-0005-0000-0000-0000CD440000}"/>
    <cellStyle name="Output 2 22" xfId="13877" xr:uid="{00000000-0005-0000-0000-0000CE440000}"/>
    <cellStyle name="Output 2 23" xfId="18674" xr:uid="{00000000-0005-0000-0000-0000CF440000}"/>
    <cellStyle name="Output 2 3" xfId="15088" xr:uid="{00000000-0005-0000-0000-0000D0440000}"/>
    <cellStyle name="Output 2 4" xfId="15121" xr:uid="{00000000-0005-0000-0000-0000D1440000}"/>
    <cellStyle name="Output 2 4 2" xfId="18390" xr:uid="{00000000-0005-0000-0000-0000D2440000}"/>
    <cellStyle name="Output 2 5" xfId="18237" xr:uid="{00000000-0005-0000-0000-0000D3440000}"/>
    <cellStyle name="Output 2 6" xfId="18185" xr:uid="{00000000-0005-0000-0000-0000D4440000}"/>
    <cellStyle name="Output 2 7" xfId="15159" xr:uid="{00000000-0005-0000-0000-0000D5440000}"/>
    <cellStyle name="Output 2 8" xfId="18101" xr:uid="{00000000-0005-0000-0000-0000D6440000}"/>
    <cellStyle name="Output 2 9" xfId="18119" xr:uid="{00000000-0005-0000-0000-0000D7440000}"/>
    <cellStyle name="Output 20" xfId="18578" xr:uid="{00000000-0005-0000-0000-0000D8440000}"/>
    <cellStyle name="Output 21" xfId="18551" xr:uid="{00000000-0005-0000-0000-0000D9440000}"/>
    <cellStyle name="Output 22" xfId="18586" xr:uid="{00000000-0005-0000-0000-0000DA440000}"/>
    <cellStyle name="Output 23" xfId="18572" xr:uid="{00000000-0005-0000-0000-0000DB440000}"/>
    <cellStyle name="Output 24" xfId="13876" xr:uid="{00000000-0005-0000-0000-0000DC440000}"/>
    <cellStyle name="Output 25" xfId="18628" xr:uid="{00000000-0005-0000-0000-0000DD440000}"/>
    <cellStyle name="Output 3" xfId="208" xr:uid="{00000000-0005-0000-0000-0000DE440000}"/>
    <cellStyle name="Output 3 10" xfId="18244" xr:uid="{00000000-0005-0000-0000-0000DF440000}"/>
    <cellStyle name="Output 3 11" xfId="18280" xr:uid="{00000000-0005-0000-0000-0000E0440000}"/>
    <cellStyle name="Output 3 12" xfId="18026" xr:uid="{00000000-0005-0000-0000-0000E1440000}"/>
    <cellStyle name="Output 3 13" xfId="17850" xr:uid="{00000000-0005-0000-0000-0000E2440000}"/>
    <cellStyle name="Output 3 14" xfId="18282" xr:uid="{00000000-0005-0000-0000-0000E3440000}"/>
    <cellStyle name="Output 3 15" xfId="18443" xr:uid="{00000000-0005-0000-0000-0000E4440000}"/>
    <cellStyle name="Output 3 16" xfId="17841" xr:uid="{00000000-0005-0000-0000-0000E5440000}"/>
    <cellStyle name="Output 3 17" xfId="18611" xr:uid="{00000000-0005-0000-0000-0000E6440000}"/>
    <cellStyle name="Output 3 18" xfId="18525" xr:uid="{00000000-0005-0000-0000-0000E7440000}"/>
    <cellStyle name="Output 3 19" xfId="18502" xr:uid="{00000000-0005-0000-0000-0000E8440000}"/>
    <cellStyle name="Output 3 2" xfId="15187" xr:uid="{00000000-0005-0000-0000-0000E9440000}"/>
    <cellStyle name="Output 3 2 2" xfId="18393" xr:uid="{00000000-0005-0000-0000-0000EA440000}"/>
    <cellStyle name="Output 3 20" xfId="18479" xr:uid="{00000000-0005-0000-0000-0000EB440000}"/>
    <cellStyle name="Output 3 21" xfId="18539" xr:uid="{00000000-0005-0000-0000-0000EC440000}"/>
    <cellStyle name="Output 3 22" xfId="18682" xr:uid="{00000000-0005-0000-0000-0000ED440000}"/>
    <cellStyle name="Output 3 3" xfId="15083" xr:uid="{00000000-0005-0000-0000-0000EE440000}"/>
    <cellStyle name="Output 3 4" xfId="17836" xr:uid="{00000000-0005-0000-0000-0000EF440000}"/>
    <cellStyle name="Output 3 4 2" xfId="18450" xr:uid="{00000000-0005-0000-0000-0000F0440000}"/>
    <cellStyle name="Output 3 5" xfId="15178" xr:uid="{00000000-0005-0000-0000-0000F1440000}"/>
    <cellStyle name="Output 3 6" xfId="18215" xr:uid="{00000000-0005-0000-0000-0000F2440000}"/>
    <cellStyle name="Output 3 7" xfId="15118" xr:uid="{00000000-0005-0000-0000-0000F3440000}"/>
    <cellStyle name="Output 3 8" xfId="18160" xr:uid="{00000000-0005-0000-0000-0000F4440000}"/>
    <cellStyle name="Output 3 9" xfId="18115" xr:uid="{00000000-0005-0000-0000-0000F5440000}"/>
    <cellStyle name="Output 4" xfId="220" xr:uid="{00000000-0005-0000-0000-0000F6440000}"/>
    <cellStyle name="Output 4 10" xfId="18055" xr:uid="{00000000-0005-0000-0000-0000F7440000}"/>
    <cellStyle name="Output 4 11" xfId="18456" xr:uid="{00000000-0005-0000-0000-0000F8440000}"/>
    <cellStyle name="Output 4 12" xfId="18417" xr:uid="{00000000-0005-0000-0000-0000F9440000}"/>
    <cellStyle name="Output 4 13" xfId="15153" xr:uid="{00000000-0005-0000-0000-0000FA440000}"/>
    <cellStyle name="Output 4 14" xfId="18532" xr:uid="{00000000-0005-0000-0000-0000FB440000}"/>
    <cellStyle name="Output 4 15" xfId="18513" xr:uid="{00000000-0005-0000-0000-0000FC440000}"/>
    <cellStyle name="Output 4 16" xfId="18490" xr:uid="{00000000-0005-0000-0000-0000FD440000}"/>
    <cellStyle name="Output 4 17" xfId="18468" xr:uid="{00000000-0005-0000-0000-0000FE440000}"/>
    <cellStyle name="Output 4 18" xfId="18461" xr:uid="{00000000-0005-0000-0000-0000FF440000}"/>
    <cellStyle name="Output 4 19" xfId="18687" xr:uid="{00000000-0005-0000-0000-000000450000}"/>
    <cellStyle name="Output 4 2" xfId="18447" xr:uid="{00000000-0005-0000-0000-000001450000}"/>
    <cellStyle name="Output 4 3" xfId="18232" xr:uid="{00000000-0005-0000-0000-000002450000}"/>
    <cellStyle name="Output 4 4" xfId="18138" xr:uid="{00000000-0005-0000-0000-000003450000}"/>
    <cellStyle name="Output 4 5" xfId="18194" xr:uid="{00000000-0005-0000-0000-000004450000}"/>
    <cellStyle name="Output 4 6" xfId="18201" xr:uid="{00000000-0005-0000-0000-000005450000}"/>
    <cellStyle name="Output 4 7" xfId="18195" xr:uid="{00000000-0005-0000-0000-000006450000}"/>
    <cellStyle name="Output 4 8" xfId="18419" xr:uid="{00000000-0005-0000-0000-000007450000}"/>
    <cellStyle name="Output 4 9" xfId="18415" xr:uid="{00000000-0005-0000-0000-000008450000}"/>
    <cellStyle name="Output 5" xfId="205" xr:uid="{00000000-0005-0000-0000-000009450000}"/>
    <cellStyle name="Output 5 10" xfId="18260" xr:uid="{00000000-0005-0000-0000-00000A450000}"/>
    <cellStyle name="Output 5 11" xfId="18426" xr:uid="{00000000-0005-0000-0000-00000B450000}"/>
    <cellStyle name="Output 5 12" xfId="18455" xr:uid="{00000000-0005-0000-0000-00000C450000}"/>
    <cellStyle name="Output 5 13" xfId="18545" xr:uid="{00000000-0005-0000-0000-00000D450000}"/>
    <cellStyle name="Output 5 14" xfId="18528" xr:uid="{00000000-0005-0000-0000-00000E450000}"/>
    <cellStyle name="Output 5 15" xfId="18505" xr:uid="{00000000-0005-0000-0000-00000F450000}"/>
    <cellStyle name="Output 5 16" xfId="18482" xr:uid="{00000000-0005-0000-0000-000010450000}"/>
    <cellStyle name="Output 5 17" xfId="18570" xr:uid="{00000000-0005-0000-0000-000011450000}"/>
    <cellStyle name="Output 5 18" xfId="18660" xr:uid="{00000000-0005-0000-0000-000012450000}"/>
    <cellStyle name="Output 5 2" xfId="18136" xr:uid="{00000000-0005-0000-0000-000013450000}"/>
    <cellStyle name="Output 5 3" xfId="18098" xr:uid="{00000000-0005-0000-0000-000014450000}"/>
    <cellStyle name="Output 5 4" xfId="18108" xr:uid="{00000000-0005-0000-0000-000015450000}"/>
    <cellStyle name="Output 5 5" xfId="18191" xr:uid="{00000000-0005-0000-0000-000016450000}"/>
    <cellStyle name="Output 5 6" xfId="18113" xr:uid="{00000000-0005-0000-0000-000017450000}"/>
    <cellStyle name="Output 5 7" xfId="18256" xr:uid="{00000000-0005-0000-0000-000018450000}"/>
    <cellStyle name="Output 5 8" xfId="18029" xr:uid="{00000000-0005-0000-0000-000019450000}"/>
    <cellStyle name="Output 5 9" xfId="18242" xr:uid="{00000000-0005-0000-0000-00001A450000}"/>
    <cellStyle name="Output 6" xfId="195" xr:uid="{00000000-0005-0000-0000-00001B450000}"/>
    <cellStyle name="Output 6 10" xfId="18442" xr:uid="{00000000-0005-0000-0000-00001C450000}"/>
    <cellStyle name="Output 6 11" xfId="18186" xr:uid="{00000000-0005-0000-0000-00001D450000}"/>
    <cellStyle name="Output 6 12" xfId="18014" xr:uid="{00000000-0005-0000-0000-00001E450000}"/>
    <cellStyle name="Output 6 13" xfId="18458" xr:uid="{00000000-0005-0000-0000-00001F450000}"/>
    <cellStyle name="Output 6 14" xfId="18552" xr:uid="{00000000-0005-0000-0000-000020450000}"/>
    <cellStyle name="Output 6 15" xfId="18593" xr:uid="{00000000-0005-0000-0000-000021450000}"/>
    <cellStyle name="Output 6 16" xfId="18558" xr:uid="{00000000-0005-0000-0000-000022450000}"/>
    <cellStyle name="Output 6 17" xfId="18603" xr:uid="{00000000-0005-0000-0000-000023450000}"/>
    <cellStyle name="Output 6 18" xfId="18574" xr:uid="{00000000-0005-0000-0000-000024450000}"/>
    <cellStyle name="Output 6 19" xfId="18668" xr:uid="{00000000-0005-0000-0000-000025450000}"/>
    <cellStyle name="Output 6 2" xfId="18387" xr:uid="{00000000-0005-0000-0000-000026450000}"/>
    <cellStyle name="Output 6 3" xfId="18154" xr:uid="{00000000-0005-0000-0000-000027450000}"/>
    <cellStyle name="Output 6 4" xfId="18122" xr:uid="{00000000-0005-0000-0000-000028450000}"/>
    <cellStyle name="Output 6 5" xfId="18233" xr:uid="{00000000-0005-0000-0000-000029450000}"/>
    <cellStyle name="Output 6 6" xfId="18051" xr:uid="{00000000-0005-0000-0000-00002A450000}"/>
    <cellStyle name="Output 6 7" xfId="18211" xr:uid="{00000000-0005-0000-0000-00002B450000}"/>
    <cellStyle name="Output 6 8" xfId="18049" xr:uid="{00000000-0005-0000-0000-00002C450000}"/>
    <cellStyle name="Output 6 9" xfId="18234" xr:uid="{00000000-0005-0000-0000-00002D450000}"/>
    <cellStyle name="Output 7" xfId="181" xr:uid="{00000000-0005-0000-0000-00002E450000}"/>
    <cellStyle name="Output 7 2" xfId="18316" xr:uid="{00000000-0005-0000-0000-00002F450000}"/>
    <cellStyle name="Output 8" xfId="18227" xr:uid="{00000000-0005-0000-0000-000030450000}"/>
    <cellStyle name="Output 9" xfId="18175" xr:uid="{00000000-0005-0000-0000-000031450000}"/>
    <cellStyle name="Output Amounts" xfId="13878" xr:uid="{00000000-0005-0000-0000-000032450000}"/>
    <cellStyle name="Output Amounts 2" xfId="13879" xr:uid="{00000000-0005-0000-0000-000033450000}"/>
    <cellStyle name="Output Amounts 3" xfId="13880" xr:uid="{00000000-0005-0000-0000-000034450000}"/>
    <cellStyle name="Output Amounts 4" xfId="13881" xr:uid="{00000000-0005-0000-0000-000035450000}"/>
    <cellStyle name="Output Column Headings" xfId="13882" xr:uid="{00000000-0005-0000-0000-000036450000}"/>
    <cellStyle name="Output Line Items" xfId="13883" xr:uid="{00000000-0005-0000-0000-000037450000}"/>
    <cellStyle name="Output Report Heading" xfId="13884" xr:uid="{00000000-0005-0000-0000-000038450000}"/>
    <cellStyle name="Output Report Title" xfId="13885" xr:uid="{00000000-0005-0000-0000-000039450000}"/>
    <cellStyle name="OUTPUT TEMPORARY" xfId="13886" xr:uid="{00000000-0005-0000-0000-00003A450000}"/>
    <cellStyle name="P&amp;OBodyMonthAct" xfId="13887" xr:uid="{00000000-0005-0000-0000-00003B450000}"/>
    <cellStyle name="P&amp;OBodyYTDAct" xfId="13888" xr:uid="{00000000-0005-0000-0000-00003C450000}"/>
    <cellStyle name="Page Number" xfId="13889" xr:uid="{00000000-0005-0000-0000-00003D450000}"/>
    <cellStyle name="paint" xfId="13890" xr:uid="{00000000-0005-0000-0000-00003E450000}"/>
    <cellStyle name="pcent" xfId="13891" xr:uid="{00000000-0005-0000-0000-00003F450000}"/>
    <cellStyle name="pcent 2" xfId="13892" xr:uid="{00000000-0005-0000-0000-000040450000}"/>
    <cellStyle name="PE 386 software" xfId="13893" xr:uid="{00000000-0005-0000-0000-000041450000}"/>
    <cellStyle name="per.style" xfId="13894" xr:uid="{00000000-0005-0000-0000-000042450000}"/>
    <cellStyle name="Percen - Modelo1" xfId="13895" xr:uid="{00000000-0005-0000-0000-000043450000}"/>
    <cellStyle name="Percen - Modelo2" xfId="13896" xr:uid="{00000000-0005-0000-0000-000044450000}"/>
    <cellStyle name="Percent (0)" xfId="13897" xr:uid="{00000000-0005-0000-0000-000045450000}"/>
    <cellStyle name="Percent (0.0)" xfId="13898" xr:uid="{00000000-0005-0000-0000-000046450000}"/>
    <cellStyle name="Percent [0]" xfId="13899" xr:uid="{00000000-0005-0000-0000-000047450000}"/>
    <cellStyle name="Percent [00]" xfId="13900" xr:uid="{00000000-0005-0000-0000-000048450000}"/>
    <cellStyle name="Percent [2]" xfId="13901" xr:uid="{00000000-0005-0000-0000-000049450000}"/>
    <cellStyle name="Percent [2] 2" xfId="13902" xr:uid="{00000000-0005-0000-0000-00004A450000}"/>
    <cellStyle name="Percent [2] 3" xfId="13903" xr:uid="{00000000-0005-0000-0000-00004B450000}"/>
    <cellStyle name="Percent [2] 4" xfId="13904" xr:uid="{00000000-0005-0000-0000-00004C450000}"/>
    <cellStyle name="Percent [2] 5" xfId="13905" xr:uid="{00000000-0005-0000-0000-00004D450000}"/>
    <cellStyle name="Percent 0" xfId="13906" xr:uid="{00000000-0005-0000-0000-00004E450000}"/>
    <cellStyle name="Percent 2" xfId="13907" xr:uid="{00000000-0005-0000-0000-00004F450000}"/>
    <cellStyle name="Percent 2 10" xfId="13908" xr:uid="{00000000-0005-0000-0000-000050450000}"/>
    <cellStyle name="Percent 2 10 2" xfId="13909" xr:uid="{00000000-0005-0000-0000-000051450000}"/>
    <cellStyle name="Percent 2 11" xfId="13910" xr:uid="{00000000-0005-0000-0000-000052450000}"/>
    <cellStyle name="Percent 2 12" xfId="13911" xr:uid="{00000000-0005-0000-0000-000053450000}"/>
    <cellStyle name="Percent 2 13" xfId="13912" xr:uid="{00000000-0005-0000-0000-000054450000}"/>
    <cellStyle name="Percent 2 14" xfId="13913" xr:uid="{00000000-0005-0000-0000-000055450000}"/>
    <cellStyle name="Percent 2 15" xfId="13914" xr:uid="{00000000-0005-0000-0000-000056450000}"/>
    <cellStyle name="Percent 2 16" xfId="13915" xr:uid="{00000000-0005-0000-0000-000057450000}"/>
    <cellStyle name="Percent 2 17" xfId="13916" xr:uid="{00000000-0005-0000-0000-000058450000}"/>
    <cellStyle name="Percent 2 18" xfId="13917" xr:uid="{00000000-0005-0000-0000-000059450000}"/>
    <cellStyle name="Percent 2 19" xfId="13918" xr:uid="{00000000-0005-0000-0000-00005A450000}"/>
    <cellStyle name="Percent 2 2" xfId="13919" xr:uid="{00000000-0005-0000-0000-00005B450000}"/>
    <cellStyle name="Percent 2 20" xfId="13920" xr:uid="{00000000-0005-0000-0000-00005C450000}"/>
    <cellStyle name="Percent 2 21" xfId="13921" xr:uid="{00000000-0005-0000-0000-00005D450000}"/>
    <cellStyle name="Percent 2 22" xfId="13922" xr:uid="{00000000-0005-0000-0000-00005E450000}"/>
    <cellStyle name="Percent 2 23" xfId="13923" xr:uid="{00000000-0005-0000-0000-00005F450000}"/>
    <cellStyle name="Percent 2 24" xfId="13924" xr:uid="{00000000-0005-0000-0000-000060450000}"/>
    <cellStyle name="Percent 2 25" xfId="13925" xr:uid="{00000000-0005-0000-0000-000061450000}"/>
    <cellStyle name="Percent 2 26" xfId="13926" xr:uid="{00000000-0005-0000-0000-000062450000}"/>
    <cellStyle name="Percent 2 27" xfId="13927" xr:uid="{00000000-0005-0000-0000-000063450000}"/>
    <cellStyle name="Percent 2 28" xfId="13928" xr:uid="{00000000-0005-0000-0000-000064450000}"/>
    <cellStyle name="Percent 2 29" xfId="13929" xr:uid="{00000000-0005-0000-0000-000065450000}"/>
    <cellStyle name="Percent 2 3" xfId="13930" xr:uid="{00000000-0005-0000-0000-000066450000}"/>
    <cellStyle name="Percent 2 30" xfId="13931" xr:uid="{00000000-0005-0000-0000-000067450000}"/>
    <cellStyle name="Percent 2 31" xfId="13932" xr:uid="{00000000-0005-0000-0000-000068450000}"/>
    <cellStyle name="Percent 2 32" xfId="13933" xr:uid="{00000000-0005-0000-0000-000069450000}"/>
    <cellStyle name="Percent 2 33" xfId="13934" xr:uid="{00000000-0005-0000-0000-00006A450000}"/>
    <cellStyle name="Percent 2 34" xfId="13935" xr:uid="{00000000-0005-0000-0000-00006B450000}"/>
    <cellStyle name="Percent 2 4" xfId="13936" xr:uid="{00000000-0005-0000-0000-00006C450000}"/>
    <cellStyle name="Percent 2 5" xfId="13937" xr:uid="{00000000-0005-0000-0000-00006D450000}"/>
    <cellStyle name="Percent 2 6" xfId="13938" xr:uid="{00000000-0005-0000-0000-00006E450000}"/>
    <cellStyle name="Percent 2 7" xfId="13939" xr:uid="{00000000-0005-0000-0000-00006F450000}"/>
    <cellStyle name="Percent 2 8" xfId="13940" xr:uid="{00000000-0005-0000-0000-000070450000}"/>
    <cellStyle name="Percent 2 9" xfId="13941" xr:uid="{00000000-0005-0000-0000-000071450000}"/>
    <cellStyle name="Percent 3" xfId="13942" xr:uid="{00000000-0005-0000-0000-000072450000}"/>
    <cellStyle name="Percent 3 2" xfId="13943" xr:uid="{00000000-0005-0000-0000-000073450000}"/>
    <cellStyle name="Percent 4" xfId="13944" xr:uid="{00000000-0005-0000-0000-000074450000}"/>
    <cellStyle name="Percent 5" xfId="13945" xr:uid="{00000000-0005-0000-0000-000075450000}"/>
    <cellStyle name="Percent 6" xfId="13946" xr:uid="{00000000-0005-0000-0000-000076450000}"/>
    <cellStyle name="Percent*" xfId="13947" xr:uid="{00000000-0005-0000-0000-000077450000}"/>
    <cellStyle name="Percent-0.0%" xfId="13948" xr:uid="{00000000-0005-0000-0000-000078450000}"/>
    <cellStyle name="percentage" xfId="13949" xr:uid="{00000000-0005-0000-0000-000079450000}"/>
    <cellStyle name="Percentage (2dp)" xfId="13950" xr:uid="{00000000-0005-0000-0000-00007A450000}"/>
    <cellStyle name="PERCENTAGE_RDJ-Preliminar31.10.08" xfId="13951" xr:uid="{00000000-0005-0000-0000-00007B450000}"/>
    <cellStyle name="Percent-no dec" xfId="13952" xr:uid="{00000000-0005-0000-0000-00007C450000}"/>
    <cellStyle name="Percentual" xfId="13953" xr:uid="{00000000-0005-0000-0000-00007D450000}"/>
    <cellStyle name="Pilkku_SHEET4A.XLS" xfId="13954" xr:uid="{00000000-0005-0000-0000-00007E450000}"/>
    <cellStyle name="PillarData" xfId="13955" xr:uid="{00000000-0005-0000-0000-00007F450000}"/>
    <cellStyle name="PillarHeading" xfId="13956" xr:uid="{00000000-0005-0000-0000-000080450000}"/>
    <cellStyle name="PillarText" xfId="13957" xr:uid="{00000000-0005-0000-0000-000081450000}"/>
    <cellStyle name="PillarTotal" xfId="13958" xr:uid="{00000000-0005-0000-0000-000082450000}"/>
    <cellStyle name="PlainDollar" xfId="13959" xr:uid="{00000000-0005-0000-0000-000083450000}"/>
    <cellStyle name="PlainDollarBoldwBorders" xfId="13960" xr:uid="{00000000-0005-0000-0000-000084450000}"/>
    <cellStyle name="PlainDollardBLUndLine" xfId="13961" xr:uid="{00000000-0005-0000-0000-000085450000}"/>
    <cellStyle name="PlainDollarSS" xfId="13962" xr:uid="{00000000-0005-0000-0000-000086450000}"/>
    <cellStyle name="PlainDollarUndLine" xfId="13963" xr:uid="{00000000-0005-0000-0000-000087450000}"/>
    <cellStyle name="PLAN1" xfId="13964" xr:uid="{00000000-0005-0000-0000-000088450000}"/>
    <cellStyle name="Ponto" xfId="13965" xr:uid="{00000000-0005-0000-0000-000089450000}"/>
    <cellStyle name="Porcentaje 10" xfId="13966" xr:uid="{00000000-0005-0000-0000-00008A450000}"/>
    <cellStyle name="Porcentaje 11" xfId="15111" xr:uid="{00000000-0005-0000-0000-00008B450000}"/>
    <cellStyle name="Porcentaje 12" xfId="15182" xr:uid="{00000000-0005-0000-0000-00008C450000}"/>
    <cellStyle name="Porcentaje 2" xfId="12" xr:uid="{00000000-0005-0000-0000-00008D450000}"/>
    <cellStyle name="Porcentaje 2 2" xfId="13967" xr:uid="{00000000-0005-0000-0000-00008E450000}"/>
    <cellStyle name="Porcentaje 3" xfId="148" xr:uid="{00000000-0005-0000-0000-00008F450000}"/>
    <cellStyle name="Porcentaje 3 10" xfId="18617" xr:uid="{00000000-0005-0000-0000-000090450000}"/>
    <cellStyle name="Porcentaje 3 11" xfId="13968" xr:uid="{00000000-0005-0000-0000-000091450000}"/>
    <cellStyle name="Porcentaje 3 2" xfId="173" xr:uid="{00000000-0005-0000-0000-000092450000}"/>
    <cellStyle name="Porcentaje 3 2 2" xfId="17673" xr:uid="{00000000-0005-0000-0000-000093450000}"/>
    <cellStyle name="Porcentaje 3 2 2 2" xfId="17498" xr:uid="{00000000-0005-0000-0000-000094450000}"/>
    <cellStyle name="Porcentaje 3 2 2 2 2" xfId="17211" xr:uid="{00000000-0005-0000-0000-000095450000}"/>
    <cellStyle name="Porcentaje 3 2 2 2 2 2" xfId="16581" xr:uid="{00000000-0005-0000-0000-000096450000}"/>
    <cellStyle name="Porcentaje 3 2 2 2 2 2 2" xfId="15208" xr:uid="{00000000-0005-0000-0000-000097450000}"/>
    <cellStyle name="Porcentaje 3 2 2 2 2 2 2 2" xfId="21255" xr:uid="{F253638F-764D-4E20-A5F3-A7A7A93169A9}"/>
    <cellStyle name="Porcentaje 3 2 2 2 2 2 3" xfId="19893" xr:uid="{32A70998-895C-4B24-BFB4-ACB0566CDA66}"/>
    <cellStyle name="Porcentaje 3 2 2 2 2 3" xfId="15904" xr:uid="{00000000-0005-0000-0000-000098450000}"/>
    <cellStyle name="Porcentaje 3 2 2 2 2 3 2" xfId="20567" xr:uid="{5AC6A2CD-BF7F-401E-9581-9FFEEBA02CFF}"/>
    <cellStyle name="Porcentaje 3 2 2 2 2 4" xfId="19250" xr:uid="{7D98B085-0773-4710-A1A9-F4CC6AC36C37}"/>
    <cellStyle name="Porcentaje 3 2 2 2 3" xfId="17859" xr:uid="{00000000-0005-0000-0000-000099450000}"/>
    <cellStyle name="Porcentaje 3 2 2 2 3 2" xfId="15554" xr:uid="{00000000-0005-0000-0000-00009A450000}"/>
    <cellStyle name="Porcentaje 3 2 2 2 3 2 2" xfId="20909" xr:uid="{A4780BB8-7BE9-4299-8088-DC6C6313D310}"/>
    <cellStyle name="Porcentaje 3 2 2 2 3 3" xfId="19563" xr:uid="{E16ACFC6-E2D0-4E92-987A-E54B50DAB38B}"/>
    <cellStyle name="Porcentaje 3 2 2 2 4" xfId="16253" xr:uid="{00000000-0005-0000-0000-00009B450000}"/>
    <cellStyle name="Porcentaje 3 2 2 2 4 2" xfId="20221" xr:uid="{4130487C-C130-45BC-90D3-98BD635C8E0B}"/>
    <cellStyle name="Porcentaje 3 2 2 2 5" xfId="18955" xr:uid="{2D40F4D5-5C32-44C0-A611-BDC4DCE1C678}"/>
    <cellStyle name="Porcentaje 3 2 2 3" xfId="17333" xr:uid="{00000000-0005-0000-0000-00009C450000}"/>
    <cellStyle name="Porcentaje 3 2 2 3 2" xfId="16744" xr:uid="{00000000-0005-0000-0000-00009D450000}"/>
    <cellStyle name="Porcentaje 3 2 2 3 2 2" xfId="15381" xr:uid="{00000000-0005-0000-0000-00009E450000}"/>
    <cellStyle name="Porcentaje 3 2 2 3 2 2 2" xfId="21079" xr:uid="{BA02A752-4C76-4FB9-AA8F-BFBAE94259CD}"/>
    <cellStyle name="Porcentaje 3 2 2 3 2 3" xfId="19725" xr:uid="{17E7A81C-4C45-4621-81B3-CF965C9DB917}"/>
    <cellStyle name="Porcentaje 3 2 2 3 3" xfId="16079" xr:uid="{00000000-0005-0000-0000-00009F450000}"/>
    <cellStyle name="Porcentaje 3 2 2 3 3 2" xfId="20392" xr:uid="{499A955F-056C-42D2-B23E-CB55E658A40D}"/>
    <cellStyle name="Porcentaje 3 2 2 3 4" xfId="19091" xr:uid="{9E888519-7BC4-4AF6-959B-FCE3260B2E17}"/>
    <cellStyle name="Porcentaje 3 2 2 4" xfId="17065" xr:uid="{00000000-0005-0000-0000-0000A0450000}"/>
    <cellStyle name="Porcentaje 3 2 2 4 2" xfId="15729" xr:uid="{00000000-0005-0000-0000-0000A1450000}"/>
    <cellStyle name="Porcentaje 3 2 2 4 2 2" xfId="20734" xr:uid="{A2BB4199-3E69-440D-89AE-9E6DB8E5E89C}"/>
    <cellStyle name="Porcentaje 3 2 2 4 3" xfId="19397" xr:uid="{3EB798BE-E550-4883-87F1-21773BCB7E1B}"/>
    <cellStyle name="Porcentaje 3 2 2 5" xfId="16422" xr:uid="{00000000-0005-0000-0000-0000A2450000}"/>
    <cellStyle name="Porcentaje 3 2 2 5 2" xfId="20054" xr:uid="{7AA29F99-F11F-4BF6-92F8-6CAEA9C6111B}"/>
    <cellStyle name="Porcentaje 3 2 2 6" xfId="18834" xr:uid="{72AD2A72-F2BC-4E0D-BBDF-7C28469CD5AE}"/>
    <cellStyle name="Porcentaje 3 2 3" xfId="17586" xr:uid="{00000000-0005-0000-0000-0000A3450000}"/>
    <cellStyle name="Porcentaje 3 2 3 2" xfId="17939" xr:uid="{00000000-0005-0000-0000-0000A4450000}"/>
    <cellStyle name="Porcentaje 3 2 3 2 2" xfId="16667" xr:uid="{00000000-0005-0000-0000-0000A5450000}"/>
    <cellStyle name="Porcentaje 3 2 3 2 2 2" xfId="15294" xr:uid="{00000000-0005-0000-0000-0000A6450000}"/>
    <cellStyle name="Porcentaje 3 2 3 2 2 2 2" xfId="21167" xr:uid="{7EA9ED0A-1F87-413C-A07C-C120B9CCE444}"/>
    <cellStyle name="Porcentaje 3 2 3 2 2 3" xfId="19807" xr:uid="{2EA80822-F9C1-4015-BC30-FB2FF6CF75F3}"/>
    <cellStyle name="Porcentaje 3 2 3 2 3" xfId="15992" xr:uid="{00000000-0005-0000-0000-0000A7450000}"/>
    <cellStyle name="Porcentaje 3 2 3 2 3 2" xfId="20479" xr:uid="{E34BBF3B-D746-4977-9573-8627C8602FE5}"/>
    <cellStyle name="Porcentaje 3 2 3 2 4" xfId="19168" xr:uid="{81B13965-F30D-4221-BC7E-E39FDA1B45D9}"/>
    <cellStyle name="Porcentaje 3 2 3 3" xfId="16990" xr:uid="{00000000-0005-0000-0000-0000A8450000}"/>
    <cellStyle name="Porcentaje 3 2 3 3 2" xfId="15642" xr:uid="{00000000-0005-0000-0000-0000A9450000}"/>
    <cellStyle name="Porcentaje 3 2 3 3 2 2" xfId="20822" xr:uid="{877A576C-6308-4C3E-8FC9-08726E109ADB}"/>
    <cellStyle name="Porcentaje 3 2 3 3 3" xfId="19478" xr:uid="{24972670-BDC2-4B21-A83D-F31CB07BC080}"/>
    <cellStyle name="Porcentaje 3 2 3 4" xfId="16337" xr:uid="{00000000-0005-0000-0000-0000AA450000}"/>
    <cellStyle name="Porcentaje 3 2 3 4 2" xfId="20135" xr:uid="{DA920D61-1909-459A-ABBF-069B3481B0E2}"/>
    <cellStyle name="Porcentaje 3 2 3 5" xfId="18886" xr:uid="{AFFE730D-6C55-4368-851A-BD256347F8DB}"/>
    <cellStyle name="Porcentaje 3 2 4" xfId="17413" xr:uid="{00000000-0005-0000-0000-0000AB450000}"/>
    <cellStyle name="Porcentaje 3 2 4 2" xfId="16829" xr:uid="{00000000-0005-0000-0000-0000AC450000}"/>
    <cellStyle name="Porcentaje 3 2 4 2 2" xfId="15468" xr:uid="{00000000-0005-0000-0000-0000AD450000}"/>
    <cellStyle name="Porcentaje 3 2 4 2 2 2" xfId="20991" xr:uid="{5576E1A9-02B4-4B9D-9AC6-FF4D7F698742}"/>
    <cellStyle name="Porcentaje 3 2 4 2 3" xfId="19638" xr:uid="{D3075B28-65AD-49C0-8DF7-FD84270C0113}"/>
    <cellStyle name="Porcentaje 3 2 4 3" xfId="16166" xr:uid="{00000000-0005-0000-0000-0000AE450000}"/>
    <cellStyle name="Porcentaje 3 2 4 3 2" xfId="20304" xr:uid="{A5772529-C38F-4B27-8E24-CBEF42876E3A}"/>
    <cellStyle name="Porcentaje 3 2 4 4" xfId="19014" xr:uid="{3282B720-2C72-4B32-89E8-2C079B0FE67A}"/>
    <cellStyle name="Porcentaje 3 2 5" xfId="17140" xr:uid="{00000000-0005-0000-0000-0000AF450000}"/>
    <cellStyle name="Porcentaje 3 2 5 2" xfId="15817" xr:uid="{00000000-0005-0000-0000-0000B0450000}"/>
    <cellStyle name="Porcentaje 3 2 5 2 2" xfId="20647" xr:uid="{25846C7B-8383-4792-A45D-12AB7587DE1C}"/>
    <cellStyle name="Porcentaje 3 2 5 3" xfId="19317" xr:uid="{62F99E98-478D-4369-B4D2-001345556F2E}"/>
    <cellStyle name="Porcentaje 3 2 6" xfId="16495" xr:uid="{00000000-0005-0000-0000-0000B1450000}"/>
    <cellStyle name="Porcentaje 3 2 6 2" xfId="19971" xr:uid="{C873624B-C5E5-465F-8A9D-CC0B395DCBE6}"/>
    <cellStyle name="Porcentaje 3 2 7" xfId="17758" xr:uid="{00000000-0005-0000-0000-0000B2450000}"/>
    <cellStyle name="Porcentaje 3 2 8" xfId="13969" xr:uid="{00000000-0005-0000-0000-0000B3450000}"/>
    <cellStyle name="Porcentaje 3 3" xfId="17715" xr:uid="{00000000-0005-0000-0000-0000B4450000}"/>
    <cellStyle name="Porcentaje 3 3 2" xfId="17542" xr:uid="{00000000-0005-0000-0000-0000B5450000}"/>
    <cellStyle name="Porcentaje 3 3 2 2" xfId="14940" xr:uid="{00000000-0005-0000-0000-0000B6450000}"/>
    <cellStyle name="Porcentaje 3 3 2 2 2" xfId="16625" xr:uid="{00000000-0005-0000-0000-0000B7450000}"/>
    <cellStyle name="Porcentaje 3 3 2 2 2 2" xfId="15250" xr:uid="{00000000-0005-0000-0000-0000B8450000}"/>
    <cellStyle name="Porcentaje 3 3 2 2 2 2 2" xfId="21211" xr:uid="{21D8E52C-F737-4A2A-BC94-4BC9C19CD43D}"/>
    <cellStyle name="Porcentaje 3 3 2 2 2 3" xfId="19849" xr:uid="{DC96F0A5-5F37-47B4-8E7A-F116B972C229}"/>
    <cellStyle name="Porcentaje 3 3 2 2 3" xfId="15948" xr:uid="{00000000-0005-0000-0000-0000B9450000}"/>
    <cellStyle name="Porcentaje 3 3 2 2 3 2" xfId="20523" xr:uid="{8E1B1F7E-6D54-4E00-AB72-36743FBDAE62}"/>
    <cellStyle name="Porcentaje 3 3 2 2 4" xfId="19206" xr:uid="{14C9FC5B-4722-41C3-BA1D-D76561D34C90}"/>
    <cellStyle name="Porcentaje 3 3 2 3" xfId="16947" xr:uid="{00000000-0005-0000-0000-0000BA450000}"/>
    <cellStyle name="Porcentaje 3 3 2 3 2" xfId="15598" xr:uid="{00000000-0005-0000-0000-0000BB450000}"/>
    <cellStyle name="Porcentaje 3 3 2 3 2 2" xfId="20865" xr:uid="{60D09695-D690-4AA1-873D-E09ADD2FEFD2}"/>
    <cellStyle name="Porcentaje 3 3 2 3 3" xfId="19519" xr:uid="{C690C6A0-6FB6-4841-9BE5-F60F3087F2C4}"/>
    <cellStyle name="Porcentaje 3 3 2 4" xfId="16295" xr:uid="{00000000-0005-0000-0000-0000BC450000}"/>
    <cellStyle name="Porcentaje 3 3 2 4 2" xfId="20177" xr:uid="{7C591A61-F756-422B-BA3B-E5775C05DF84}"/>
    <cellStyle name="Porcentaje 3 3 2 5" xfId="18917" xr:uid="{E1EA47A3-8C3A-4E94-8C14-1E23382438DA}"/>
    <cellStyle name="Porcentaje 3 3 3" xfId="17370" xr:uid="{00000000-0005-0000-0000-0000BD450000}"/>
    <cellStyle name="Porcentaje 3 3 3 2" xfId="16786" xr:uid="{00000000-0005-0000-0000-0000BE450000}"/>
    <cellStyle name="Porcentaje 3 3 3 2 2" xfId="15425" xr:uid="{00000000-0005-0000-0000-0000BF450000}"/>
    <cellStyle name="Porcentaje 3 3 3 2 2 2" xfId="21035" xr:uid="{6740F9F3-A74F-4F78-83C1-71A2889CDF8A}"/>
    <cellStyle name="Porcentaje 3 3 3 2 3" xfId="19681" xr:uid="{A02F6C76-3C9D-472A-BF86-0250E93E0B9F}"/>
    <cellStyle name="Porcentaje 3 3 3 3" xfId="16123" xr:uid="{00000000-0005-0000-0000-0000C0450000}"/>
    <cellStyle name="Porcentaje 3 3 3 3 2" xfId="20348" xr:uid="{6A6D36C1-7C41-4523-A738-863E62F2E744}"/>
    <cellStyle name="Porcentaje 3 3 3 4" xfId="19049" xr:uid="{E47B0B88-19AC-4C7C-8C73-06E6B32FE68A}"/>
    <cellStyle name="Porcentaje 3 3 4" xfId="17100" xr:uid="{00000000-0005-0000-0000-0000C1450000}"/>
    <cellStyle name="Porcentaje 3 3 4 2" xfId="15773" xr:uid="{00000000-0005-0000-0000-0000C2450000}"/>
    <cellStyle name="Porcentaje 3 3 4 2 2" xfId="20690" xr:uid="{43340AE5-A550-42E4-AD1F-C76015035A74}"/>
    <cellStyle name="Porcentaje 3 3 4 3" xfId="19355" xr:uid="{56248D18-F807-4A10-B918-D37C19B3B1D7}"/>
    <cellStyle name="Porcentaje 3 3 5" xfId="16463" xr:uid="{00000000-0005-0000-0000-0000C3450000}"/>
    <cellStyle name="Porcentaje 3 3 5 2" xfId="20010" xr:uid="{0A288248-4614-4D8C-915F-95E82D40C52E}"/>
    <cellStyle name="Porcentaje 3 3 6" xfId="18809" xr:uid="{0F6BE75E-0BA3-4D6B-B8E3-1B2FEDFB076E}"/>
    <cellStyle name="Porcentaje 3 4" xfId="17629" xr:uid="{00000000-0005-0000-0000-0000C4450000}"/>
    <cellStyle name="Porcentaje 3 4 2" xfId="17911" xr:uid="{00000000-0005-0000-0000-0000C5450000}"/>
    <cellStyle name="Porcentaje 3 4 2 2" xfId="16706" xr:uid="{00000000-0005-0000-0000-0000C6450000}"/>
    <cellStyle name="Porcentaje 3 4 2 2 2" xfId="15338" xr:uid="{00000000-0005-0000-0000-0000C7450000}"/>
    <cellStyle name="Porcentaje 3 4 2 2 2 2" xfId="21123" xr:uid="{44323D64-B9AD-447B-AA1F-E9F5161A52D8}"/>
    <cellStyle name="Porcentaje 3 4 2 2 3" xfId="19763" xr:uid="{A2302AE8-0D8A-4A62-A1B9-B5D70E126585}"/>
    <cellStyle name="Porcentaje 3 4 2 3" xfId="16035" xr:uid="{00000000-0005-0000-0000-0000C8450000}"/>
    <cellStyle name="Porcentaje 3 4 2 3 2" xfId="20435" xr:uid="{232D214F-EAEB-4E2F-AB4E-29870C9ED09E}"/>
    <cellStyle name="Porcentaje 3 4 2 4" xfId="19126" xr:uid="{A509FA3B-8550-4B93-92C1-800F94CB6585}"/>
    <cellStyle name="Porcentaje 3 4 3" xfId="17031" xr:uid="{00000000-0005-0000-0000-0000C9450000}"/>
    <cellStyle name="Porcentaje 3 4 3 2" xfId="15686" xr:uid="{00000000-0005-0000-0000-0000CA450000}"/>
    <cellStyle name="Porcentaje 3 4 3 2 2" xfId="20778" xr:uid="{6A0B008F-E6C2-4506-8ACC-550F128BF62E}"/>
    <cellStyle name="Porcentaje 3 4 3 3" xfId="19434" xr:uid="{72022ACD-382C-41A7-96BA-1F80ED594C6D}"/>
    <cellStyle name="Porcentaje 3 4 4" xfId="16378" xr:uid="{00000000-0005-0000-0000-0000CB450000}"/>
    <cellStyle name="Porcentaje 3 4 4 2" xfId="20091" xr:uid="{29D6F790-49EE-4D2F-9A3A-873698B173E3}"/>
    <cellStyle name="Porcentaje 3 4 5" xfId="18854" xr:uid="{908C0458-6853-40B1-8E3B-97C8B91D5584}"/>
    <cellStyle name="Porcentaje 3 5" xfId="17457" xr:uid="{00000000-0005-0000-0000-0000CC450000}"/>
    <cellStyle name="Porcentaje 3 5 2" xfId="16873" xr:uid="{00000000-0005-0000-0000-0000CD450000}"/>
    <cellStyle name="Porcentaje 3 5 2 2" xfId="15512" xr:uid="{00000000-0005-0000-0000-0000CE450000}"/>
    <cellStyle name="Porcentaje 3 5 2 2 2" xfId="20947" xr:uid="{BF1ACE5F-6BB5-47E4-A8A3-92DD68476F0C}"/>
    <cellStyle name="Porcentaje 3 5 2 3" xfId="19598" xr:uid="{9AA4D495-22B4-4142-8032-10A285E14530}"/>
    <cellStyle name="Porcentaje 3 5 3" xfId="16210" xr:uid="{00000000-0005-0000-0000-0000CF450000}"/>
    <cellStyle name="Porcentaje 3 5 3 2" xfId="20260" xr:uid="{D69BE27F-5E28-45AB-BB1D-219DDEC7050B}"/>
    <cellStyle name="Porcentaje 3 5 4" xfId="18982" xr:uid="{A8BB4B41-A92B-4375-957C-6C0453454C58}"/>
    <cellStyle name="Porcentaje 3 6" xfId="17180" xr:uid="{00000000-0005-0000-0000-0000D0450000}"/>
    <cellStyle name="Porcentaje 3 6 2" xfId="15860" xr:uid="{00000000-0005-0000-0000-0000D1450000}"/>
    <cellStyle name="Porcentaje 3 6 2 2" xfId="20607" xr:uid="{F22CBCDB-F749-4D45-86F1-DB75606FF4E6}"/>
    <cellStyle name="Porcentaje 3 6 3" xfId="19281" xr:uid="{98FE9B3A-5C3B-4300-9446-CAD246CCE474}"/>
    <cellStyle name="Porcentaje 3 7" xfId="16538" xr:uid="{00000000-0005-0000-0000-0000D2450000}"/>
    <cellStyle name="Porcentaje 3 7 2" xfId="19930" xr:uid="{39E42004-62B5-4D35-A9D0-FA0E5A2BFDFA}"/>
    <cellStyle name="Porcentaje 3 8" xfId="17798" xr:uid="{00000000-0005-0000-0000-0000D3450000}"/>
    <cellStyle name="Porcentaje 3 9" xfId="18057" xr:uid="{00000000-0005-0000-0000-0000D4450000}"/>
    <cellStyle name="Porcentaje 4" xfId="13970" xr:uid="{00000000-0005-0000-0000-0000D5450000}"/>
    <cellStyle name="Porcentaje 4 2" xfId="17791" xr:uid="{00000000-0005-0000-0000-0000D6450000}"/>
    <cellStyle name="Porcentaje 5" xfId="13971" xr:uid="{00000000-0005-0000-0000-0000D7450000}"/>
    <cellStyle name="Porcentaje 5 2" xfId="17750" xr:uid="{00000000-0005-0000-0000-0000D8450000}"/>
    <cellStyle name="Porcentaje 6" xfId="13972" xr:uid="{00000000-0005-0000-0000-0000D9450000}"/>
    <cellStyle name="Porcentaje 6 2" xfId="17665" xr:uid="{00000000-0005-0000-0000-0000DA450000}"/>
    <cellStyle name="Porcentaje 7" xfId="13973" xr:uid="{00000000-0005-0000-0000-0000DB450000}"/>
    <cellStyle name="Porcentaje 7 2" xfId="17490" xr:uid="{00000000-0005-0000-0000-0000DC450000}"/>
    <cellStyle name="Porcentaje 8" xfId="13974" xr:uid="{00000000-0005-0000-0000-0000DD450000}"/>
    <cellStyle name="Porcentaje 8 2" xfId="17207" xr:uid="{00000000-0005-0000-0000-0000DE450000}"/>
    <cellStyle name="Porcentaje 9" xfId="13975" xr:uid="{00000000-0005-0000-0000-0000DF450000}"/>
    <cellStyle name="Porcentual 2" xfId="130" xr:uid="{00000000-0005-0000-0000-0000E0450000}"/>
    <cellStyle name="Porcentual 2 10" xfId="13976" xr:uid="{00000000-0005-0000-0000-0000E1450000}"/>
    <cellStyle name="Porcentual 2 10 2" xfId="13977" xr:uid="{00000000-0005-0000-0000-0000E2450000}"/>
    <cellStyle name="Porcentual 2 10 3" xfId="13978" xr:uid="{00000000-0005-0000-0000-0000E3450000}"/>
    <cellStyle name="Porcentual 2 11" xfId="13979" xr:uid="{00000000-0005-0000-0000-0000E4450000}"/>
    <cellStyle name="Porcentual 2 11 2" xfId="13980" xr:uid="{00000000-0005-0000-0000-0000E5450000}"/>
    <cellStyle name="Porcentual 2 11 2 2" xfId="13981" xr:uid="{00000000-0005-0000-0000-0000E6450000}"/>
    <cellStyle name="Porcentual 2 11 2 3" xfId="13982" xr:uid="{00000000-0005-0000-0000-0000E7450000}"/>
    <cellStyle name="Porcentual 2 11 2 4" xfId="13983" xr:uid="{00000000-0005-0000-0000-0000E8450000}"/>
    <cellStyle name="Porcentual 2 11 3" xfId="13984" xr:uid="{00000000-0005-0000-0000-0000E9450000}"/>
    <cellStyle name="Porcentual 2 11 3 2" xfId="13985" xr:uid="{00000000-0005-0000-0000-0000EA450000}"/>
    <cellStyle name="Porcentual 2 11 3 3" xfId="13986" xr:uid="{00000000-0005-0000-0000-0000EB450000}"/>
    <cellStyle name="Porcentual 2 11 3 4" xfId="13987" xr:uid="{00000000-0005-0000-0000-0000EC450000}"/>
    <cellStyle name="Porcentual 2 12" xfId="13988" xr:uid="{00000000-0005-0000-0000-0000ED450000}"/>
    <cellStyle name="Porcentual 2 12 2" xfId="13989" xr:uid="{00000000-0005-0000-0000-0000EE450000}"/>
    <cellStyle name="Porcentual 2 12 3" xfId="13990" xr:uid="{00000000-0005-0000-0000-0000EF450000}"/>
    <cellStyle name="Porcentual 2 13" xfId="13991" xr:uid="{00000000-0005-0000-0000-0000F0450000}"/>
    <cellStyle name="Porcentual 2 13 10" xfId="13992" xr:uid="{00000000-0005-0000-0000-0000F1450000}"/>
    <cellStyle name="Porcentual 2 13 11" xfId="13993" xr:uid="{00000000-0005-0000-0000-0000F2450000}"/>
    <cellStyle name="Porcentual 2 13 12" xfId="13994" xr:uid="{00000000-0005-0000-0000-0000F3450000}"/>
    <cellStyle name="Porcentual 2 13 13" xfId="13995" xr:uid="{00000000-0005-0000-0000-0000F4450000}"/>
    <cellStyle name="Porcentual 2 13 14" xfId="13996" xr:uid="{00000000-0005-0000-0000-0000F5450000}"/>
    <cellStyle name="Porcentual 2 13 15" xfId="13997" xr:uid="{00000000-0005-0000-0000-0000F6450000}"/>
    <cellStyle name="Porcentual 2 13 16" xfId="13998" xr:uid="{00000000-0005-0000-0000-0000F7450000}"/>
    <cellStyle name="Porcentual 2 13 17" xfId="13999" xr:uid="{00000000-0005-0000-0000-0000F8450000}"/>
    <cellStyle name="Porcentual 2 13 18" xfId="14000" xr:uid="{00000000-0005-0000-0000-0000F9450000}"/>
    <cellStyle name="Porcentual 2 13 19" xfId="14001" xr:uid="{00000000-0005-0000-0000-0000FA450000}"/>
    <cellStyle name="Porcentual 2 13 2" xfId="14002" xr:uid="{00000000-0005-0000-0000-0000FB450000}"/>
    <cellStyle name="Porcentual 2 13 20" xfId="14003" xr:uid="{00000000-0005-0000-0000-0000FC450000}"/>
    <cellStyle name="Porcentual 2 13 21" xfId="14004" xr:uid="{00000000-0005-0000-0000-0000FD450000}"/>
    <cellStyle name="Porcentual 2 13 22" xfId="14005" xr:uid="{00000000-0005-0000-0000-0000FE450000}"/>
    <cellStyle name="Porcentual 2 13 23" xfId="14006" xr:uid="{00000000-0005-0000-0000-0000FF450000}"/>
    <cellStyle name="Porcentual 2 13 24" xfId="14007" xr:uid="{00000000-0005-0000-0000-000000460000}"/>
    <cellStyle name="Porcentual 2 13 25" xfId="14008" xr:uid="{00000000-0005-0000-0000-000001460000}"/>
    <cellStyle name="Porcentual 2 13 26" xfId="14009" xr:uid="{00000000-0005-0000-0000-000002460000}"/>
    <cellStyle name="Porcentual 2 13 27" xfId="14010" xr:uid="{00000000-0005-0000-0000-000003460000}"/>
    <cellStyle name="Porcentual 2 13 28" xfId="14011" xr:uid="{00000000-0005-0000-0000-000004460000}"/>
    <cellStyle name="Porcentual 2 13 29" xfId="14012" xr:uid="{00000000-0005-0000-0000-000005460000}"/>
    <cellStyle name="Porcentual 2 13 3" xfId="14013" xr:uid="{00000000-0005-0000-0000-000006460000}"/>
    <cellStyle name="Porcentual 2 13 30" xfId="14014" xr:uid="{00000000-0005-0000-0000-000007460000}"/>
    <cellStyle name="Porcentual 2 13 31" xfId="14015" xr:uid="{00000000-0005-0000-0000-000008460000}"/>
    <cellStyle name="Porcentual 2 13 32" xfId="14016" xr:uid="{00000000-0005-0000-0000-000009460000}"/>
    <cellStyle name="Porcentual 2 13 33" xfId="14017" xr:uid="{00000000-0005-0000-0000-00000A460000}"/>
    <cellStyle name="Porcentual 2 13 34" xfId="14018" xr:uid="{00000000-0005-0000-0000-00000B460000}"/>
    <cellStyle name="Porcentual 2 13 35" xfId="14019" xr:uid="{00000000-0005-0000-0000-00000C460000}"/>
    <cellStyle name="Porcentual 2 13 36" xfId="14020" xr:uid="{00000000-0005-0000-0000-00000D460000}"/>
    <cellStyle name="Porcentual 2 13 37" xfId="14021" xr:uid="{00000000-0005-0000-0000-00000E460000}"/>
    <cellStyle name="Porcentual 2 13 38" xfId="14022" xr:uid="{00000000-0005-0000-0000-00000F460000}"/>
    <cellStyle name="Porcentual 2 13 4" xfId="14023" xr:uid="{00000000-0005-0000-0000-000010460000}"/>
    <cellStyle name="Porcentual 2 13 5" xfId="14024" xr:uid="{00000000-0005-0000-0000-000011460000}"/>
    <cellStyle name="Porcentual 2 13 6" xfId="14025" xr:uid="{00000000-0005-0000-0000-000012460000}"/>
    <cellStyle name="Porcentual 2 13 7" xfId="14026" xr:uid="{00000000-0005-0000-0000-000013460000}"/>
    <cellStyle name="Porcentual 2 13 8" xfId="14027" xr:uid="{00000000-0005-0000-0000-000014460000}"/>
    <cellStyle name="Porcentual 2 13 9" xfId="14028" xr:uid="{00000000-0005-0000-0000-000015460000}"/>
    <cellStyle name="Porcentual 2 14" xfId="14029" xr:uid="{00000000-0005-0000-0000-000016460000}"/>
    <cellStyle name="Porcentual 2 15" xfId="14030" xr:uid="{00000000-0005-0000-0000-000017460000}"/>
    <cellStyle name="Porcentual 2 16" xfId="14031" xr:uid="{00000000-0005-0000-0000-000018460000}"/>
    <cellStyle name="Porcentual 2 17" xfId="14032" xr:uid="{00000000-0005-0000-0000-000019460000}"/>
    <cellStyle name="Porcentual 2 18" xfId="14033" xr:uid="{00000000-0005-0000-0000-00001A460000}"/>
    <cellStyle name="Porcentual 2 19" xfId="14034" xr:uid="{00000000-0005-0000-0000-00001B460000}"/>
    <cellStyle name="Porcentual 2 2" xfId="149" xr:uid="{00000000-0005-0000-0000-00001C460000}"/>
    <cellStyle name="Porcentual 2 2 10" xfId="14036" xr:uid="{00000000-0005-0000-0000-00001D460000}"/>
    <cellStyle name="Porcentual 2 2 10 2" xfId="14037" xr:uid="{00000000-0005-0000-0000-00001E460000}"/>
    <cellStyle name="Porcentual 2 2 10 3" xfId="14038" xr:uid="{00000000-0005-0000-0000-00001F460000}"/>
    <cellStyle name="Porcentual 2 2 11" xfId="14039" xr:uid="{00000000-0005-0000-0000-000020460000}"/>
    <cellStyle name="Porcentual 2 2 11 2" xfId="14040" xr:uid="{00000000-0005-0000-0000-000021460000}"/>
    <cellStyle name="Porcentual 2 2 11 3" xfId="14041" xr:uid="{00000000-0005-0000-0000-000022460000}"/>
    <cellStyle name="Porcentual 2 2 12" xfId="14042" xr:uid="{00000000-0005-0000-0000-000023460000}"/>
    <cellStyle name="Porcentual 2 2 12 2" xfId="14043" xr:uid="{00000000-0005-0000-0000-000024460000}"/>
    <cellStyle name="Porcentual 2 2 12 3" xfId="14044" xr:uid="{00000000-0005-0000-0000-000025460000}"/>
    <cellStyle name="Porcentual 2 2 13" xfId="14045" xr:uid="{00000000-0005-0000-0000-000026460000}"/>
    <cellStyle name="Porcentual 2 2 13 2" xfId="14046" xr:uid="{00000000-0005-0000-0000-000027460000}"/>
    <cellStyle name="Porcentual 2 2 13 3" xfId="14047" xr:uid="{00000000-0005-0000-0000-000028460000}"/>
    <cellStyle name="Porcentual 2 2 14" xfId="14048" xr:uid="{00000000-0005-0000-0000-000029460000}"/>
    <cellStyle name="Porcentual 2 2 14 2" xfId="14049" xr:uid="{00000000-0005-0000-0000-00002A460000}"/>
    <cellStyle name="Porcentual 2 2 14 3" xfId="14050" xr:uid="{00000000-0005-0000-0000-00002B460000}"/>
    <cellStyle name="Porcentual 2 2 15" xfId="14051" xr:uid="{00000000-0005-0000-0000-00002C460000}"/>
    <cellStyle name="Porcentual 2 2 15 2" xfId="14052" xr:uid="{00000000-0005-0000-0000-00002D460000}"/>
    <cellStyle name="Porcentual 2 2 15 3" xfId="14053" xr:uid="{00000000-0005-0000-0000-00002E460000}"/>
    <cellStyle name="Porcentual 2 2 16" xfId="14054" xr:uid="{00000000-0005-0000-0000-00002F460000}"/>
    <cellStyle name="Porcentual 2 2 16 2" xfId="14055" xr:uid="{00000000-0005-0000-0000-000030460000}"/>
    <cellStyle name="Porcentual 2 2 16 3" xfId="14056" xr:uid="{00000000-0005-0000-0000-000031460000}"/>
    <cellStyle name="Porcentual 2 2 17" xfId="14057" xr:uid="{00000000-0005-0000-0000-000032460000}"/>
    <cellStyle name="Porcentual 2 2 18" xfId="14058" xr:uid="{00000000-0005-0000-0000-000033460000}"/>
    <cellStyle name="Porcentual 2 2 19" xfId="14059" xr:uid="{00000000-0005-0000-0000-000034460000}"/>
    <cellStyle name="Porcentual 2 2 2" xfId="14060" xr:uid="{00000000-0005-0000-0000-000035460000}"/>
    <cellStyle name="Porcentual 2 2 2 10" xfId="14061" xr:uid="{00000000-0005-0000-0000-000036460000}"/>
    <cellStyle name="Porcentual 2 2 2 2" xfId="14062" xr:uid="{00000000-0005-0000-0000-000037460000}"/>
    <cellStyle name="Porcentual 2 2 2 2 10" xfId="14063" xr:uid="{00000000-0005-0000-0000-000038460000}"/>
    <cellStyle name="Porcentual 2 2 2 2 10 2" xfId="14064" xr:uid="{00000000-0005-0000-0000-000039460000}"/>
    <cellStyle name="Porcentual 2 2 2 2 10 3" xfId="14065" xr:uid="{00000000-0005-0000-0000-00003A460000}"/>
    <cellStyle name="Porcentual 2 2 2 2 11" xfId="14066" xr:uid="{00000000-0005-0000-0000-00003B460000}"/>
    <cellStyle name="Porcentual 2 2 2 2 11 2" xfId="14067" xr:uid="{00000000-0005-0000-0000-00003C460000}"/>
    <cellStyle name="Porcentual 2 2 2 2 11 3" xfId="14068" xr:uid="{00000000-0005-0000-0000-00003D460000}"/>
    <cellStyle name="Porcentual 2 2 2 2 12" xfId="14069" xr:uid="{00000000-0005-0000-0000-00003E460000}"/>
    <cellStyle name="Porcentual 2 2 2 2 12 2" xfId="14070" xr:uid="{00000000-0005-0000-0000-00003F460000}"/>
    <cellStyle name="Porcentual 2 2 2 2 12 3" xfId="14071" xr:uid="{00000000-0005-0000-0000-000040460000}"/>
    <cellStyle name="Porcentual 2 2 2 2 13" xfId="14072" xr:uid="{00000000-0005-0000-0000-000041460000}"/>
    <cellStyle name="Porcentual 2 2 2 2 13 2" xfId="14073" xr:uid="{00000000-0005-0000-0000-000042460000}"/>
    <cellStyle name="Porcentual 2 2 2 2 13 3" xfId="14074" xr:uid="{00000000-0005-0000-0000-000043460000}"/>
    <cellStyle name="Porcentual 2 2 2 2 14" xfId="14075" xr:uid="{00000000-0005-0000-0000-000044460000}"/>
    <cellStyle name="Porcentual 2 2 2 2 14 2" xfId="14076" xr:uid="{00000000-0005-0000-0000-000045460000}"/>
    <cellStyle name="Porcentual 2 2 2 2 14 3" xfId="14077" xr:uid="{00000000-0005-0000-0000-000046460000}"/>
    <cellStyle name="Porcentual 2 2 2 2 15" xfId="14078" xr:uid="{00000000-0005-0000-0000-000047460000}"/>
    <cellStyle name="Porcentual 2 2 2 2 15 2" xfId="14079" xr:uid="{00000000-0005-0000-0000-000048460000}"/>
    <cellStyle name="Porcentual 2 2 2 2 15 3" xfId="14080" xr:uid="{00000000-0005-0000-0000-000049460000}"/>
    <cellStyle name="Porcentual 2 2 2 2 16" xfId="14081" xr:uid="{00000000-0005-0000-0000-00004A460000}"/>
    <cellStyle name="Porcentual 2 2 2 2 16 2" xfId="14082" xr:uid="{00000000-0005-0000-0000-00004B460000}"/>
    <cellStyle name="Porcentual 2 2 2 2 16 3" xfId="14083" xr:uid="{00000000-0005-0000-0000-00004C460000}"/>
    <cellStyle name="Porcentual 2 2 2 2 17" xfId="14084" xr:uid="{00000000-0005-0000-0000-00004D460000}"/>
    <cellStyle name="Porcentual 2 2 2 2 18" xfId="14085" xr:uid="{00000000-0005-0000-0000-00004E460000}"/>
    <cellStyle name="Porcentual 2 2 2 2 2" xfId="14086" xr:uid="{00000000-0005-0000-0000-00004F460000}"/>
    <cellStyle name="Porcentual 2 2 2 2 2 2" xfId="14087" xr:uid="{00000000-0005-0000-0000-000050460000}"/>
    <cellStyle name="Porcentual 2 2 2 2 2 2 2" xfId="14088" xr:uid="{00000000-0005-0000-0000-000051460000}"/>
    <cellStyle name="Porcentual 2 2 2 2 2 2 3" xfId="14089" xr:uid="{00000000-0005-0000-0000-000052460000}"/>
    <cellStyle name="Porcentual 2 2 2 2 2 3" xfId="14090" xr:uid="{00000000-0005-0000-0000-000053460000}"/>
    <cellStyle name="Porcentual 2 2 2 2 2 3 2" xfId="14091" xr:uid="{00000000-0005-0000-0000-000054460000}"/>
    <cellStyle name="Porcentual 2 2 2 2 2 3 3" xfId="14092" xr:uid="{00000000-0005-0000-0000-000055460000}"/>
    <cellStyle name="Porcentual 2 2 2 2 2 4" xfId="14093" xr:uid="{00000000-0005-0000-0000-000056460000}"/>
    <cellStyle name="Porcentual 2 2 2 2 2 4 2" xfId="14094" xr:uid="{00000000-0005-0000-0000-000057460000}"/>
    <cellStyle name="Porcentual 2 2 2 2 2 4 3" xfId="14095" xr:uid="{00000000-0005-0000-0000-000058460000}"/>
    <cellStyle name="Porcentual 2 2 2 2 2 5" xfId="14096" xr:uid="{00000000-0005-0000-0000-000059460000}"/>
    <cellStyle name="Porcentual 2 2 2 2 2 5 2" xfId="14097" xr:uid="{00000000-0005-0000-0000-00005A460000}"/>
    <cellStyle name="Porcentual 2 2 2 2 2 5 3" xfId="14098" xr:uid="{00000000-0005-0000-0000-00005B460000}"/>
    <cellStyle name="Porcentual 2 2 2 2 2 6" xfId="14099" xr:uid="{00000000-0005-0000-0000-00005C460000}"/>
    <cellStyle name="Porcentual 2 2 2 2 2 6 2" xfId="14100" xr:uid="{00000000-0005-0000-0000-00005D460000}"/>
    <cellStyle name="Porcentual 2 2 2 2 2 6 3" xfId="14101" xr:uid="{00000000-0005-0000-0000-00005E460000}"/>
    <cellStyle name="Porcentual 2 2 2 2 2 7" xfId="14102" xr:uid="{00000000-0005-0000-0000-00005F460000}"/>
    <cellStyle name="Porcentual 2 2 2 2 2 7 2" xfId="14103" xr:uid="{00000000-0005-0000-0000-000060460000}"/>
    <cellStyle name="Porcentual 2 2 2 2 2 7 3" xfId="14104" xr:uid="{00000000-0005-0000-0000-000061460000}"/>
    <cellStyle name="Porcentual 2 2 2 2 2 8" xfId="14105" xr:uid="{00000000-0005-0000-0000-000062460000}"/>
    <cellStyle name="Porcentual 2 2 2 2 2 9" xfId="14106" xr:uid="{00000000-0005-0000-0000-000063460000}"/>
    <cellStyle name="Porcentual 2 2 2 2 3" xfId="14107" xr:uid="{00000000-0005-0000-0000-000064460000}"/>
    <cellStyle name="Porcentual 2 2 2 2 3 2" xfId="14108" xr:uid="{00000000-0005-0000-0000-000065460000}"/>
    <cellStyle name="Porcentual 2 2 2 2 3 3" xfId="14109" xr:uid="{00000000-0005-0000-0000-000066460000}"/>
    <cellStyle name="Porcentual 2 2 2 2 4" xfId="14110" xr:uid="{00000000-0005-0000-0000-000067460000}"/>
    <cellStyle name="Porcentual 2 2 2 2 4 2" xfId="14111" xr:uid="{00000000-0005-0000-0000-000068460000}"/>
    <cellStyle name="Porcentual 2 2 2 2 4 3" xfId="14112" xr:uid="{00000000-0005-0000-0000-000069460000}"/>
    <cellStyle name="Porcentual 2 2 2 2 5" xfId="14113" xr:uid="{00000000-0005-0000-0000-00006A460000}"/>
    <cellStyle name="Porcentual 2 2 2 2 5 2" xfId="14114" xr:uid="{00000000-0005-0000-0000-00006B460000}"/>
    <cellStyle name="Porcentual 2 2 2 2 5 3" xfId="14115" xr:uid="{00000000-0005-0000-0000-00006C460000}"/>
    <cellStyle name="Porcentual 2 2 2 2 6" xfId="14116" xr:uid="{00000000-0005-0000-0000-00006D460000}"/>
    <cellStyle name="Porcentual 2 2 2 2 6 2" xfId="14117" xr:uid="{00000000-0005-0000-0000-00006E460000}"/>
    <cellStyle name="Porcentual 2 2 2 2 6 3" xfId="14118" xr:uid="{00000000-0005-0000-0000-00006F460000}"/>
    <cellStyle name="Porcentual 2 2 2 2 7" xfId="14119" xr:uid="{00000000-0005-0000-0000-000070460000}"/>
    <cellStyle name="Porcentual 2 2 2 2 7 2" xfId="14120" xr:uid="{00000000-0005-0000-0000-000071460000}"/>
    <cellStyle name="Porcentual 2 2 2 2 7 3" xfId="14121" xr:uid="{00000000-0005-0000-0000-000072460000}"/>
    <cellStyle name="Porcentual 2 2 2 2 8" xfId="14122" xr:uid="{00000000-0005-0000-0000-000073460000}"/>
    <cellStyle name="Porcentual 2 2 2 2 8 2" xfId="14123" xr:uid="{00000000-0005-0000-0000-000074460000}"/>
    <cellStyle name="Porcentual 2 2 2 2 8 3" xfId="14124" xr:uid="{00000000-0005-0000-0000-000075460000}"/>
    <cellStyle name="Porcentual 2 2 2 2 9" xfId="14125" xr:uid="{00000000-0005-0000-0000-000076460000}"/>
    <cellStyle name="Porcentual 2 2 2 2 9 2" xfId="14126" xr:uid="{00000000-0005-0000-0000-000077460000}"/>
    <cellStyle name="Porcentual 2 2 2 2 9 3" xfId="14127" xr:uid="{00000000-0005-0000-0000-000078460000}"/>
    <cellStyle name="Porcentual 2 2 2 3" xfId="14128" xr:uid="{00000000-0005-0000-0000-000079460000}"/>
    <cellStyle name="Porcentual 2 2 2 3 2" xfId="14129" xr:uid="{00000000-0005-0000-0000-00007A460000}"/>
    <cellStyle name="Porcentual 2 2 2 3 3" xfId="14130" xr:uid="{00000000-0005-0000-0000-00007B460000}"/>
    <cellStyle name="Porcentual 2 2 2 4" xfId="14131" xr:uid="{00000000-0005-0000-0000-00007C460000}"/>
    <cellStyle name="Porcentual 2 2 2 4 2" xfId="14132" xr:uid="{00000000-0005-0000-0000-00007D460000}"/>
    <cellStyle name="Porcentual 2 2 2 4 3" xfId="14133" xr:uid="{00000000-0005-0000-0000-00007E460000}"/>
    <cellStyle name="Porcentual 2 2 2 5" xfId="14134" xr:uid="{00000000-0005-0000-0000-00007F460000}"/>
    <cellStyle name="Porcentual 2 2 2 5 2" xfId="14135" xr:uid="{00000000-0005-0000-0000-000080460000}"/>
    <cellStyle name="Porcentual 2 2 2 5 3" xfId="14136" xr:uid="{00000000-0005-0000-0000-000081460000}"/>
    <cellStyle name="Porcentual 2 2 2 6" xfId="14137" xr:uid="{00000000-0005-0000-0000-000082460000}"/>
    <cellStyle name="Porcentual 2 2 2 6 2" xfId="14138" xr:uid="{00000000-0005-0000-0000-000083460000}"/>
    <cellStyle name="Porcentual 2 2 2 6 3" xfId="14139" xr:uid="{00000000-0005-0000-0000-000084460000}"/>
    <cellStyle name="Porcentual 2 2 2 7" xfId="14140" xr:uid="{00000000-0005-0000-0000-000085460000}"/>
    <cellStyle name="Porcentual 2 2 2 7 2" xfId="14141" xr:uid="{00000000-0005-0000-0000-000086460000}"/>
    <cellStyle name="Porcentual 2 2 2 7 3" xfId="14142" xr:uid="{00000000-0005-0000-0000-000087460000}"/>
    <cellStyle name="Porcentual 2 2 2 8" xfId="14143" xr:uid="{00000000-0005-0000-0000-000088460000}"/>
    <cellStyle name="Porcentual 2 2 2 8 2" xfId="14144" xr:uid="{00000000-0005-0000-0000-000089460000}"/>
    <cellStyle name="Porcentual 2 2 2 8 3" xfId="14145" xr:uid="{00000000-0005-0000-0000-00008A460000}"/>
    <cellStyle name="Porcentual 2 2 2 9" xfId="14146" xr:uid="{00000000-0005-0000-0000-00008B460000}"/>
    <cellStyle name="Porcentual 2 2 20" xfId="14147" xr:uid="{00000000-0005-0000-0000-00008C460000}"/>
    <cellStyle name="Porcentual 2 2 21" xfId="14148" xr:uid="{00000000-0005-0000-0000-00008D460000}"/>
    <cellStyle name="Porcentual 2 2 22" xfId="14149" xr:uid="{00000000-0005-0000-0000-00008E460000}"/>
    <cellStyle name="Porcentual 2 2 23" xfId="14810" xr:uid="{00000000-0005-0000-0000-00008F460000}"/>
    <cellStyle name="Porcentual 2 2 24" xfId="18322" xr:uid="{00000000-0005-0000-0000-000090460000}"/>
    <cellStyle name="Porcentual 2 2 25" xfId="14035" xr:uid="{00000000-0005-0000-0000-000091460000}"/>
    <cellStyle name="Porcentual 2 2 3" xfId="14150" xr:uid="{00000000-0005-0000-0000-000092460000}"/>
    <cellStyle name="Porcentual 2 2 3 2" xfId="14151" xr:uid="{00000000-0005-0000-0000-000093460000}"/>
    <cellStyle name="Porcentual 2 2 3 2 2" xfId="14152" xr:uid="{00000000-0005-0000-0000-000094460000}"/>
    <cellStyle name="Porcentual 2 2 3 2 3" xfId="14153" xr:uid="{00000000-0005-0000-0000-000095460000}"/>
    <cellStyle name="Porcentual 2 2 3 3" xfId="14154" xr:uid="{00000000-0005-0000-0000-000096460000}"/>
    <cellStyle name="Porcentual 2 2 3 3 2" xfId="14155" xr:uid="{00000000-0005-0000-0000-000097460000}"/>
    <cellStyle name="Porcentual 2 2 3 3 3" xfId="14156" xr:uid="{00000000-0005-0000-0000-000098460000}"/>
    <cellStyle name="Porcentual 2 2 3 4" xfId="14157" xr:uid="{00000000-0005-0000-0000-000099460000}"/>
    <cellStyle name="Porcentual 2 2 3 4 2" xfId="14158" xr:uid="{00000000-0005-0000-0000-00009A460000}"/>
    <cellStyle name="Porcentual 2 2 3 4 3" xfId="14159" xr:uid="{00000000-0005-0000-0000-00009B460000}"/>
    <cellStyle name="Porcentual 2 2 3 5" xfId="14160" xr:uid="{00000000-0005-0000-0000-00009C460000}"/>
    <cellStyle name="Porcentual 2 2 3 5 2" xfId="14161" xr:uid="{00000000-0005-0000-0000-00009D460000}"/>
    <cellStyle name="Porcentual 2 2 3 5 3" xfId="14162" xr:uid="{00000000-0005-0000-0000-00009E460000}"/>
    <cellStyle name="Porcentual 2 2 3 6" xfId="14163" xr:uid="{00000000-0005-0000-0000-00009F460000}"/>
    <cellStyle name="Porcentual 2 2 3 6 2" xfId="14164" xr:uid="{00000000-0005-0000-0000-0000A0460000}"/>
    <cellStyle name="Porcentual 2 2 3 6 3" xfId="14165" xr:uid="{00000000-0005-0000-0000-0000A1460000}"/>
    <cellStyle name="Porcentual 2 2 3 7" xfId="14166" xr:uid="{00000000-0005-0000-0000-0000A2460000}"/>
    <cellStyle name="Porcentual 2 2 3 7 2" xfId="14167" xr:uid="{00000000-0005-0000-0000-0000A3460000}"/>
    <cellStyle name="Porcentual 2 2 3 7 3" xfId="14168" xr:uid="{00000000-0005-0000-0000-0000A4460000}"/>
    <cellStyle name="Porcentual 2 2 3 8" xfId="14169" xr:uid="{00000000-0005-0000-0000-0000A5460000}"/>
    <cellStyle name="Porcentual 2 2 3 9" xfId="14170" xr:uid="{00000000-0005-0000-0000-0000A6460000}"/>
    <cellStyle name="Porcentual 2 2 4" xfId="14171" xr:uid="{00000000-0005-0000-0000-0000A7460000}"/>
    <cellStyle name="Porcentual 2 2 4 2" xfId="14172" xr:uid="{00000000-0005-0000-0000-0000A8460000}"/>
    <cellStyle name="Porcentual 2 2 4 3" xfId="14173" xr:uid="{00000000-0005-0000-0000-0000A9460000}"/>
    <cellStyle name="Porcentual 2 2 5" xfId="14174" xr:uid="{00000000-0005-0000-0000-0000AA460000}"/>
    <cellStyle name="Porcentual 2 2 5 2" xfId="14175" xr:uid="{00000000-0005-0000-0000-0000AB460000}"/>
    <cellStyle name="Porcentual 2 2 5 3" xfId="14176" xr:uid="{00000000-0005-0000-0000-0000AC460000}"/>
    <cellStyle name="Porcentual 2 2 6" xfId="14177" xr:uid="{00000000-0005-0000-0000-0000AD460000}"/>
    <cellStyle name="Porcentual 2 2 6 2" xfId="14178" xr:uid="{00000000-0005-0000-0000-0000AE460000}"/>
    <cellStyle name="Porcentual 2 2 6 3" xfId="14179" xr:uid="{00000000-0005-0000-0000-0000AF460000}"/>
    <cellStyle name="Porcentual 2 2 7" xfId="14180" xr:uid="{00000000-0005-0000-0000-0000B0460000}"/>
    <cellStyle name="Porcentual 2 2 7 2" xfId="14181" xr:uid="{00000000-0005-0000-0000-0000B1460000}"/>
    <cellStyle name="Porcentual 2 2 7 3" xfId="14182" xr:uid="{00000000-0005-0000-0000-0000B2460000}"/>
    <cellStyle name="Porcentual 2 2 8" xfId="14183" xr:uid="{00000000-0005-0000-0000-0000B3460000}"/>
    <cellStyle name="Porcentual 2 2 8 2" xfId="14184" xr:uid="{00000000-0005-0000-0000-0000B4460000}"/>
    <cellStyle name="Porcentual 2 2 8 3" xfId="14185" xr:uid="{00000000-0005-0000-0000-0000B5460000}"/>
    <cellStyle name="Porcentual 2 2 9" xfId="14186" xr:uid="{00000000-0005-0000-0000-0000B6460000}"/>
    <cellStyle name="Porcentual 2 2 9 2" xfId="14187" xr:uid="{00000000-0005-0000-0000-0000B7460000}"/>
    <cellStyle name="Porcentual 2 2 9 3" xfId="14188" xr:uid="{00000000-0005-0000-0000-0000B8460000}"/>
    <cellStyle name="Porcentual 2 20" xfId="14189" xr:uid="{00000000-0005-0000-0000-0000B9460000}"/>
    <cellStyle name="Porcentual 2 3" xfId="14190" xr:uid="{00000000-0005-0000-0000-0000BA460000}"/>
    <cellStyle name="Porcentual 2 3 2" xfId="14191" xr:uid="{00000000-0005-0000-0000-0000BB460000}"/>
    <cellStyle name="Porcentual 2 3 3" xfId="14192" xr:uid="{00000000-0005-0000-0000-0000BC460000}"/>
    <cellStyle name="Porcentual 2 4" xfId="14193" xr:uid="{00000000-0005-0000-0000-0000BD460000}"/>
    <cellStyle name="Porcentual 2 4 2" xfId="14194" xr:uid="{00000000-0005-0000-0000-0000BE460000}"/>
    <cellStyle name="Porcentual 2 4 3" xfId="14195" xr:uid="{00000000-0005-0000-0000-0000BF460000}"/>
    <cellStyle name="Porcentual 2 5" xfId="14196" xr:uid="{00000000-0005-0000-0000-0000C0460000}"/>
    <cellStyle name="Porcentual 2 5 2" xfId="14197" xr:uid="{00000000-0005-0000-0000-0000C1460000}"/>
    <cellStyle name="Porcentual 2 5 3" xfId="14198" xr:uid="{00000000-0005-0000-0000-0000C2460000}"/>
    <cellStyle name="Porcentual 2 6" xfId="14199" xr:uid="{00000000-0005-0000-0000-0000C3460000}"/>
    <cellStyle name="Porcentual 2 6 2" xfId="14200" xr:uid="{00000000-0005-0000-0000-0000C4460000}"/>
    <cellStyle name="Porcentual 2 6 3" xfId="14201" xr:uid="{00000000-0005-0000-0000-0000C5460000}"/>
    <cellStyle name="Porcentual 2 7" xfId="14202" xr:uid="{00000000-0005-0000-0000-0000C6460000}"/>
    <cellStyle name="Porcentual 2 7 2" xfId="14203" xr:uid="{00000000-0005-0000-0000-0000C7460000}"/>
    <cellStyle name="Porcentual 2 7 3" xfId="14204" xr:uid="{00000000-0005-0000-0000-0000C8460000}"/>
    <cellStyle name="Porcentual 2 8" xfId="14205" xr:uid="{00000000-0005-0000-0000-0000C9460000}"/>
    <cellStyle name="Porcentual 2 8 2" xfId="14206" xr:uid="{00000000-0005-0000-0000-0000CA460000}"/>
    <cellStyle name="Porcentual 2 8 3" xfId="14207" xr:uid="{00000000-0005-0000-0000-0000CB460000}"/>
    <cellStyle name="Porcentual 2 9" xfId="14208" xr:uid="{00000000-0005-0000-0000-0000CC460000}"/>
    <cellStyle name="Porcentual 2 9 2" xfId="14209" xr:uid="{00000000-0005-0000-0000-0000CD460000}"/>
    <cellStyle name="Porcentual 2 9 3" xfId="14210" xr:uid="{00000000-0005-0000-0000-0000CE460000}"/>
    <cellStyle name="Porcentual 3" xfId="150" xr:uid="{00000000-0005-0000-0000-0000CF460000}"/>
    <cellStyle name="Porcentual 3 2" xfId="14211" xr:uid="{00000000-0005-0000-0000-0000D0460000}"/>
    <cellStyle name="Porcentual 3 2 2" xfId="14212" xr:uid="{00000000-0005-0000-0000-0000D1460000}"/>
    <cellStyle name="Porcentual 3 2 3" xfId="14213" xr:uid="{00000000-0005-0000-0000-0000D2460000}"/>
    <cellStyle name="Porcentual 3 2 4" xfId="14214" xr:uid="{00000000-0005-0000-0000-0000D3460000}"/>
    <cellStyle name="Porcentual 3 2 5" xfId="14215" xr:uid="{00000000-0005-0000-0000-0000D4460000}"/>
    <cellStyle name="Porcentual 3 2 6" xfId="14216" xr:uid="{00000000-0005-0000-0000-0000D5460000}"/>
    <cellStyle name="Porcentual 3 2 7" xfId="14217" xr:uid="{00000000-0005-0000-0000-0000D6460000}"/>
    <cellStyle name="Porcentual 3 2 8" xfId="14218" xr:uid="{00000000-0005-0000-0000-0000D7460000}"/>
    <cellStyle name="Porcentual 3 3" xfId="14219" xr:uid="{00000000-0005-0000-0000-0000D8460000}"/>
    <cellStyle name="Porcentual 3 3 2" xfId="14220" xr:uid="{00000000-0005-0000-0000-0000D9460000}"/>
    <cellStyle name="Porcentual 3 4" xfId="14221" xr:uid="{00000000-0005-0000-0000-0000DA460000}"/>
    <cellStyle name="Porcentual 3 5" xfId="18354" xr:uid="{00000000-0005-0000-0000-0000DB460000}"/>
    <cellStyle name="Porcentual 4 10" xfId="14222" xr:uid="{00000000-0005-0000-0000-0000DC460000}"/>
    <cellStyle name="Porcentual 4 10 2" xfId="14223" xr:uid="{00000000-0005-0000-0000-0000DD460000}"/>
    <cellStyle name="Porcentual 4 10 3" xfId="14224" xr:uid="{00000000-0005-0000-0000-0000DE460000}"/>
    <cellStyle name="Porcentual 4 11" xfId="14225" xr:uid="{00000000-0005-0000-0000-0000DF460000}"/>
    <cellStyle name="Porcentual 4 11 2" xfId="14226" xr:uid="{00000000-0005-0000-0000-0000E0460000}"/>
    <cellStyle name="Porcentual 4 11 3" xfId="14227" xr:uid="{00000000-0005-0000-0000-0000E1460000}"/>
    <cellStyle name="Porcentual 4 12" xfId="14228" xr:uid="{00000000-0005-0000-0000-0000E2460000}"/>
    <cellStyle name="Porcentual 4 12 2" xfId="14229" xr:uid="{00000000-0005-0000-0000-0000E3460000}"/>
    <cellStyle name="Porcentual 4 12 3" xfId="14230" xr:uid="{00000000-0005-0000-0000-0000E4460000}"/>
    <cellStyle name="Porcentual 4 13" xfId="14231" xr:uid="{00000000-0005-0000-0000-0000E5460000}"/>
    <cellStyle name="Porcentual 4 14" xfId="14232" xr:uid="{00000000-0005-0000-0000-0000E6460000}"/>
    <cellStyle name="Porcentual 4 15" xfId="14233" xr:uid="{00000000-0005-0000-0000-0000E7460000}"/>
    <cellStyle name="Porcentual 4 16" xfId="14234" xr:uid="{00000000-0005-0000-0000-0000E8460000}"/>
    <cellStyle name="Porcentual 4 17" xfId="14235" xr:uid="{00000000-0005-0000-0000-0000E9460000}"/>
    <cellStyle name="Porcentual 4 18" xfId="14236" xr:uid="{00000000-0005-0000-0000-0000EA460000}"/>
    <cellStyle name="Porcentual 4 2" xfId="14237" xr:uid="{00000000-0005-0000-0000-0000EB460000}"/>
    <cellStyle name="Porcentual 4 2 2" xfId="14238" xr:uid="{00000000-0005-0000-0000-0000EC460000}"/>
    <cellStyle name="Porcentual 4 2 3" xfId="14239" xr:uid="{00000000-0005-0000-0000-0000ED460000}"/>
    <cellStyle name="Porcentual 4 3" xfId="14240" xr:uid="{00000000-0005-0000-0000-0000EE460000}"/>
    <cellStyle name="Porcentual 4 3 2" xfId="14241" xr:uid="{00000000-0005-0000-0000-0000EF460000}"/>
    <cellStyle name="Porcentual 4 3 3" xfId="14242" xr:uid="{00000000-0005-0000-0000-0000F0460000}"/>
    <cellStyle name="Porcentual 4 4" xfId="14243" xr:uid="{00000000-0005-0000-0000-0000F1460000}"/>
    <cellStyle name="Porcentual 4 4 2" xfId="14244" xr:uid="{00000000-0005-0000-0000-0000F2460000}"/>
    <cellStyle name="Porcentual 4 4 3" xfId="14245" xr:uid="{00000000-0005-0000-0000-0000F3460000}"/>
    <cellStyle name="Porcentual 4 5" xfId="14246" xr:uid="{00000000-0005-0000-0000-0000F4460000}"/>
    <cellStyle name="Porcentual 4 5 2" xfId="14247" xr:uid="{00000000-0005-0000-0000-0000F5460000}"/>
    <cellStyle name="Porcentual 4 5 3" xfId="14248" xr:uid="{00000000-0005-0000-0000-0000F6460000}"/>
    <cellStyle name="Porcentual 4 6" xfId="14249" xr:uid="{00000000-0005-0000-0000-0000F7460000}"/>
    <cellStyle name="Porcentual 4 6 2" xfId="14250" xr:uid="{00000000-0005-0000-0000-0000F8460000}"/>
    <cellStyle name="Porcentual 4 6 3" xfId="14251" xr:uid="{00000000-0005-0000-0000-0000F9460000}"/>
    <cellStyle name="Porcentual 4 7" xfId="14252" xr:uid="{00000000-0005-0000-0000-0000FA460000}"/>
    <cellStyle name="Porcentual 4 7 2" xfId="14253" xr:uid="{00000000-0005-0000-0000-0000FB460000}"/>
    <cellStyle name="Porcentual 4 7 3" xfId="14254" xr:uid="{00000000-0005-0000-0000-0000FC460000}"/>
    <cellStyle name="Porcentual 4 8" xfId="14255" xr:uid="{00000000-0005-0000-0000-0000FD460000}"/>
    <cellStyle name="Porcentual 4 8 2" xfId="14256" xr:uid="{00000000-0005-0000-0000-0000FE460000}"/>
    <cellStyle name="Porcentual 4 8 3" xfId="14257" xr:uid="{00000000-0005-0000-0000-0000FF460000}"/>
    <cellStyle name="Porcentual 4 9" xfId="14258" xr:uid="{00000000-0005-0000-0000-000000470000}"/>
    <cellStyle name="Porcentual 4 9 2" xfId="14259" xr:uid="{00000000-0005-0000-0000-000001470000}"/>
    <cellStyle name="Porcentual 4 9 3" xfId="14260" xr:uid="{00000000-0005-0000-0000-000002470000}"/>
    <cellStyle name="Porcentual 5" xfId="14261" xr:uid="{00000000-0005-0000-0000-000003470000}"/>
    <cellStyle name="Porcentual 5 10" xfId="14262" xr:uid="{00000000-0005-0000-0000-000004470000}"/>
    <cellStyle name="Porcentual 5 11" xfId="14263" xr:uid="{00000000-0005-0000-0000-000005470000}"/>
    <cellStyle name="Porcentual 5 12" xfId="14264" xr:uid="{00000000-0005-0000-0000-000006470000}"/>
    <cellStyle name="Porcentual 5 13" xfId="14265" xr:uid="{00000000-0005-0000-0000-000007470000}"/>
    <cellStyle name="Porcentual 5 14" xfId="14266" xr:uid="{00000000-0005-0000-0000-000008470000}"/>
    <cellStyle name="Porcentual 5 2" xfId="14267" xr:uid="{00000000-0005-0000-0000-000009470000}"/>
    <cellStyle name="Porcentual 5 2 2" xfId="14268" xr:uid="{00000000-0005-0000-0000-00000A470000}"/>
    <cellStyle name="Porcentual 5 3" xfId="14269" xr:uid="{00000000-0005-0000-0000-00000B470000}"/>
    <cellStyle name="Porcentual 5 3 2" xfId="14270" xr:uid="{00000000-0005-0000-0000-00000C470000}"/>
    <cellStyle name="Porcentual 5 4" xfId="14271" xr:uid="{00000000-0005-0000-0000-00000D470000}"/>
    <cellStyle name="Porcentual 5 4 2" xfId="14272" xr:uid="{00000000-0005-0000-0000-00000E470000}"/>
    <cellStyle name="Porcentual 5 5" xfId="14273" xr:uid="{00000000-0005-0000-0000-00000F470000}"/>
    <cellStyle name="Porcentual 5 6" xfId="14274" xr:uid="{00000000-0005-0000-0000-000010470000}"/>
    <cellStyle name="Porcentual 5 7" xfId="14275" xr:uid="{00000000-0005-0000-0000-000011470000}"/>
    <cellStyle name="Porcentual 5 8" xfId="14276" xr:uid="{00000000-0005-0000-0000-000012470000}"/>
    <cellStyle name="Porcentual 5 9" xfId="14277" xr:uid="{00000000-0005-0000-0000-000013470000}"/>
    <cellStyle name="Porcentual 6" xfId="14278" xr:uid="{00000000-0005-0000-0000-000014470000}"/>
    <cellStyle name="Porcentual 6 2" xfId="14279" xr:uid="{00000000-0005-0000-0000-000015470000}"/>
    <cellStyle name="Porcentual 6 2 10" xfId="14280" xr:uid="{00000000-0005-0000-0000-000016470000}"/>
    <cellStyle name="Porcentual 6 2 11" xfId="14281" xr:uid="{00000000-0005-0000-0000-000017470000}"/>
    <cellStyle name="Porcentual 6 2 12" xfId="14282" xr:uid="{00000000-0005-0000-0000-000018470000}"/>
    <cellStyle name="Porcentual 6 2 13" xfId="14283" xr:uid="{00000000-0005-0000-0000-000019470000}"/>
    <cellStyle name="Porcentual 6 2 14" xfId="14284" xr:uid="{00000000-0005-0000-0000-00001A470000}"/>
    <cellStyle name="Porcentual 6 2 15" xfId="14285" xr:uid="{00000000-0005-0000-0000-00001B470000}"/>
    <cellStyle name="Porcentual 6 2 16" xfId="14286" xr:uid="{00000000-0005-0000-0000-00001C470000}"/>
    <cellStyle name="Porcentual 6 2 17" xfId="14287" xr:uid="{00000000-0005-0000-0000-00001D470000}"/>
    <cellStyle name="Porcentual 6 2 18" xfId="14288" xr:uid="{00000000-0005-0000-0000-00001E470000}"/>
    <cellStyle name="Porcentual 6 2 19" xfId="14289" xr:uid="{00000000-0005-0000-0000-00001F470000}"/>
    <cellStyle name="Porcentual 6 2 2" xfId="14290" xr:uid="{00000000-0005-0000-0000-000020470000}"/>
    <cellStyle name="Porcentual 6 2 20" xfId="14291" xr:uid="{00000000-0005-0000-0000-000021470000}"/>
    <cellStyle name="Porcentual 6 2 21" xfId="14292" xr:uid="{00000000-0005-0000-0000-000022470000}"/>
    <cellStyle name="Porcentual 6 2 22" xfId="14293" xr:uid="{00000000-0005-0000-0000-000023470000}"/>
    <cellStyle name="Porcentual 6 2 23" xfId="14294" xr:uid="{00000000-0005-0000-0000-000024470000}"/>
    <cellStyle name="Porcentual 6 2 24" xfId="14295" xr:uid="{00000000-0005-0000-0000-000025470000}"/>
    <cellStyle name="Porcentual 6 2 25" xfId="14296" xr:uid="{00000000-0005-0000-0000-000026470000}"/>
    <cellStyle name="Porcentual 6 2 26" xfId="14297" xr:uid="{00000000-0005-0000-0000-000027470000}"/>
    <cellStyle name="Porcentual 6 2 27" xfId="14298" xr:uid="{00000000-0005-0000-0000-000028470000}"/>
    <cellStyle name="Porcentual 6 2 28" xfId="14299" xr:uid="{00000000-0005-0000-0000-000029470000}"/>
    <cellStyle name="Porcentual 6 2 29" xfId="14300" xr:uid="{00000000-0005-0000-0000-00002A470000}"/>
    <cellStyle name="Porcentual 6 2 3" xfId="14301" xr:uid="{00000000-0005-0000-0000-00002B470000}"/>
    <cellStyle name="Porcentual 6 2 30" xfId="14302" xr:uid="{00000000-0005-0000-0000-00002C470000}"/>
    <cellStyle name="Porcentual 6 2 31" xfId="14303" xr:uid="{00000000-0005-0000-0000-00002D470000}"/>
    <cellStyle name="Porcentual 6 2 32" xfId="14304" xr:uid="{00000000-0005-0000-0000-00002E470000}"/>
    <cellStyle name="Porcentual 6 2 33" xfId="14305" xr:uid="{00000000-0005-0000-0000-00002F470000}"/>
    <cellStyle name="Porcentual 6 2 34" xfId="14306" xr:uid="{00000000-0005-0000-0000-000030470000}"/>
    <cellStyle name="Porcentual 6 2 35" xfId="14307" xr:uid="{00000000-0005-0000-0000-000031470000}"/>
    <cellStyle name="Porcentual 6 2 4" xfId="14308" xr:uid="{00000000-0005-0000-0000-000032470000}"/>
    <cellStyle name="Porcentual 6 2 5" xfId="14309" xr:uid="{00000000-0005-0000-0000-000033470000}"/>
    <cellStyle name="Porcentual 6 2 6" xfId="14310" xr:uid="{00000000-0005-0000-0000-000034470000}"/>
    <cellStyle name="Porcentual 6 2 7" xfId="14311" xr:uid="{00000000-0005-0000-0000-000035470000}"/>
    <cellStyle name="Porcentual 6 2 8" xfId="14312" xr:uid="{00000000-0005-0000-0000-000036470000}"/>
    <cellStyle name="Porcentual 6 2 9" xfId="14313" xr:uid="{00000000-0005-0000-0000-000037470000}"/>
    <cellStyle name="PrePop Currency (0)" xfId="14314" xr:uid="{00000000-0005-0000-0000-000038470000}"/>
    <cellStyle name="PrePop Currency (2)" xfId="14315" xr:uid="{00000000-0005-0000-0000-000039470000}"/>
    <cellStyle name="PrePop Units (0)" xfId="14316" xr:uid="{00000000-0005-0000-0000-00003A470000}"/>
    <cellStyle name="PrePop Units (1)" xfId="14317" xr:uid="{00000000-0005-0000-0000-00003B470000}"/>
    <cellStyle name="PrePop Units (2)" xfId="14318" xr:uid="{00000000-0005-0000-0000-00003C470000}"/>
    <cellStyle name="pricing" xfId="14319" xr:uid="{00000000-0005-0000-0000-00003D470000}"/>
    <cellStyle name="producto" xfId="14320" xr:uid="{00000000-0005-0000-0000-00003E470000}"/>
    <cellStyle name="PSChar" xfId="14321" xr:uid="{00000000-0005-0000-0000-00003F470000}"/>
    <cellStyle name="PSChar 2" xfId="14322" xr:uid="{00000000-0005-0000-0000-000040470000}"/>
    <cellStyle name="PSDate" xfId="14323" xr:uid="{00000000-0005-0000-0000-000041470000}"/>
    <cellStyle name="PSDec" xfId="14324" xr:uid="{00000000-0005-0000-0000-000042470000}"/>
    <cellStyle name="PSDec 2" xfId="14325" xr:uid="{00000000-0005-0000-0000-000043470000}"/>
    <cellStyle name="PSHeading" xfId="14326" xr:uid="{00000000-0005-0000-0000-000044470000}"/>
    <cellStyle name="PSInt" xfId="14327" xr:uid="{00000000-0005-0000-0000-000045470000}"/>
    <cellStyle name="PSInt 2" xfId="14328" xr:uid="{00000000-0005-0000-0000-000046470000}"/>
    <cellStyle name="PSSpacer" xfId="14329" xr:uid="{00000000-0005-0000-0000-000047470000}"/>
    <cellStyle name="Puntero" xfId="14330" xr:uid="{00000000-0005-0000-0000-000048470000}"/>
    <cellStyle name="Punto" xfId="14331" xr:uid="{00000000-0005-0000-0000-000049470000}"/>
    <cellStyle name="Punto0" xfId="14332" xr:uid="{00000000-0005-0000-0000-00004A470000}"/>
    <cellStyle name="Punto0 - Modelo1" xfId="14333" xr:uid="{00000000-0005-0000-0000-00004B470000}"/>
    <cellStyle name="Punto0 - Modelo3" xfId="14334" xr:uid="{00000000-0005-0000-0000-00004C470000}"/>
    <cellStyle name="Punto0 2" xfId="14335" xr:uid="{00000000-0005-0000-0000-00004D470000}"/>
    <cellStyle name="Punto0 3" xfId="14336" xr:uid="{00000000-0005-0000-0000-00004E470000}"/>
    <cellStyle name="Punto0 4" xfId="14337" xr:uid="{00000000-0005-0000-0000-00004F470000}"/>
    <cellStyle name="Punto0 5" xfId="14338" xr:uid="{00000000-0005-0000-0000-000050470000}"/>
    <cellStyle name="Punto0 6" xfId="14339" xr:uid="{00000000-0005-0000-0000-000051470000}"/>
    <cellStyle name="Punto0 7" xfId="14340" xr:uid="{00000000-0005-0000-0000-000052470000}"/>
    <cellStyle name="Punto0_~0022452" xfId="14341" xr:uid="{00000000-0005-0000-0000-000053470000}"/>
    <cellStyle name="Pyör. luku_SHEET4A.XLS" xfId="14342" xr:uid="{00000000-0005-0000-0000-000054470000}"/>
    <cellStyle name="Pyör. valuutta_SHEET4A.XLS" xfId="14343" xr:uid="{00000000-0005-0000-0000-000055470000}"/>
    <cellStyle name="QDF" xfId="14344" xr:uid="{00000000-0005-0000-0000-000056470000}"/>
    <cellStyle name="Recuadro" xfId="14345" xr:uid="{00000000-0005-0000-0000-000057470000}"/>
    <cellStyle name="Recuadro iz" xfId="14346" xr:uid="{00000000-0005-0000-0000-000058470000}"/>
    <cellStyle name="Red" xfId="14347" xr:uid="{00000000-0005-0000-0000-000059470000}"/>
    <cellStyle name="regstoresfromspecstores" xfId="14348" xr:uid="{00000000-0005-0000-0000-00005A470000}"/>
    <cellStyle name="ReportTitlePrompt" xfId="14349" xr:uid="{00000000-0005-0000-0000-00005B470000}"/>
    <cellStyle name="ReportTitleValue" xfId="14350" xr:uid="{00000000-0005-0000-0000-00005C470000}"/>
    <cellStyle name="RevList" xfId="14351" xr:uid="{00000000-0005-0000-0000-00005D470000}"/>
    <cellStyle name="RM" xfId="14352" xr:uid="{00000000-0005-0000-0000-00005E470000}"/>
    <cellStyle name="robs" xfId="14353" xr:uid="{00000000-0005-0000-0000-00005F470000}"/>
    <cellStyle name="Rótulo" xfId="14354" xr:uid="{00000000-0005-0000-0000-000060470000}"/>
    <cellStyle name="Row label" xfId="14355" xr:uid="{00000000-0005-0000-0000-000061470000}"/>
    <cellStyle name="Row label (indent)" xfId="14356" xr:uid="{00000000-0005-0000-0000-000062470000}"/>
    <cellStyle name="RowAcctAbovePrompt" xfId="14357" xr:uid="{00000000-0005-0000-0000-000063470000}"/>
    <cellStyle name="RowAcctSOBAbovePrompt" xfId="14358" xr:uid="{00000000-0005-0000-0000-000064470000}"/>
    <cellStyle name="RowAcctSOBValue" xfId="14359" xr:uid="{00000000-0005-0000-0000-000065470000}"/>
    <cellStyle name="RowAcctValue" xfId="14360" xr:uid="{00000000-0005-0000-0000-000066470000}"/>
    <cellStyle name="RowAttrAbovePrompt" xfId="14361" xr:uid="{00000000-0005-0000-0000-000067470000}"/>
    <cellStyle name="RowAttrValue" xfId="14362" xr:uid="{00000000-0005-0000-0000-000068470000}"/>
    <cellStyle name="RowColSetAbovePrompt" xfId="14363" xr:uid="{00000000-0005-0000-0000-000069470000}"/>
    <cellStyle name="RowColSetLeftPrompt" xfId="14364" xr:uid="{00000000-0005-0000-0000-00006A470000}"/>
    <cellStyle name="RowColSetValue" xfId="14365" xr:uid="{00000000-0005-0000-0000-00006B470000}"/>
    <cellStyle name="RowLeftPrompt" xfId="14366" xr:uid="{00000000-0005-0000-0000-00006C470000}"/>
    <cellStyle name="Salida" xfId="18711" builtinId="21" customBuiltin="1"/>
    <cellStyle name="Salida 2" xfId="14367" xr:uid="{00000000-0005-0000-0000-00006D470000}"/>
    <cellStyle name="Salida 2 2" xfId="14368" xr:uid="{00000000-0005-0000-0000-00006E470000}"/>
    <cellStyle name="Salida 2 3" xfId="14369" xr:uid="{00000000-0005-0000-0000-00006F470000}"/>
    <cellStyle name="SampleUsingFormatMask" xfId="14370" xr:uid="{00000000-0005-0000-0000-000070470000}"/>
    <cellStyle name="SampleWithNoFormatMask" xfId="14371" xr:uid="{00000000-0005-0000-0000-000071470000}"/>
    <cellStyle name="SAPBEXaggData" xfId="14372" xr:uid="{00000000-0005-0000-0000-000072470000}"/>
    <cellStyle name="SAPBEXaggDataEmph" xfId="14373" xr:uid="{00000000-0005-0000-0000-000073470000}"/>
    <cellStyle name="SAPBEXaggItem" xfId="14374" xr:uid="{00000000-0005-0000-0000-000074470000}"/>
    <cellStyle name="SAPBEXaggItemX" xfId="14375" xr:uid="{00000000-0005-0000-0000-000075470000}"/>
    <cellStyle name="SAPBEXchaText" xfId="14376" xr:uid="{00000000-0005-0000-0000-000076470000}"/>
    <cellStyle name="SAPBEXexcBad7" xfId="14377" xr:uid="{00000000-0005-0000-0000-000077470000}"/>
    <cellStyle name="SAPBEXexcBad7 2" xfId="14378" xr:uid="{00000000-0005-0000-0000-000078470000}"/>
    <cellStyle name="SAPBEXexcBad8" xfId="14379" xr:uid="{00000000-0005-0000-0000-000079470000}"/>
    <cellStyle name="SAPBEXexcBad8 2" xfId="14380" xr:uid="{00000000-0005-0000-0000-00007A470000}"/>
    <cellStyle name="SAPBEXexcBad9" xfId="14381" xr:uid="{00000000-0005-0000-0000-00007B470000}"/>
    <cellStyle name="SAPBEXexcBad9 2" xfId="14382" xr:uid="{00000000-0005-0000-0000-00007C470000}"/>
    <cellStyle name="SAPBEXexcCritical4" xfId="14383" xr:uid="{00000000-0005-0000-0000-00007D470000}"/>
    <cellStyle name="SAPBEXexcCritical4 2" xfId="14384" xr:uid="{00000000-0005-0000-0000-00007E470000}"/>
    <cellStyle name="SAPBEXexcCritical5" xfId="14385" xr:uid="{00000000-0005-0000-0000-00007F470000}"/>
    <cellStyle name="SAPBEXexcCritical5 2" xfId="14386" xr:uid="{00000000-0005-0000-0000-000080470000}"/>
    <cellStyle name="SAPBEXexcCritical6" xfId="14387" xr:uid="{00000000-0005-0000-0000-000081470000}"/>
    <cellStyle name="SAPBEXexcCritical6 2" xfId="14388" xr:uid="{00000000-0005-0000-0000-000082470000}"/>
    <cellStyle name="SAPBEXexcGood1" xfId="14389" xr:uid="{00000000-0005-0000-0000-000083470000}"/>
    <cellStyle name="SAPBEXexcGood1 2" xfId="14390" xr:uid="{00000000-0005-0000-0000-000084470000}"/>
    <cellStyle name="SAPBEXexcGood2" xfId="14391" xr:uid="{00000000-0005-0000-0000-000085470000}"/>
    <cellStyle name="SAPBEXexcGood2 2" xfId="14392" xr:uid="{00000000-0005-0000-0000-000086470000}"/>
    <cellStyle name="SAPBEXexcGood3" xfId="14393" xr:uid="{00000000-0005-0000-0000-000087470000}"/>
    <cellStyle name="SAPBEXexcGood3 2" xfId="14394" xr:uid="{00000000-0005-0000-0000-000088470000}"/>
    <cellStyle name="SAPBEXfilterDrill" xfId="14395" xr:uid="{00000000-0005-0000-0000-000089470000}"/>
    <cellStyle name="SAPBEXfilterItem" xfId="14396" xr:uid="{00000000-0005-0000-0000-00008A470000}"/>
    <cellStyle name="SAPBEXfilterItem 2" xfId="14397" xr:uid="{00000000-0005-0000-0000-00008B470000}"/>
    <cellStyle name="SAPBEXfilterText" xfId="14398" xr:uid="{00000000-0005-0000-0000-00008C470000}"/>
    <cellStyle name="SAPBEXformats" xfId="14399" xr:uid="{00000000-0005-0000-0000-00008D470000}"/>
    <cellStyle name="SAPBEXformats 2" xfId="14400" xr:uid="{00000000-0005-0000-0000-00008E470000}"/>
    <cellStyle name="SAPBEXheaderItem" xfId="14401" xr:uid="{00000000-0005-0000-0000-00008F470000}"/>
    <cellStyle name="SAPBEXheaderItem 2" xfId="14402" xr:uid="{00000000-0005-0000-0000-000090470000}"/>
    <cellStyle name="SAPBEXheaderText" xfId="14403" xr:uid="{00000000-0005-0000-0000-000091470000}"/>
    <cellStyle name="SAPBEXheaderText 2" xfId="14404" xr:uid="{00000000-0005-0000-0000-000092470000}"/>
    <cellStyle name="SAPBEXHLevel0" xfId="14405" xr:uid="{00000000-0005-0000-0000-000093470000}"/>
    <cellStyle name="SAPBEXHLevel0 2" xfId="14406" xr:uid="{00000000-0005-0000-0000-000094470000}"/>
    <cellStyle name="SAPBEXHLevel0 3" xfId="14407" xr:uid="{00000000-0005-0000-0000-000095470000}"/>
    <cellStyle name="SAPBEXHLevel0 4" xfId="14408" xr:uid="{00000000-0005-0000-0000-000096470000}"/>
    <cellStyle name="SAPBEXHLevel0 5" xfId="14409" xr:uid="{00000000-0005-0000-0000-000097470000}"/>
    <cellStyle name="SAPBEXHLevel0X" xfId="14410" xr:uid="{00000000-0005-0000-0000-000098470000}"/>
    <cellStyle name="SAPBEXHLevel0X 2" xfId="14411" xr:uid="{00000000-0005-0000-0000-000099470000}"/>
    <cellStyle name="SAPBEXHLevel0X 3" xfId="14412" xr:uid="{00000000-0005-0000-0000-00009A470000}"/>
    <cellStyle name="SAPBEXHLevel0X 4" xfId="14413" xr:uid="{00000000-0005-0000-0000-00009B470000}"/>
    <cellStyle name="SAPBEXHLevel0X 5" xfId="14414" xr:uid="{00000000-0005-0000-0000-00009C470000}"/>
    <cellStyle name="SAPBEXHLevel1" xfId="14415" xr:uid="{00000000-0005-0000-0000-00009D470000}"/>
    <cellStyle name="SAPBEXHLevel1 2" xfId="14416" xr:uid="{00000000-0005-0000-0000-00009E470000}"/>
    <cellStyle name="SAPBEXHLevel1 3" xfId="14417" xr:uid="{00000000-0005-0000-0000-00009F470000}"/>
    <cellStyle name="SAPBEXHLevel1 4" xfId="14418" xr:uid="{00000000-0005-0000-0000-0000A0470000}"/>
    <cellStyle name="SAPBEXHLevel1 5" xfId="14419" xr:uid="{00000000-0005-0000-0000-0000A1470000}"/>
    <cellStyle name="SAPBEXHLevel1X" xfId="14420" xr:uid="{00000000-0005-0000-0000-0000A2470000}"/>
    <cellStyle name="SAPBEXHLevel1X 2" xfId="14421" xr:uid="{00000000-0005-0000-0000-0000A3470000}"/>
    <cellStyle name="SAPBEXHLevel1X 3" xfId="14422" xr:uid="{00000000-0005-0000-0000-0000A4470000}"/>
    <cellStyle name="SAPBEXHLevel1X 4" xfId="14423" xr:uid="{00000000-0005-0000-0000-0000A5470000}"/>
    <cellStyle name="SAPBEXHLevel1X 5" xfId="14424" xr:uid="{00000000-0005-0000-0000-0000A6470000}"/>
    <cellStyle name="SAPBEXHLevel2" xfId="14425" xr:uid="{00000000-0005-0000-0000-0000A7470000}"/>
    <cellStyle name="SAPBEXHLevel2 2" xfId="14426" xr:uid="{00000000-0005-0000-0000-0000A8470000}"/>
    <cellStyle name="SAPBEXHLevel2 3" xfId="14427" xr:uid="{00000000-0005-0000-0000-0000A9470000}"/>
    <cellStyle name="SAPBEXHLevel2 4" xfId="14428" xr:uid="{00000000-0005-0000-0000-0000AA470000}"/>
    <cellStyle name="SAPBEXHLevel2 5" xfId="14429" xr:uid="{00000000-0005-0000-0000-0000AB470000}"/>
    <cellStyle name="SAPBEXHLevel2X" xfId="14430" xr:uid="{00000000-0005-0000-0000-0000AC470000}"/>
    <cellStyle name="SAPBEXHLevel2X 2" xfId="14431" xr:uid="{00000000-0005-0000-0000-0000AD470000}"/>
    <cellStyle name="SAPBEXHLevel2X 3" xfId="14432" xr:uid="{00000000-0005-0000-0000-0000AE470000}"/>
    <cellStyle name="SAPBEXHLevel2X 4" xfId="14433" xr:uid="{00000000-0005-0000-0000-0000AF470000}"/>
    <cellStyle name="SAPBEXHLevel2X 5" xfId="14434" xr:uid="{00000000-0005-0000-0000-0000B0470000}"/>
    <cellStyle name="SAPBEXHLevel3" xfId="14435" xr:uid="{00000000-0005-0000-0000-0000B1470000}"/>
    <cellStyle name="SAPBEXHLevel3 2" xfId="14436" xr:uid="{00000000-0005-0000-0000-0000B2470000}"/>
    <cellStyle name="SAPBEXHLevel3 3" xfId="14437" xr:uid="{00000000-0005-0000-0000-0000B3470000}"/>
    <cellStyle name="SAPBEXHLevel3 4" xfId="14438" xr:uid="{00000000-0005-0000-0000-0000B4470000}"/>
    <cellStyle name="SAPBEXHLevel3 5" xfId="14439" xr:uid="{00000000-0005-0000-0000-0000B5470000}"/>
    <cellStyle name="SAPBEXHLevel3X" xfId="14440" xr:uid="{00000000-0005-0000-0000-0000B6470000}"/>
    <cellStyle name="SAPBEXHLevel3X 2" xfId="14441" xr:uid="{00000000-0005-0000-0000-0000B7470000}"/>
    <cellStyle name="SAPBEXHLevel3X 3" xfId="14442" xr:uid="{00000000-0005-0000-0000-0000B8470000}"/>
    <cellStyle name="SAPBEXHLevel3X 4" xfId="14443" xr:uid="{00000000-0005-0000-0000-0000B9470000}"/>
    <cellStyle name="SAPBEXHLevel3X 5" xfId="14444" xr:uid="{00000000-0005-0000-0000-0000BA470000}"/>
    <cellStyle name="SAPBEXresData" xfId="14445" xr:uid="{00000000-0005-0000-0000-0000BB470000}"/>
    <cellStyle name="SAPBEXresData 2" xfId="14446" xr:uid="{00000000-0005-0000-0000-0000BC470000}"/>
    <cellStyle name="SAPBEXresDataEmph" xfId="14447" xr:uid="{00000000-0005-0000-0000-0000BD470000}"/>
    <cellStyle name="SAPBEXresItem" xfId="14448" xr:uid="{00000000-0005-0000-0000-0000BE470000}"/>
    <cellStyle name="SAPBEXresItem 2" xfId="14449" xr:uid="{00000000-0005-0000-0000-0000BF470000}"/>
    <cellStyle name="SAPBEXresItemX" xfId="14450" xr:uid="{00000000-0005-0000-0000-0000C0470000}"/>
    <cellStyle name="SAPBEXresItemX 2" xfId="14451" xr:uid="{00000000-0005-0000-0000-0000C1470000}"/>
    <cellStyle name="SAPBEXstdData" xfId="14452" xr:uid="{00000000-0005-0000-0000-0000C2470000}"/>
    <cellStyle name="SAPBEXstdData 2" xfId="14453" xr:uid="{00000000-0005-0000-0000-0000C3470000}"/>
    <cellStyle name="SAPBEXstdDataEmph" xfId="14454" xr:uid="{00000000-0005-0000-0000-0000C4470000}"/>
    <cellStyle name="SAPBEXstdItem" xfId="14455" xr:uid="{00000000-0005-0000-0000-0000C5470000}"/>
    <cellStyle name="SAPBEXstdItem 2" xfId="14456" xr:uid="{00000000-0005-0000-0000-0000C6470000}"/>
    <cellStyle name="SAPBEXstdItemX" xfId="14457" xr:uid="{00000000-0005-0000-0000-0000C7470000}"/>
    <cellStyle name="SAPBEXstdItemX 2" xfId="14458" xr:uid="{00000000-0005-0000-0000-0000C8470000}"/>
    <cellStyle name="SAPBEXtitle" xfId="14459" xr:uid="{00000000-0005-0000-0000-0000C9470000}"/>
    <cellStyle name="SAPBEXundefined" xfId="14460" xr:uid="{00000000-0005-0000-0000-0000CA470000}"/>
    <cellStyle name="sbt2" xfId="14461" xr:uid="{00000000-0005-0000-0000-0000CB470000}"/>
    <cellStyle name="SCH1" xfId="14462" xr:uid="{00000000-0005-0000-0000-0000CC470000}"/>
    <cellStyle name="ScheduleHeading" xfId="14463" xr:uid="{00000000-0005-0000-0000-0000CD470000}"/>
    <cellStyle name="Section name" xfId="14464" xr:uid="{00000000-0005-0000-0000-0000CE470000}"/>
    <cellStyle name="Sep. milhar [0]" xfId="14465" xr:uid="{00000000-0005-0000-0000-0000CF470000}"/>
    <cellStyle name="Separador de m" xfId="14466" xr:uid="{00000000-0005-0000-0000-0000D0470000}"/>
    <cellStyle name="Separador de milhares [0]_IB06" xfId="14467" xr:uid="{00000000-0005-0000-0000-0000D1470000}"/>
    <cellStyle name="Separador de milhares_Abertura_Despesa_Nao_Operc" xfId="14468" xr:uid="{00000000-0005-0000-0000-0000D2470000}"/>
    <cellStyle name="shade" xfId="14469" xr:uid="{00000000-0005-0000-0000-0000D3470000}"/>
    <cellStyle name="SHADEDSTORES" xfId="14470" xr:uid="{00000000-0005-0000-0000-0000D4470000}"/>
    <cellStyle name="Share" xfId="14471" xr:uid="{00000000-0005-0000-0000-0000D5470000}"/>
    <cellStyle name="Single Accounting" xfId="14472" xr:uid="{00000000-0005-0000-0000-0000D6470000}"/>
    <cellStyle name="specstores" xfId="14473" xr:uid="{00000000-0005-0000-0000-0000D7470000}"/>
    <cellStyle name="Spreadsheet title" xfId="14474" xr:uid="{00000000-0005-0000-0000-0000D8470000}"/>
    <cellStyle name="Standaard_Financial Analysis Report1" xfId="14475" xr:uid="{00000000-0005-0000-0000-0000D9470000}"/>
    <cellStyle name="STANDARD" xfId="14476" xr:uid="{00000000-0005-0000-0000-0000DA470000}"/>
    <cellStyle name="Style 1" xfId="14477" xr:uid="{00000000-0005-0000-0000-0000DB470000}"/>
    <cellStyle name="Style 1 10" xfId="14478" xr:uid="{00000000-0005-0000-0000-0000DC470000}"/>
    <cellStyle name="Style 1 11" xfId="14479" xr:uid="{00000000-0005-0000-0000-0000DD470000}"/>
    <cellStyle name="Style 1 2" xfId="14480" xr:uid="{00000000-0005-0000-0000-0000DE470000}"/>
    <cellStyle name="Style 1 3" xfId="14481" xr:uid="{00000000-0005-0000-0000-0000DF470000}"/>
    <cellStyle name="Style 1 4" xfId="14482" xr:uid="{00000000-0005-0000-0000-0000E0470000}"/>
    <cellStyle name="Style 1 5" xfId="14483" xr:uid="{00000000-0005-0000-0000-0000E1470000}"/>
    <cellStyle name="Style 1 6" xfId="14484" xr:uid="{00000000-0005-0000-0000-0000E2470000}"/>
    <cellStyle name="Style 1 7" xfId="14485" xr:uid="{00000000-0005-0000-0000-0000E3470000}"/>
    <cellStyle name="Style 1 8" xfId="14486" xr:uid="{00000000-0005-0000-0000-0000E4470000}"/>
    <cellStyle name="Style 1 9" xfId="14487" xr:uid="{00000000-0005-0000-0000-0000E5470000}"/>
    <cellStyle name="Style 2" xfId="14488" xr:uid="{00000000-0005-0000-0000-0000E6470000}"/>
    <cellStyle name="Style 2 2" xfId="14489" xr:uid="{00000000-0005-0000-0000-0000E7470000}"/>
    <cellStyle name="Style 2 3" xfId="14490" xr:uid="{00000000-0005-0000-0000-0000E8470000}"/>
    <cellStyle name="Style 2 4" xfId="14491" xr:uid="{00000000-0005-0000-0000-0000E9470000}"/>
    <cellStyle name="Style 2 5" xfId="14492" xr:uid="{00000000-0005-0000-0000-0000EA470000}"/>
    <cellStyle name="Style 2 6" xfId="14493" xr:uid="{00000000-0005-0000-0000-0000EB470000}"/>
    <cellStyle name="Style 26" xfId="14494" xr:uid="{00000000-0005-0000-0000-0000EC470000}"/>
    <cellStyle name="Style 3" xfId="14495" xr:uid="{00000000-0005-0000-0000-0000ED470000}"/>
    <cellStyle name="STYLE1" xfId="14496" xr:uid="{00000000-0005-0000-0000-0000EE470000}"/>
    <cellStyle name="STYLE2" xfId="14497" xr:uid="{00000000-0005-0000-0000-0000EF470000}"/>
    <cellStyle name="StyleName1" xfId="14498" xr:uid="{00000000-0005-0000-0000-0000F0470000}"/>
    <cellStyle name="StyleName2" xfId="14499" xr:uid="{00000000-0005-0000-0000-0000F1470000}"/>
    <cellStyle name="StyleName3" xfId="14500" xr:uid="{00000000-0005-0000-0000-0000F2470000}"/>
    <cellStyle name="StyleName4" xfId="14501" xr:uid="{00000000-0005-0000-0000-0000F3470000}"/>
    <cellStyle name="StyleName5" xfId="14502" xr:uid="{00000000-0005-0000-0000-0000F4470000}"/>
    <cellStyle name="StyleName6" xfId="14503" xr:uid="{00000000-0005-0000-0000-0000F5470000}"/>
    <cellStyle name="StyleName7" xfId="14504" xr:uid="{00000000-0005-0000-0000-0000F6470000}"/>
    <cellStyle name="StyleName8" xfId="14505" xr:uid="{00000000-0005-0000-0000-0000F7470000}"/>
    <cellStyle name="subhead" xfId="14506" xr:uid="{00000000-0005-0000-0000-0000F8470000}"/>
    <cellStyle name="SubHeading" xfId="14507" xr:uid="{00000000-0005-0000-0000-0000F9470000}"/>
    <cellStyle name="subra" xfId="14508" xr:uid="{00000000-0005-0000-0000-0000FA470000}"/>
    <cellStyle name="subt1" xfId="14509" xr:uid="{00000000-0005-0000-0000-0000FB470000}"/>
    <cellStyle name="SubTitleHeads" xfId="14510" xr:uid="{00000000-0005-0000-0000-0000FC470000}"/>
    <cellStyle name="Subtotal" xfId="14511" xr:uid="{00000000-0005-0000-0000-0000FD470000}"/>
    <cellStyle name="Sub-total row" xfId="14512" xr:uid="{00000000-0005-0000-0000-0000FE470000}"/>
    <cellStyle name="Table finish row" xfId="14513" xr:uid="{00000000-0005-0000-0000-0000FF470000}"/>
    <cellStyle name="Table Head" xfId="14514" xr:uid="{00000000-0005-0000-0000-000000480000}"/>
    <cellStyle name="Table Head Aligned" xfId="14515" xr:uid="{00000000-0005-0000-0000-000001480000}"/>
    <cellStyle name="Table Head Blue" xfId="14516" xr:uid="{00000000-0005-0000-0000-000002480000}"/>
    <cellStyle name="Table Head Green" xfId="14517" xr:uid="{00000000-0005-0000-0000-000003480000}"/>
    <cellStyle name="Table shading" xfId="14518" xr:uid="{00000000-0005-0000-0000-000004480000}"/>
    <cellStyle name="Table Title" xfId="14519" xr:uid="{00000000-0005-0000-0000-000005480000}"/>
    <cellStyle name="Table unfinish row" xfId="14520" xr:uid="{00000000-0005-0000-0000-000006480000}"/>
    <cellStyle name="Table Units" xfId="14521" xr:uid="{00000000-0005-0000-0000-000007480000}"/>
    <cellStyle name="Table unshading" xfId="14522" xr:uid="{00000000-0005-0000-0000-000008480000}"/>
    <cellStyle name="taples Plaza" xfId="14523" xr:uid="{00000000-0005-0000-0000-000009480000}"/>
    <cellStyle name="Text" xfId="14524" xr:uid="{00000000-0005-0000-0000-00000A480000}"/>
    <cellStyle name="Text Indent A" xfId="14525" xr:uid="{00000000-0005-0000-0000-00000B480000}"/>
    <cellStyle name="Text Indent B" xfId="14526" xr:uid="{00000000-0005-0000-0000-00000C480000}"/>
    <cellStyle name="Text Indent C" xfId="14527" xr:uid="{00000000-0005-0000-0000-00000D480000}"/>
    <cellStyle name="Texto de advertencia" xfId="18666" builtinId="11" customBuiltin="1"/>
    <cellStyle name="Texto de advertencia 2" xfId="14528" xr:uid="{00000000-0005-0000-0000-00000F480000}"/>
    <cellStyle name="Texto de advertencia 2 2" xfId="14529" xr:uid="{00000000-0005-0000-0000-000010480000}"/>
    <cellStyle name="Texto de advertencia 2 3" xfId="14530" xr:uid="{00000000-0005-0000-0000-000011480000}"/>
    <cellStyle name="Texto de advertencia 3" xfId="18734" xr:uid="{7279F5A7-86A0-4711-A213-CFB4FFE21B15}"/>
    <cellStyle name="Texto explicativo" xfId="18713" builtinId="53" customBuiltin="1"/>
    <cellStyle name="Texto explicativo 2" xfId="14531" xr:uid="{00000000-0005-0000-0000-000012480000}"/>
    <cellStyle name="Texto explicativo 2 2" xfId="14532" xr:uid="{00000000-0005-0000-0000-000013480000}"/>
    <cellStyle name="Texto explicativo 2 3" xfId="14533" xr:uid="{00000000-0005-0000-0000-000014480000}"/>
    <cellStyle name="Þþþþþþþþþþþþþþ" xfId="14534" xr:uid="{00000000-0005-0000-0000-000015480000}"/>
    <cellStyle name="Times 10" xfId="14535" xr:uid="{00000000-0005-0000-0000-000016480000}"/>
    <cellStyle name="Times 12" xfId="14536" xr:uid="{00000000-0005-0000-0000-000017480000}"/>
    <cellStyle name="Times New Roman" xfId="14537" xr:uid="{00000000-0005-0000-0000-000018480000}"/>
    <cellStyle name="Title" xfId="131" xr:uid="{00000000-0005-0000-0000-000019480000}"/>
    <cellStyle name="Title 2" xfId="14539" xr:uid="{00000000-0005-0000-0000-00001A480000}"/>
    <cellStyle name="Title 3" xfId="14856" xr:uid="{00000000-0005-0000-0000-00001B480000}"/>
    <cellStyle name="Title 4" xfId="18334" xr:uid="{00000000-0005-0000-0000-00001C480000}"/>
    <cellStyle name="Title 5" xfId="14538" xr:uid="{00000000-0005-0000-0000-00001D480000}"/>
    <cellStyle name="Título 1 2" xfId="14540" xr:uid="{00000000-0005-0000-0000-00001E480000}"/>
    <cellStyle name="Título 1 2 2" xfId="14541" xr:uid="{00000000-0005-0000-0000-00001F480000}"/>
    <cellStyle name="Título 1 2 2 2" xfId="14542" xr:uid="{00000000-0005-0000-0000-000020480000}"/>
    <cellStyle name="Título 1 2 2 3" xfId="14543" xr:uid="{00000000-0005-0000-0000-000021480000}"/>
    <cellStyle name="Título 1 2 2 4" xfId="14544" xr:uid="{00000000-0005-0000-0000-000022480000}"/>
    <cellStyle name="Título 1 2 2 5" xfId="14545" xr:uid="{00000000-0005-0000-0000-000023480000}"/>
    <cellStyle name="Título 1 2 3" xfId="14546" xr:uid="{00000000-0005-0000-0000-000024480000}"/>
    <cellStyle name="Título 1 2 4" xfId="14547" xr:uid="{00000000-0005-0000-0000-000025480000}"/>
    <cellStyle name="Título 1 2 5" xfId="14548" xr:uid="{00000000-0005-0000-0000-000026480000}"/>
    <cellStyle name="Título 1 2 6" xfId="14549" xr:uid="{00000000-0005-0000-0000-000027480000}"/>
    <cellStyle name="Título 1 3" xfId="14550" xr:uid="{00000000-0005-0000-0000-000028480000}"/>
    <cellStyle name="Título 1 4" xfId="14551" xr:uid="{00000000-0005-0000-0000-000029480000}"/>
    <cellStyle name="Título 1 5" xfId="14552" xr:uid="{00000000-0005-0000-0000-00002A480000}"/>
    <cellStyle name="Título 1 6" xfId="14553" xr:uid="{00000000-0005-0000-0000-00002B480000}"/>
    <cellStyle name="Título 1 7" xfId="14554" xr:uid="{00000000-0005-0000-0000-00002C480000}"/>
    <cellStyle name="Título 2" xfId="18708" builtinId="17" customBuiltin="1"/>
    <cellStyle name="Título 2 2" xfId="14555" xr:uid="{00000000-0005-0000-0000-00002D480000}"/>
    <cellStyle name="Título 2 2 2" xfId="14556" xr:uid="{00000000-0005-0000-0000-00002E480000}"/>
    <cellStyle name="Título 2 2 2 2" xfId="14557" xr:uid="{00000000-0005-0000-0000-00002F480000}"/>
    <cellStyle name="Título 2 2 2 3" xfId="14558" xr:uid="{00000000-0005-0000-0000-000030480000}"/>
    <cellStyle name="Título 2 2 2 4" xfId="14559" xr:uid="{00000000-0005-0000-0000-000031480000}"/>
    <cellStyle name="Título 2 2 2 5" xfId="14560" xr:uid="{00000000-0005-0000-0000-000032480000}"/>
    <cellStyle name="Título 2 2 3" xfId="14561" xr:uid="{00000000-0005-0000-0000-000033480000}"/>
    <cellStyle name="Título 2 2 4" xfId="14562" xr:uid="{00000000-0005-0000-0000-000034480000}"/>
    <cellStyle name="Título 2 2 5" xfId="14563" xr:uid="{00000000-0005-0000-0000-000035480000}"/>
    <cellStyle name="Título 2 2 6" xfId="14564" xr:uid="{00000000-0005-0000-0000-000036480000}"/>
    <cellStyle name="Título 2 3" xfId="14565" xr:uid="{00000000-0005-0000-0000-000037480000}"/>
    <cellStyle name="Título 2 4" xfId="14566" xr:uid="{00000000-0005-0000-0000-000038480000}"/>
    <cellStyle name="Título 2 5" xfId="14567" xr:uid="{00000000-0005-0000-0000-000039480000}"/>
    <cellStyle name="Título 2 6" xfId="14568" xr:uid="{00000000-0005-0000-0000-00003A480000}"/>
    <cellStyle name="Título 2 7" xfId="14569" xr:uid="{00000000-0005-0000-0000-00003B480000}"/>
    <cellStyle name="Título 3" xfId="18709" builtinId="18" customBuiltin="1"/>
    <cellStyle name="Título 3 2" xfId="14570" xr:uid="{00000000-0005-0000-0000-00003C480000}"/>
    <cellStyle name="Título 3 2 2" xfId="14571" xr:uid="{00000000-0005-0000-0000-00003D480000}"/>
    <cellStyle name="Título 3 2 3" xfId="14572" xr:uid="{00000000-0005-0000-0000-00003E480000}"/>
    <cellStyle name="Título 3 3" xfId="14573" xr:uid="{00000000-0005-0000-0000-00003F480000}"/>
    <cellStyle name="Título 3 4" xfId="14574" xr:uid="{00000000-0005-0000-0000-000040480000}"/>
    <cellStyle name="Título 3 5" xfId="14575" xr:uid="{00000000-0005-0000-0000-000041480000}"/>
    <cellStyle name="Título 3 6" xfId="14576" xr:uid="{00000000-0005-0000-0000-000042480000}"/>
    <cellStyle name="Título 3 7" xfId="14577" xr:uid="{00000000-0005-0000-0000-000043480000}"/>
    <cellStyle name="Título 4" xfId="305" xr:uid="{00000000-0005-0000-0000-000044480000}"/>
    <cellStyle name="Título 4 2" xfId="14789" xr:uid="{00000000-0005-0000-0000-000045480000}"/>
    <cellStyle name="Título 4 3" xfId="14578" xr:uid="{00000000-0005-0000-0000-000046480000}"/>
    <cellStyle name="Título 5" xfId="14579" xr:uid="{00000000-0005-0000-0000-000047480000}"/>
    <cellStyle name="Título 6" xfId="14580" xr:uid="{00000000-0005-0000-0000-000048480000}"/>
    <cellStyle name="Título 7" xfId="14581" xr:uid="{00000000-0005-0000-0000-000049480000}"/>
    <cellStyle name="Título 8" xfId="14582" xr:uid="{00000000-0005-0000-0000-00004A480000}"/>
    <cellStyle name="Titulo1" xfId="14583" xr:uid="{00000000-0005-0000-0000-00004B480000}"/>
    <cellStyle name="Titulo2" xfId="14584" xr:uid="{00000000-0005-0000-0000-00004C480000}"/>
    <cellStyle name="Topline" xfId="14585" xr:uid="{00000000-0005-0000-0000-00004D480000}"/>
    <cellStyle name="Total" xfId="232" builtinId="25" customBuiltin="1"/>
    <cellStyle name="Total 10" xfId="14586" xr:uid="{00000000-0005-0000-0000-00004F480000}"/>
    <cellStyle name="Total 10 2" xfId="14587" xr:uid="{00000000-0005-0000-0000-000050480000}"/>
    <cellStyle name="Total 10 3" xfId="14588" xr:uid="{00000000-0005-0000-0000-000051480000}"/>
    <cellStyle name="Total 11" xfId="14589" xr:uid="{00000000-0005-0000-0000-000052480000}"/>
    <cellStyle name="Total 12" xfId="14590" xr:uid="{00000000-0005-0000-0000-000053480000}"/>
    <cellStyle name="Total 13" xfId="14591" xr:uid="{00000000-0005-0000-0000-000054480000}"/>
    <cellStyle name="Total 13 2" xfId="14592" xr:uid="{00000000-0005-0000-0000-000055480000}"/>
    <cellStyle name="Total 13 3" xfId="14593" xr:uid="{00000000-0005-0000-0000-000056480000}"/>
    <cellStyle name="Total 13 4" xfId="14594" xr:uid="{00000000-0005-0000-0000-000057480000}"/>
    <cellStyle name="Total 2" xfId="14595" xr:uid="{00000000-0005-0000-0000-000058480000}"/>
    <cellStyle name="Total 2 10" xfId="14596" xr:uid="{00000000-0005-0000-0000-000059480000}"/>
    <cellStyle name="Total 2 11" xfId="14597" xr:uid="{00000000-0005-0000-0000-00005A480000}"/>
    <cellStyle name="Total 2 11 2" xfId="14598" xr:uid="{00000000-0005-0000-0000-00005B480000}"/>
    <cellStyle name="Total 2 11 3" xfId="14599" xr:uid="{00000000-0005-0000-0000-00005C480000}"/>
    <cellStyle name="Total 2 11 4" xfId="14600" xr:uid="{00000000-0005-0000-0000-00005D480000}"/>
    <cellStyle name="Total 2 11 5" xfId="14601" xr:uid="{00000000-0005-0000-0000-00005E480000}"/>
    <cellStyle name="Total 2 11 6" xfId="14602" xr:uid="{00000000-0005-0000-0000-00005F480000}"/>
    <cellStyle name="Total 2 12" xfId="14603" xr:uid="{00000000-0005-0000-0000-000060480000}"/>
    <cellStyle name="Total 2 13" xfId="14604" xr:uid="{00000000-0005-0000-0000-000061480000}"/>
    <cellStyle name="Total 2 14" xfId="14605" xr:uid="{00000000-0005-0000-0000-000062480000}"/>
    <cellStyle name="Total 2 15" xfId="14606" xr:uid="{00000000-0005-0000-0000-000063480000}"/>
    <cellStyle name="Total 2 16" xfId="14607" xr:uid="{00000000-0005-0000-0000-000064480000}"/>
    <cellStyle name="Total 2 17" xfId="14608" xr:uid="{00000000-0005-0000-0000-000065480000}"/>
    <cellStyle name="Total 2 18" xfId="14609" xr:uid="{00000000-0005-0000-0000-000066480000}"/>
    <cellStyle name="Total 2 19" xfId="14610" xr:uid="{00000000-0005-0000-0000-000067480000}"/>
    <cellStyle name="Total 2 2" xfId="14611" xr:uid="{00000000-0005-0000-0000-000068480000}"/>
    <cellStyle name="Total 2 2 10" xfId="14612" xr:uid="{00000000-0005-0000-0000-000069480000}"/>
    <cellStyle name="Total 2 2 10 2" xfId="14613" xr:uid="{00000000-0005-0000-0000-00006A480000}"/>
    <cellStyle name="Total 2 2 10 3" xfId="14614" xr:uid="{00000000-0005-0000-0000-00006B480000}"/>
    <cellStyle name="Total 2 2 10 4" xfId="14615" xr:uid="{00000000-0005-0000-0000-00006C480000}"/>
    <cellStyle name="Total 2 2 10 5" xfId="14616" xr:uid="{00000000-0005-0000-0000-00006D480000}"/>
    <cellStyle name="Total 2 2 10 6" xfId="14617" xr:uid="{00000000-0005-0000-0000-00006E480000}"/>
    <cellStyle name="Total 2 2 11" xfId="14618" xr:uid="{00000000-0005-0000-0000-00006F480000}"/>
    <cellStyle name="Total 2 2 12" xfId="14619" xr:uid="{00000000-0005-0000-0000-000070480000}"/>
    <cellStyle name="Total 2 2 13" xfId="14620" xr:uid="{00000000-0005-0000-0000-000071480000}"/>
    <cellStyle name="Total 2 2 14" xfId="14621" xr:uid="{00000000-0005-0000-0000-000072480000}"/>
    <cellStyle name="Total 2 2 15" xfId="14622" xr:uid="{00000000-0005-0000-0000-000073480000}"/>
    <cellStyle name="Total 2 2 16" xfId="14623" xr:uid="{00000000-0005-0000-0000-000074480000}"/>
    <cellStyle name="Total 2 2 17" xfId="15185" xr:uid="{00000000-0005-0000-0000-000075480000}"/>
    <cellStyle name="Total 2 2 17 2" xfId="18392" xr:uid="{00000000-0005-0000-0000-000076480000}"/>
    <cellStyle name="Total 2 2 18" xfId="15080" xr:uid="{00000000-0005-0000-0000-000077480000}"/>
    <cellStyle name="Total 2 2 18 2" xfId="18382" xr:uid="{00000000-0005-0000-0000-000078480000}"/>
    <cellStyle name="Total 2 2 2" xfId="14624" xr:uid="{00000000-0005-0000-0000-000079480000}"/>
    <cellStyle name="Total 2 2 2 2" xfId="14625" xr:uid="{00000000-0005-0000-0000-00007A480000}"/>
    <cellStyle name="Total 2 2 2 2 2" xfId="14626" xr:uid="{00000000-0005-0000-0000-00007B480000}"/>
    <cellStyle name="Total 2 2 2 2 3" xfId="14627" xr:uid="{00000000-0005-0000-0000-00007C480000}"/>
    <cellStyle name="Total 2 2 2 2 4" xfId="14628" xr:uid="{00000000-0005-0000-0000-00007D480000}"/>
    <cellStyle name="Total 2 2 2 3" xfId="14629" xr:uid="{00000000-0005-0000-0000-00007E480000}"/>
    <cellStyle name="Total 2 2 2 4" xfId="14630" xr:uid="{00000000-0005-0000-0000-00007F480000}"/>
    <cellStyle name="Total 2 2 2 5" xfId="14631" xr:uid="{00000000-0005-0000-0000-000080480000}"/>
    <cellStyle name="Total 2 2 2 6" xfId="14632" xr:uid="{00000000-0005-0000-0000-000081480000}"/>
    <cellStyle name="Total 2 2 2 7" xfId="14633" xr:uid="{00000000-0005-0000-0000-000082480000}"/>
    <cellStyle name="Total 2 2 2 8" xfId="14634" xr:uid="{00000000-0005-0000-0000-000083480000}"/>
    <cellStyle name="Total 2 2 2 9" xfId="14635" xr:uid="{00000000-0005-0000-0000-000084480000}"/>
    <cellStyle name="Total 2 2 3" xfId="14636" xr:uid="{00000000-0005-0000-0000-000085480000}"/>
    <cellStyle name="Total 2 2 4" xfId="14637" xr:uid="{00000000-0005-0000-0000-000086480000}"/>
    <cellStyle name="Total 2 2 5" xfId="14638" xr:uid="{00000000-0005-0000-0000-000087480000}"/>
    <cellStyle name="Total 2 2 6" xfId="14639" xr:uid="{00000000-0005-0000-0000-000088480000}"/>
    <cellStyle name="Total 2 2 7" xfId="14640" xr:uid="{00000000-0005-0000-0000-000089480000}"/>
    <cellStyle name="Total 2 2 8" xfId="14641" xr:uid="{00000000-0005-0000-0000-00008A480000}"/>
    <cellStyle name="Total 2 2 9" xfId="14642" xr:uid="{00000000-0005-0000-0000-00008B480000}"/>
    <cellStyle name="Total 2 20" xfId="14643" xr:uid="{00000000-0005-0000-0000-00008C480000}"/>
    <cellStyle name="Total 2 21" xfId="17802" xr:uid="{00000000-0005-0000-0000-00008D480000}"/>
    <cellStyle name="Total 2 21 2" xfId="18445" xr:uid="{00000000-0005-0000-0000-00008E480000}"/>
    <cellStyle name="Total 2 22" xfId="17842" xr:uid="{00000000-0005-0000-0000-00008F480000}"/>
    <cellStyle name="Total 2 22 2" xfId="18453" xr:uid="{00000000-0005-0000-0000-000090480000}"/>
    <cellStyle name="Total 2 23" xfId="15161" xr:uid="{00000000-0005-0000-0000-000091480000}"/>
    <cellStyle name="Total 2 24" xfId="15138" xr:uid="{00000000-0005-0000-0000-000092480000}"/>
    <cellStyle name="Total 2 3" xfId="14644" xr:uid="{00000000-0005-0000-0000-000093480000}"/>
    <cellStyle name="Total 2 3 10" xfId="14645" xr:uid="{00000000-0005-0000-0000-000094480000}"/>
    <cellStyle name="Total 2 3 10 2" xfId="14646" xr:uid="{00000000-0005-0000-0000-000095480000}"/>
    <cellStyle name="Total 2 3 10 3" xfId="14647" xr:uid="{00000000-0005-0000-0000-000096480000}"/>
    <cellStyle name="Total 2 3 10 4" xfId="14648" xr:uid="{00000000-0005-0000-0000-000097480000}"/>
    <cellStyle name="Total 2 3 10 5" xfId="14649" xr:uid="{00000000-0005-0000-0000-000098480000}"/>
    <cellStyle name="Total 2 3 10 6" xfId="14650" xr:uid="{00000000-0005-0000-0000-000099480000}"/>
    <cellStyle name="Total 2 3 11" xfId="14651" xr:uid="{00000000-0005-0000-0000-00009A480000}"/>
    <cellStyle name="Total 2 3 12" xfId="14652" xr:uid="{00000000-0005-0000-0000-00009B480000}"/>
    <cellStyle name="Total 2 3 13" xfId="14653" xr:uid="{00000000-0005-0000-0000-00009C480000}"/>
    <cellStyle name="Total 2 3 14" xfId="14654" xr:uid="{00000000-0005-0000-0000-00009D480000}"/>
    <cellStyle name="Total 2 3 15" xfId="14655" xr:uid="{00000000-0005-0000-0000-00009E480000}"/>
    <cellStyle name="Total 2 3 16" xfId="14656" xr:uid="{00000000-0005-0000-0000-00009F480000}"/>
    <cellStyle name="Total 2 3 17" xfId="14657" xr:uid="{00000000-0005-0000-0000-0000A0480000}"/>
    <cellStyle name="Total 2 3 18" xfId="14658" xr:uid="{00000000-0005-0000-0000-0000A1480000}"/>
    <cellStyle name="Total 2 3 2" xfId="14659" xr:uid="{00000000-0005-0000-0000-0000A2480000}"/>
    <cellStyle name="Total 2 3 2 10" xfId="14660" xr:uid="{00000000-0005-0000-0000-0000A3480000}"/>
    <cellStyle name="Total 2 3 2 11" xfId="14661" xr:uid="{00000000-0005-0000-0000-0000A4480000}"/>
    <cellStyle name="Total 2 3 2 2" xfId="14662" xr:uid="{00000000-0005-0000-0000-0000A5480000}"/>
    <cellStyle name="Total 2 3 2 2 2" xfId="14663" xr:uid="{00000000-0005-0000-0000-0000A6480000}"/>
    <cellStyle name="Total 2 3 2 2 3" xfId="14664" xr:uid="{00000000-0005-0000-0000-0000A7480000}"/>
    <cellStyle name="Total 2 3 2 2 4" xfId="14665" xr:uid="{00000000-0005-0000-0000-0000A8480000}"/>
    <cellStyle name="Total 2 3 2 2 5" xfId="14666" xr:uid="{00000000-0005-0000-0000-0000A9480000}"/>
    <cellStyle name="Total 2 3 2 2 6" xfId="14667" xr:uid="{00000000-0005-0000-0000-0000AA480000}"/>
    <cellStyle name="Total 2 3 2 3" xfId="14668" xr:uid="{00000000-0005-0000-0000-0000AB480000}"/>
    <cellStyle name="Total 2 3 2 4" xfId="14669" xr:uid="{00000000-0005-0000-0000-0000AC480000}"/>
    <cellStyle name="Total 2 3 2 5" xfId="14670" xr:uid="{00000000-0005-0000-0000-0000AD480000}"/>
    <cellStyle name="Total 2 3 2 6" xfId="14671" xr:uid="{00000000-0005-0000-0000-0000AE480000}"/>
    <cellStyle name="Total 2 3 2 7" xfId="14672" xr:uid="{00000000-0005-0000-0000-0000AF480000}"/>
    <cellStyle name="Total 2 3 2 8" xfId="14673" xr:uid="{00000000-0005-0000-0000-0000B0480000}"/>
    <cellStyle name="Total 2 3 2 9" xfId="14674" xr:uid="{00000000-0005-0000-0000-0000B1480000}"/>
    <cellStyle name="Total 2 3 3" xfId="14675" xr:uid="{00000000-0005-0000-0000-0000B2480000}"/>
    <cellStyle name="Total 2 3 4" xfId="14676" xr:uid="{00000000-0005-0000-0000-0000B3480000}"/>
    <cellStyle name="Total 2 3 5" xfId="14677" xr:uid="{00000000-0005-0000-0000-0000B4480000}"/>
    <cellStyle name="Total 2 3 6" xfId="14678" xr:uid="{00000000-0005-0000-0000-0000B5480000}"/>
    <cellStyle name="Total 2 3 7" xfId="14679" xr:uid="{00000000-0005-0000-0000-0000B6480000}"/>
    <cellStyle name="Total 2 3 8" xfId="14680" xr:uid="{00000000-0005-0000-0000-0000B7480000}"/>
    <cellStyle name="Total 2 3 9" xfId="14681" xr:uid="{00000000-0005-0000-0000-0000B8480000}"/>
    <cellStyle name="Total 2 4" xfId="14682" xr:uid="{00000000-0005-0000-0000-0000B9480000}"/>
    <cellStyle name="Total 2 4 10" xfId="14683" xr:uid="{00000000-0005-0000-0000-0000BA480000}"/>
    <cellStyle name="Total 2 4 11" xfId="14684" xr:uid="{00000000-0005-0000-0000-0000BB480000}"/>
    <cellStyle name="Total 2 4 2" xfId="14685" xr:uid="{00000000-0005-0000-0000-0000BC480000}"/>
    <cellStyle name="Total 2 4 2 2" xfId="14686" xr:uid="{00000000-0005-0000-0000-0000BD480000}"/>
    <cellStyle name="Total 2 4 2 3" xfId="14687" xr:uid="{00000000-0005-0000-0000-0000BE480000}"/>
    <cellStyle name="Total 2 4 2 4" xfId="14688" xr:uid="{00000000-0005-0000-0000-0000BF480000}"/>
    <cellStyle name="Total 2 4 2 5" xfId="14689" xr:uid="{00000000-0005-0000-0000-0000C0480000}"/>
    <cellStyle name="Total 2 4 2 6" xfId="14690" xr:uid="{00000000-0005-0000-0000-0000C1480000}"/>
    <cellStyle name="Total 2 4 3" xfId="14691" xr:uid="{00000000-0005-0000-0000-0000C2480000}"/>
    <cellStyle name="Total 2 4 4" xfId="14692" xr:uid="{00000000-0005-0000-0000-0000C3480000}"/>
    <cellStyle name="Total 2 4 5" xfId="14693" xr:uid="{00000000-0005-0000-0000-0000C4480000}"/>
    <cellStyle name="Total 2 4 6" xfId="14694" xr:uid="{00000000-0005-0000-0000-0000C5480000}"/>
    <cellStyle name="Total 2 4 7" xfId="14695" xr:uid="{00000000-0005-0000-0000-0000C6480000}"/>
    <cellStyle name="Total 2 4 8" xfId="14696" xr:uid="{00000000-0005-0000-0000-0000C7480000}"/>
    <cellStyle name="Total 2 4 9" xfId="14697" xr:uid="{00000000-0005-0000-0000-0000C8480000}"/>
    <cellStyle name="Total 2 5" xfId="14698" xr:uid="{00000000-0005-0000-0000-0000C9480000}"/>
    <cellStyle name="Total 2 6" xfId="14699" xr:uid="{00000000-0005-0000-0000-0000CA480000}"/>
    <cellStyle name="Total 2 7" xfId="14700" xr:uid="{00000000-0005-0000-0000-0000CB480000}"/>
    <cellStyle name="Total 2 8" xfId="14701" xr:uid="{00000000-0005-0000-0000-0000CC480000}"/>
    <cellStyle name="Total 2 9" xfId="14702" xr:uid="{00000000-0005-0000-0000-0000CD480000}"/>
    <cellStyle name="Total 3" xfId="14703" xr:uid="{00000000-0005-0000-0000-0000CE480000}"/>
    <cellStyle name="Total 3 2" xfId="14704" xr:uid="{00000000-0005-0000-0000-0000CF480000}"/>
    <cellStyle name="Total 3 3" xfId="14705" xr:uid="{00000000-0005-0000-0000-0000D0480000}"/>
    <cellStyle name="Total 4" xfId="14706" xr:uid="{00000000-0005-0000-0000-0000D1480000}"/>
    <cellStyle name="Total 4 2" xfId="14707" xr:uid="{00000000-0005-0000-0000-0000D2480000}"/>
    <cellStyle name="Total 4 3" xfId="14708" xr:uid="{00000000-0005-0000-0000-0000D3480000}"/>
    <cellStyle name="Total 5" xfId="14709" xr:uid="{00000000-0005-0000-0000-0000D4480000}"/>
    <cellStyle name="Total 5 2" xfId="14710" xr:uid="{00000000-0005-0000-0000-0000D5480000}"/>
    <cellStyle name="Total 5 3" xfId="14711" xr:uid="{00000000-0005-0000-0000-0000D6480000}"/>
    <cellStyle name="Total 6" xfId="14712" xr:uid="{00000000-0005-0000-0000-0000D7480000}"/>
    <cellStyle name="Total 6 2" xfId="14713" xr:uid="{00000000-0005-0000-0000-0000D8480000}"/>
    <cellStyle name="Total 6 3" xfId="14714" xr:uid="{00000000-0005-0000-0000-0000D9480000}"/>
    <cellStyle name="Total 7" xfId="14715" xr:uid="{00000000-0005-0000-0000-0000DA480000}"/>
    <cellStyle name="Total 7 2" xfId="14716" xr:uid="{00000000-0005-0000-0000-0000DB480000}"/>
    <cellStyle name="Total 7 3" xfId="14717" xr:uid="{00000000-0005-0000-0000-0000DC480000}"/>
    <cellStyle name="Total 8" xfId="14718" xr:uid="{00000000-0005-0000-0000-0000DD480000}"/>
    <cellStyle name="Total 8 2" xfId="14719" xr:uid="{00000000-0005-0000-0000-0000DE480000}"/>
    <cellStyle name="Total 8 3" xfId="14720" xr:uid="{00000000-0005-0000-0000-0000DF480000}"/>
    <cellStyle name="Total 9" xfId="14721" xr:uid="{00000000-0005-0000-0000-0000E0480000}"/>
    <cellStyle name="Total 9 2" xfId="14722" xr:uid="{00000000-0005-0000-0000-0000E1480000}"/>
    <cellStyle name="Total 9 3" xfId="14723" xr:uid="{00000000-0005-0000-0000-0000E2480000}"/>
    <cellStyle name="Total row" xfId="14724" xr:uid="{00000000-0005-0000-0000-0000E3480000}"/>
    <cellStyle name="Total1 - Style1" xfId="14725" xr:uid="{00000000-0005-0000-0000-0000E4480000}"/>
    <cellStyle name="Tusental (0)_pldt" xfId="14726" xr:uid="{00000000-0005-0000-0000-0000E5480000}"/>
    <cellStyle name="Tusental_pldt" xfId="14727" xr:uid="{00000000-0005-0000-0000-0000E6480000}"/>
    <cellStyle name="uk" xfId="14728" xr:uid="{00000000-0005-0000-0000-0000E7480000}"/>
    <cellStyle name="Un" xfId="14729" xr:uid="{00000000-0005-0000-0000-0000E8480000}"/>
    <cellStyle name="Unhighlight" xfId="14730" xr:uid="{00000000-0005-0000-0000-0000E9480000}"/>
    <cellStyle name="UNIDAGSCurrency" xfId="14731" xr:uid="{00000000-0005-0000-0000-0000EA480000}"/>
    <cellStyle name="UNO - BOLD,LIGHT SHADING, UTLINE" xfId="14732" xr:uid="{00000000-0005-0000-0000-0000EB480000}"/>
    <cellStyle name="Unprot" xfId="14733" xr:uid="{00000000-0005-0000-0000-0000EC480000}"/>
    <cellStyle name="Unprot$" xfId="14734" xr:uid="{00000000-0005-0000-0000-0000ED480000}"/>
    <cellStyle name="Unprot_data" xfId="14735" xr:uid="{00000000-0005-0000-0000-0000EE480000}"/>
    <cellStyle name="Unprotect" xfId="14736" xr:uid="{00000000-0005-0000-0000-0000EF480000}"/>
    <cellStyle name="Untotal row" xfId="14737" xr:uid="{00000000-0005-0000-0000-0000F0480000}"/>
    <cellStyle name="UploadThisRowValue" xfId="14738" xr:uid="{00000000-0005-0000-0000-0000F1480000}"/>
    <cellStyle name="User_Defined_A" xfId="14739" xr:uid="{00000000-0005-0000-0000-0000F2480000}"/>
    <cellStyle name="Valuta (0)_9700-ECO" xfId="14740" xr:uid="{00000000-0005-0000-0000-0000F3480000}"/>
    <cellStyle name="Valuta_496sl1" xfId="14741" xr:uid="{00000000-0005-0000-0000-0000F4480000}"/>
    <cellStyle name="Valuutta_SHEET4A.XLS" xfId="14742" xr:uid="{00000000-0005-0000-0000-0000F5480000}"/>
    <cellStyle name="Variable10" xfId="14743" xr:uid="{00000000-0005-0000-0000-0000F6480000}"/>
    <cellStyle name="Währung [0]_AAV Stammdaten" xfId="14744" xr:uid="{00000000-0005-0000-0000-0000F7480000}"/>
    <cellStyle name="Währung_AAV Stammdaten" xfId="14745" xr:uid="{00000000-0005-0000-0000-0000F8480000}"/>
    <cellStyle name="Warning Text" xfId="18741" xr:uid="{C76F4DED-879D-46E7-BA01-678B72DB54E8}"/>
    <cellStyle name="Warning Text 2" xfId="14857" xr:uid="{00000000-0005-0000-0000-0000F9480000}"/>
    <cellStyle name="Warning Text 3" xfId="18342" xr:uid="{00000000-0005-0000-0000-0000FA480000}"/>
    <cellStyle name="Warning Text 4" xfId="14746" xr:uid="{00000000-0005-0000-0000-0000FB480000}"/>
    <cellStyle name="X" xfId="14747" xr:uid="{00000000-0005-0000-0000-0000FC480000}"/>
    <cellStyle name="Year" xfId="14748" xr:uid="{00000000-0005-0000-0000-0000FD480000}"/>
    <cellStyle name="Yen" xfId="14749" xr:uid="{00000000-0005-0000-0000-0000FE480000}"/>
    <cellStyle name="콤마 [0]_97MBO" xfId="14750" xr:uid="{00000000-0005-0000-0000-0000FF480000}"/>
    <cellStyle name="콤마_97MBO" xfId="14751" xr:uid="{00000000-0005-0000-0000-000000490000}"/>
    <cellStyle name="一般_1999_CORP ACCTG" xfId="14752" xr:uid="{00000000-0005-0000-0000-000001490000}"/>
    <cellStyle name="作业量为吨" xfId="14753" xr:uid="{00000000-0005-0000-0000-000002490000}"/>
    <cellStyle name="千位分隔[0]_061 explanation" xfId="14754" xr:uid="{00000000-0005-0000-0000-000003490000}"/>
    <cellStyle name="千位分隔_061 explanation" xfId="14755" xr:uid="{00000000-0005-0000-0000-000004490000}"/>
    <cellStyle name="千分位[0]_DrayageRevenueWorking" xfId="14756" xr:uid="{00000000-0005-0000-0000-000005490000}"/>
    <cellStyle name="千分位_Capital plan" xfId="14757" xr:uid="{00000000-0005-0000-0000-000006490000}"/>
    <cellStyle name="后继超级链接" xfId="14758" xr:uid="{00000000-0005-0000-0000-000007490000}"/>
    <cellStyle name="常规_061 explanation" xfId="14759" xr:uid="{00000000-0005-0000-0000-000008490000}"/>
    <cellStyle name="未定义" xfId="14760" xr:uid="{00000000-0005-0000-0000-000009490000}"/>
    <cellStyle name="桁区切り [0.00]_Calc. C-J" xfId="14761" xr:uid="{00000000-0005-0000-0000-00000A490000}"/>
    <cellStyle name="桁区切り_Calc. C-J" xfId="14762" xr:uid="{00000000-0005-0000-0000-00000B490000}"/>
    <cellStyle name="標準_96 損益 経費" xfId="14763" xr:uid="{00000000-0005-0000-0000-00000C490000}"/>
    <cellStyle name="貨幣 [0]_DrayageRevenueWorking" xfId="14764" xr:uid="{00000000-0005-0000-0000-00000D490000}"/>
    <cellStyle name="貨幣_DrayageRevenueWorking" xfId="14765" xr:uid="{00000000-0005-0000-0000-00000E490000}"/>
    <cellStyle name="货币[0]_061 explanation" xfId="14766" xr:uid="{00000000-0005-0000-0000-00000F490000}"/>
    <cellStyle name="货币_061 explanation" xfId="14767" xr:uid="{00000000-0005-0000-0000-000010490000}"/>
    <cellStyle name="超级链接" xfId="14768" xr:uid="{00000000-0005-0000-0000-000011490000}"/>
    <cellStyle name="通貨 [0.00]_96 損益 経費" xfId="14769" xr:uid="{00000000-0005-0000-0000-000012490000}"/>
    <cellStyle name="通貨_96 損益 経費" xfId="14770" xr:uid="{00000000-0005-0000-0000-000013490000}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0FAF6"/>
      <color rgb="FF0099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eaparco/Reportes%20Estad&#237;sticos/4%20Puertos/DPW/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Desktop/Informe%20Estad&#237;stico/Puertos/PAITA%20(Terminales%20Portuarios%20Euroandinos%20Paita)/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AppData/Roaming/Microsoft/Excel/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RGE RENATO CASTANEDA PORTOCARRERO" id="{9FD9CD53-3456-4BD3-AFD9-FAEC93E492EA}" userId="S::jorge_castaneda4@usmp.pe::8f87b050-3159-48ca-8ba7-8afecea9a0e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3" dT="2023-04-17T22:16:50.97" personId="{9FD9CD53-3456-4BD3-AFD9-FAEC93E492EA}" id="{42F06982-B52A-4D6A-84CA-DE6EDA111266}">
    <text>Se incluyó el apartado desde la actualización de Feb 23. (Meses actualizados: Oct22, Nov22, Dic22, Ene23)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D10" sqref="D10"/>
    </sheetView>
  </sheetViews>
  <sheetFormatPr baseColWidth="10" defaultColWidth="11.42578125" defaultRowHeight="14.25"/>
  <cols>
    <col min="1" max="1" width="2" style="3" customWidth="1"/>
    <col min="2" max="2" width="1.7109375" style="3" customWidth="1"/>
    <col min="3" max="3" width="3.42578125" style="3" customWidth="1"/>
    <col min="4" max="4" width="55" style="3" bestFit="1" customWidth="1"/>
    <col min="5" max="5" width="2.140625" style="3" customWidth="1"/>
    <col min="6" max="16384" width="11.42578125" style="3"/>
  </cols>
  <sheetData>
    <row r="2" spans="3:4" ht="19.5">
      <c r="C2" s="2" t="s">
        <v>0</v>
      </c>
    </row>
    <row r="3" spans="3:4">
      <c r="C3" s="4" t="s">
        <v>1</v>
      </c>
      <c r="D3" s="4"/>
    </row>
    <row r="4" spans="3:4" ht="15" thickBot="1"/>
    <row r="5" spans="3:4" ht="15" customHeight="1">
      <c r="C5" s="5"/>
      <c r="D5" s="98" t="s">
        <v>2</v>
      </c>
    </row>
    <row r="6" spans="3:4" ht="30" customHeight="1" thickBot="1">
      <c r="C6" s="6"/>
      <c r="D6" s="99"/>
    </row>
    <row r="7" spans="3:4" ht="15" thickTop="1">
      <c r="C7" s="7" t="s">
        <v>3</v>
      </c>
      <c r="D7" s="8" t="s">
        <v>4</v>
      </c>
    </row>
    <row r="8" spans="3:4">
      <c r="C8" s="7" t="s">
        <v>5</v>
      </c>
      <c r="D8" s="9" t="s">
        <v>6</v>
      </c>
    </row>
    <row r="9" spans="3:4">
      <c r="C9" s="7" t="s">
        <v>7</v>
      </c>
      <c r="D9" s="9" t="s">
        <v>8</v>
      </c>
    </row>
    <row r="10" spans="3:4">
      <c r="C10" s="7" t="s">
        <v>9</v>
      </c>
      <c r="D10" s="8" t="s">
        <v>10</v>
      </c>
    </row>
    <row r="11" spans="3:4">
      <c r="C11" s="7" t="s">
        <v>11</v>
      </c>
      <c r="D11" s="8" t="s">
        <v>12</v>
      </c>
    </row>
    <row r="12" spans="3:4">
      <c r="C12" s="7" t="s">
        <v>13</v>
      </c>
      <c r="D12" s="9" t="s">
        <v>14</v>
      </c>
    </row>
    <row r="13" spans="3:4">
      <c r="C13" s="7" t="s">
        <v>15</v>
      </c>
      <c r="D13" s="9" t="s">
        <v>16</v>
      </c>
    </row>
    <row r="14" spans="3:4">
      <c r="C14" s="7" t="s">
        <v>17</v>
      </c>
      <c r="D14" s="9" t="s">
        <v>18</v>
      </c>
    </row>
    <row r="15" spans="3:4">
      <c r="C15" s="7" t="s">
        <v>19</v>
      </c>
      <c r="D15" s="8" t="s">
        <v>20</v>
      </c>
    </row>
    <row r="16" spans="3:4">
      <c r="D16" s="10" t="s">
        <v>21</v>
      </c>
    </row>
    <row r="17" spans="3:4">
      <c r="D17" s="10" t="s">
        <v>22</v>
      </c>
    </row>
    <row r="18" spans="3:4">
      <c r="D18" s="10" t="s">
        <v>23</v>
      </c>
    </row>
    <row r="19" spans="3:4">
      <c r="D19" s="10" t="s">
        <v>24</v>
      </c>
    </row>
    <row r="20" spans="3:4">
      <c r="D20" s="10" t="s">
        <v>25</v>
      </c>
    </row>
    <row r="21" spans="3:4">
      <c r="D21" s="10" t="s">
        <v>26</v>
      </c>
    </row>
    <row r="22" spans="3:4">
      <c r="D22" s="10" t="s">
        <v>27</v>
      </c>
    </row>
    <row r="23" spans="3:4">
      <c r="D23" s="10" t="s">
        <v>28</v>
      </c>
    </row>
    <row r="24" spans="3:4">
      <c r="D24" s="10" t="s">
        <v>29</v>
      </c>
    </row>
    <row r="25" spans="3:4" ht="15" thickBot="1">
      <c r="C25" s="11"/>
      <c r="D25" s="12" t="s">
        <v>30</v>
      </c>
    </row>
    <row r="26" spans="3:4">
      <c r="D26" s="13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92D050"/>
  </sheetPr>
  <dimension ref="A1:FS30"/>
  <sheetViews>
    <sheetView tabSelected="1" zoomScaleNormal="100" workbookViewId="0">
      <pane xSplit="3" ySplit="4" topLeftCell="FR5" activePane="bottomRight" state="frozen"/>
      <selection pane="topRight" activeCell="EN37" sqref="EN37"/>
      <selection pane="bottomLeft" activeCell="EN37" sqref="EN37"/>
      <selection pane="bottomRight" activeCell="FV21" sqref="FV21"/>
    </sheetView>
  </sheetViews>
  <sheetFormatPr baseColWidth="10" defaultColWidth="12.7109375" defaultRowHeight="12.75"/>
  <cols>
    <col min="1" max="1" width="3.28515625" style="14" bestFit="1" customWidth="1"/>
    <col min="2" max="2" width="29.85546875" style="15" bestFit="1" customWidth="1"/>
    <col min="3" max="3" width="15.7109375" style="14" bestFit="1" customWidth="1"/>
    <col min="4" max="27" width="12.7109375" style="14"/>
    <col min="28" max="171" width="12.7109375" style="15"/>
    <col min="172" max="174" width="12.7109375" style="90"/>
    <col min="175" max="16384" width="12.7109375" style="15"/>
  </cols>
  <sheetData>
    <row r="1" spans="1:175" ht="16.5">
      <c r="A1" s="102" t="s">
        <v>0</v>
      </c>
      <c r="B1" s="102"/>
      <c r="C1" s="102"/>
    </row>
    <row r="2" spans="1:175" ht="15" customHeight="1">
      <c r="A2" s="101" t="s">
        <v>115</v>
      </c>
      <c r="B2" s="101"/>
      <c r="C2" s="101"/>
    </row>
    <row r="4" spans="1:175">
      <c r="A4" s="1" t="s">
        <v>32</v>
      </c>
      <c r="B4" s="17" t="s">
        <v>33</v>
      </c>
      <c r="C4" s="1" t="s">
        <v>34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  <c r="EF4" s="18">
        <v>44562</v>
      </c>
      <c r="EG4" s="18">
        <v>44593</v>
      </c>
      <c r="EH4" s="18">
        <v>44621</v>
      </c>
      <c r="EI4" s="18">
        <v>44652</v>
      </c>
      <c r="EJ4" s="18">
        <v>44682</v>
      </c>
      <c r="EK4" s="18">
        <v>44713</v>
      </c>
      <c r="EL4" s="18">
        <v>44743</v>
      </c>
      <c r="EM4" s="18">
        <v>44774</v>
      </c>
      <c r="EN4" s="18">
        <v>44805</v>
      </c>
      <c r="EO4" s="18">
        <v>44835</v>
      </c>
      <c r="EP4" s="18">
        <v>44866</v>
      </c>
      <c r="EQ4" s="18">
        <v>44896</v>
      </c>
      <c r="ER4" s="18">
        <v>44927</v>
      </c>
      <c r="ES4" s="18">
        <v>44958</v>
      </c>
      <c r="ET4" s="18">
        <v>44986</v>
      </c>
      <c r="EU4" s="18">
        <v>45017</v>
      </c>
      <c r="EV4" s="18">
        <v>45047</v>
      </c>
      <c r="EW4" s="18">
        <v>45078</v>
      </c>
      <c r="EX4" s="18">
        <v>45108</v>
      </c>
      <c r="EY4" s="18">
        <v>45139</v>
      </c>
      <c r="EZ4" s="18">
        <v>45170</v>
      </c>
      <c r="FA4" s="18">
        <v>45200</v>
      </c>
      <c r="FB4" s="18">
        <v>45231</v>
      </c>
      <c r="FC4" s="18">
        <v>45261</v>
      </c>
      <c r="FD4" s="18">
        <v>45292</v>
      </c>
      <c r="FE4" s="18">
        <v>45323</v>
      </c>
      <c r="FF4" s="18">
        <v>45352</v>
      </c>
      <c r="FG4" s="18">
        <v>45383</v>
      </c>
      <c r="FH4" s="18">
        <v>45413</v>
      </c>
      <c r="FI4" s="18">
        <v>45444</v>
      </c>
      <c r="FJ4" s="18">
        <v>45474</v>
      </c>
      <c r="FK4" s="18">
        <v>45505</v>
      </c>
      <c r="FL4" s="18">
        <v>45536</v>
      </c>
      <c r="FM4" s="18">
        <v>45566</v>
      </c>
      <c r="FN4" s="18">
        <v>45597</v>
      </c>
      <c r="FO4" s="18">
        <v>45627</v>
      </c>
      <c r="FP4" s="87">
        <v>45658</v>
      </c>
      <c r="FQ4" s="87">
        <v>45689</v>
      </c>
      <c r="FR4" s="87">
        <v>45717</v>
      </c>
      <c r="FS4" s="87">
        <v>45748</v>
      </c>
    </row>
    <row r="5" spans="1:175">
      <c r="A5" s="19" t="s">
        <v>3</v>
      </c>
      <c r="B5" s="20" t="s">
        <v>116</v>
      </c>
      <c r="C5" s="19" t="s">
        <v>39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>
        <v>364</v>
      </c>
      <c r="DR5" s="22">
        <v>671</v>
      </c>
      <c r="DS5" s="22">
        <v>654</v>
      </c>
      <c r="DT5" s="22">
        <v>295</v>
      </c>
      <c r="DU5" s="22">
        <v>429</v>
      </c>
      <c r="DV5" s="22">
        <v>788</v>
      </c>
      <c r="DW5" s="22">
        <v>321</v>
      </c>
      <c r="DX5" s="22">
        <v>401</v>
      </c>
      <c r="DY5" s="22">
        <v>502</v>
      </c>
      <c r="DZ5" s="22">
        <v>300</v>
      </c>
      <c r="EA5" s="22">
        <v>297</v>
      </c>
      <c r="EB5" s="22">
        <v>398</v>
      </c>
      <c r="EC5" s="22">
        <v>235</v>
      </c>
      <c r="ED5" s="22">
        <v>544</v>
      </c>
      <c r="EE5" s="22">
        <v>666</v>
      </c>
      <c r="EF5" s="22">
        <v>323</v>
      </c>
      <c r="EG5" s="22">
        <v>413</v>
      </c>
      <c r="EH5" s="22">
        <v>481</v>
      </c>
      <c r="EI5" s="22">
        <v>438</v>
      </c>
      <c r="EJ5" s="22">
        <v>378</v>
      </c>
      <c r="EK5" s="22">
        <v>349</v>
      </c>
      <c r="EL5" s="22">
        <v>500</v>
      </c>
      <c r="EM5" s="22">
        <v>329</v>
      </c>
      <c r="EN5" s="22">
        <v>139</v>
      </c>
      <c r="EO5" s="22">
        <v>235</v>
      </c>
      <c r="EP5" s="22">
        <v>358</v>
      </c>
      <c r="EQ5" s="22">
        <v>371</v>
      </c>
      <c r="ER5" s="22">
        <v>453</v>
      </c>
      <c r="ES5" s="22">
        <v>502</v>
      </c>
      <c r="ET5" s="22">
        <v>552</v>
      </c>
      <c r="EU5" s="22">
        <v>426</v>
      </c>
      <c r="EV5" s="22">
        <v>449</v>
      </c>
      <c r="EW5" s="22">
        <v>260</v>
      </c>
      <c r="EX5" s="22">
        <v>355</v>
      </c>
      <c r="EY5" s="22">
        <v>617</v>
      </c>
      <c r="EZ5" s="22">
        <v>217</v>
      </c>
      <c r="FA5" s="22">
        <v>285</v>
      </c>
      <c r="FB5" s="22">
        <v>501</v>
      </c>
      <c r="FC5" s="22">
        <v>666</v>
      </c>
      <c r="FD5" s="22">
        <v>272</v>
      </c>
      <c r="FE5" s="22">
        <v>264</v>
      </c>
      <c r="FF5" s="22">
        <v>234</v>
      </c>
      <c r="FG5" s="22">
        <v>272</v>
      </c>
      <c r="FH5" s="22">
        <v>347</v>
      </c>
      <c r="FI5" s="22">
        <v>184</v>
      </c>
      <c r="FJ5" s="22">
        <v>239</v>
      </c>
      <c r="FK5" s="22">
        <v>159</v>
      </c>
      <c r="FL5" s="22">
        <v>140</v>
      </c>
      <c r="FM5" s="22">
        <v>163</v>
      </c>
      <c r="FN5" s="22">
        <v>267</v>
      </c>
      <c r="FO5" s="22">
        <v>290</v>
      </c>
      <c r="FP5" s="91">
        <v>340</v>
      </c>
      <c r="FQ5" s="91">
        <v>379</v>
      </c>
      <c r="FR5" s="91">
        <v>373</v>
      </c>
      <c r="FS5" s="91">
        <v>440</v>
      </c>
    </row>
    <row r="6" spans="1:175">
      <c r="A6" s="19" t="s">
        <v>5</v>
      </c>
      <c r="B6" s="20" t="s">
        <v>117</v>
      </c>
      <c r="C6" s="19" t="s">
        <v>39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>
        <v>6</v>
      </c>
      <c r="DR6" s="22">
        <v>5</v>
      </c>
      <c r="DS6" s="22">
        <v>7</v>
      </c>
      <c r="DT6" s="22">
        <v>4</v>
      </c>
      <c r="DU6" s="22">
        <v>4</v>
      </c>
      <c r="DV6" s="22">
        <v>4</v>
      </c>
      <c r="DW6" s="22">
        <v>4</v>
      </c>
      <c r="DX6" s="22">
        <v>4</v>
      </c>
      <c r="DY6" s="22">
        <v>1</v>
      </c>
      <c r="DZ6" s="22">
        <v>7</v>
      </c>
      <c r="EA6" s="22">
        <v>7</v>
      </c>
      <c r="EB6" s="22">
        <v>3</v>
      </c>
      <c r="EC6" s="22">
        <v>4</v>
      </c>
      <c r="ED6" s="22">
        <v>5</v>
      </c>
      <c r="EE6" s="22">
        <v>8</v>
      </c>
      <c r="EF6" s="22">
        <v>4</v>
      </c>
      <c r="EG6" s="22">
        <v>2</v>
      </c>
      <c r="EH6" s="22">
        <v>5</v>
      </c>
      <c r="EI6" s="22">
        <v>3</v>
      </c>
      <c r="EJ6" s="22">
        <v>2</v>
      </c>
      <c r="EK6" s="22">
        <v>4</v>
      </c>
      <c r="EL6" s="22">
        <v>2</v>
      </c>
      <c r="EM6" s="22">
        <v>2</v>
      </c>
      <c r="EN6" s="22">
        <v>3</v>
      </c>
      <c r="EO6" s="22">
        <v>3</v>
      </c>
      <c r="EP6" s="22">
        <v>3</v>
      </c>
      <c r="EQ6" s="22">
        <v>6</v>
      </c>
      <c r="ER6" s="22">
        <v>6</v>
      </c>
      <c r="ES6" s="22">
        <v>5</v>
      </c>
      <c r="ET6" s="22">
        <v>4</v>
      </c>
      <c r="EU6" s="22">
        <v>6</v>
      </c>
      <c r="EV6" s="22">
        <v>4</v>
      </c>
      <c r="EW6" s="22">
        <v>6</v>
      </c>
      <c r="EX6" s="22">
        <v>4</v>
      </c>
      <c r="EY6" s="22">
        <v>3</v>
      </c>
      <c r="EZ6" s="22">
        <v>3</v>
      </c>
      <c r="FA6" s="22">
        <v>5</v>
      </c>
      <c r="FB6" s="22">
        <v>2</v>
      </c>
      <c r="FC6" s="22">
        <v>4</v>
      </c>
      <c r="FD6" s="22">
        <v>2</v>
      </c>
      <c r="FE6" s="22">
        <v>3</v>
      </c>
      <c r="FF6" s="22">
        <v>1</v>
      </c>
      <c r="FG6" s="22">
        <v>5</v>
      </c>
      <c r="FH6" s="22">
        <v>2</v>
      </c>
      <c r="FI6" s="22">
        <v>4</v>
      </c>
      <c r="FJ6" s="22">
        <v>7</v>
      </c>
      <c r="FK6" s="22">
        <v>4</v>
      </c>
      <c r="FL6" s="22">
        <v>4</v>
      </c>
      <c r="FM6" s="22">
        <v>5</v>
      </c>
      <c r="FN6" s="22">
        <v>6</v>
      </c>
      <c r="FO6" s="22">
        <v>2</v>
      </c>
      <c r="FP6" s="91">
        <v>5</v>
      </c>
      <c r="FQ6" s="91">
        <v>5</v>
      </c>
      <c r="FR6" s="91">
        <v>6</v>
      </c>
      <c r="FS6" s="91">
        <v>6</v>
      </c>
    </row>
    <row r="7" spans="1:175" ht="11.25" customHeight="1">
      <c r="B7" s="65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FS7" s="90"/>
    </row>
    <row r="8" spans="1:175" ht="11.25" customHeight="1">
      <c r="A8" s="1" t="s">
        <v>118</v>
      </c>
      <c r="B8" s="17" t="s">
        <v>41</v>
      </c>
      <c r="C8" s="1" t="s">
        <v>34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  <c r="DT8" s="18">
        <v>44197</v>
      </c>
      <c r="DU8" s="18">
        <v>44228</v>
      </c>
      <c r="DV8" s="18">
        <v>44256</v>
      </c>
      <c r="DW8" s="18">
        <v>44287</v>
      </c>
      <c r="DX8" s="18">
        <v>44317</v>
      </c>
      <c r="DY8" s="18">
        <v>44348</v>
      </c>
      <c r="DZ8" s="18">
        <v>44378</v>
      </c>
      <c r="EA8" s="18">
        <v>44409</v>
      </c>
      <c r="EB8" s="18">
        <v>44440</v>
      </c>
      <c r="EC8" s="18">
        <v>44470</v>
      </c>
      <c r="ED8" s="18">
        <v>44501</v>
      </c>
      <c r="EE8" s="18">
        <v>44531</v>
      </c>
      <c r="EF8" s="18">
        <v>44562</v>
      </c>
      <c r="EG8" s="18">
        <v>44593</v>
      </c>
      <c r="EH8" s="18">
        <v>44621</v>
      </c>
      <c r="EI8" s="18">
        <v>44652</v>
      </c>
      <c r="EJ8" s="18">
        <v>44682</v>
      </c>
      <c r="EK8" s="18">
        <v>44713</v>
      </c>
      <c r="EL8" s="18">
        <v>44743</v>
      </c>
      <c r="EM8" s="18">
        <v>44774</v>
      </c>
      <c r="EN8" s="18">
        <v>44805</v>
      </c>
      <c r="EO8" s="18">
        <v>44835</v>
      </c>
      <c r="EP8" s="18">
        <v>44866</v>
      </c>
      <c r="EQ8" s="18">
        <v>44896</v>
      </c>
      <c r="ER8" s="18">
        <v>44927</v>
      </c>
      <c r="ES8" s="18">
        <v>44958</v>
      </c>
      <c r="ET8" s="18">
        <v>44986</v>
      </c>
      <c r="EU8" s="18">
        <v>45017</v>
      </c>
      <c r="EV8" s="18">
        <v>45047</v>
      </c>
      <c r="EW8" s="18">
        <v>45078</v>
      </c>
      <c r="EX8" s="18">
        <v>45108</v>
      </c>
      <c r="EY8" s="18">
        <v>45139</v>
      </c>
      <c r="EZ8" s="18">
        <v>45170</v>
      </c>
      <c r="FA8" s="18">
        <v>45200</v>
      </c>
      <c r="FB8" s="18">
        <v>45231</v>
      </c>
      <c r="FC8" s="18">
        <v>45261</v>
      </c>
      <c r="FD8" s="18">
        <v>45292</v>
      </c>
      <c r="FE8" s="18">
        <v>45323</v>
      </c>
      <c r="FF8" s="18">
        <v>45352</v>
      </c>
      <c r="FG8" s="18">
        <v>45383</v>
      </c>
      <c r="FH8" s="18">
        <v>45413</v>
      </c>
      <c r="FI8" s="18">
        <v>45444</v>
      </c>
      <c r="FJ8" s="18">
        <v>45474</v>
      </c>
      <c r="FK8" s="18">
        <v>45505</v>
      </c>
      <c r="FL8" s="18">
        <v>45536</v>
      </c>
      <c r="FM8" s="18">
        <v>45566</v>
      </c>
      <c r="FN8" s="18">
        <v>45597</v>
      </c>
      <c r="FO8" s="18">
        <v>45627</v>
      </c>
      <c r="FP8" s="87">
        <v>45658</v>
      </c>
      <c r="FQ8" s="87">
        <v>45689</v>
      </c>
      <c r="FR8" s="87">
        <v>45717</v>
      </c>
      <c r="FS8" s="87">
        <v>45748</v>
      </c>
    </row>
    <row r="9" spans="1:175" ht="11.25" customHeight="1">
      <c r="A9" s="19" t="s">
        <v>3</v>
      </c>
      <c r="B9" s="20" t="s">
        <v>42</v>
      </c>
      <c r="C9" s="19" t="s">
        <v>43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>
        <v>16242</v>
      </c>
      <c r="DR9" s="22">
        <v>27867</v>
      </c>
      <c r="DS9" s="22">
        <v>12565</v>
      </c>
      <c r="DT9" s="22">
        <v>1501</v>
      </c>
      <c r="DU9" s="22">
        <v>1058</v>
      </c>
      <c r="DV9" s="22">
        <v>3059</v>
      </c>
      <c r="DW9" s="22">
        <v>10437</v>
      </c>
      <c r="DX9" s="22">
        <v>1678</v>
      </c>
      <c r="DY9" s="22">
        <v>4438</v>
      </c>
      <c r="DZ9" s="22">
        <v>1975</v>
      </c>
      <c r="EA9" s="22">
        <v>2252</v>
      </c>
      <c r="EB9" s="22">
        <v>16045.000000000002</v>
      </c>
      <c r="EC9" s="22">
        <v>11699</v>
      </c>
      <c r="ED9" s="22">
        <v>14646</v>
      </c>
      <c r="EE9" s="22">
        <v>14573</v>
      </c>
      <c r="EF9" s="22">
        <v>1832</v>
      </c>
      <c r="EG9" s="22">
        <v>1123</v>
      </c>
      <c r="EH9" s="22">
        <v>1574</v>
      </c>
      <c r="EI9" s="22">
        <v>18534</v>
      </c>
      <c r="EJ9" s="22">
        <v>2756</v>
      </c>
      <c r="EK9" s="22">
        <v>16464</v>
      </c>
      <c r="EL9" s="22">
        <v>2156</v>
      </c>
      <c r="EM9" s="22">
        <v>2172</v>
      </c>
      <c r="EN9" s="22">
        <v>2365</v>
      </c>
      <c r="EO9" s="22">
        <v>2572</v>
      </c>
      <c r="EP9" s="22">
        <v>2447</v>
      </c>
      <c r="EQ9" s="22">
        <v>1668</v>
      </c>
      <c r="ER9" s="22">
        <v>2437</v>
      </c>
      <c r="ES9" s="22">
        <v>11631</v>
      </c>
      <c r="ET9" s="22">
        <v>2051</v>
      </c>
      <c r="EU9" s="22">
        <v>4867</v>
      </c>
      <c r="EV9" s="22">
        <v>1242</v>
      </c>
      <c r="EW9" s="22">
        <v>1123</v>
      </c>
      <c r="EX9" s="22">
        <v>7046</v>
      </c>
      <c r="EY9" s="22">
        <v>1224</v>
      </c>
      <c r="EZ9" s="22">
        <v>1201</v>
      </c>
      <c r="FA9" s="22">
        <v>1821</v>
      </c>
      <c r="FB9" s="22">
        <v>13674</v>
      </c>
      <c r="FC9" s="22">
        <v>4212</v>
      </c>
      <c r="FD9" s="22">
        <v>2013</v>
      </c>
      <c r="FE9" s="22">
        <v>9470</v>
      </c>
      <c r="FF9" s="22">
        <v>7792</v>
      </c>
      <c r="FG9" s="22">
        <v>1376</v>
      </c>
      <c r="FH9" s="22">
        <v>1010</v>
      </c>
      <c r="FI9" s="22">
        <v>11851</v>
      </c>
      <c r="FJ9" s="22">
        <v>1551</v>
      </c>
      <c r="FK9" s="22">
        <v>6916</v>
      </c>
      <c r="FL9" s="22">
        <v>1647</v>
      </c>
      <c r="FM9" s="22">
        <v>15618</v>
      </c>
      <c r="FN9" s="22">
        <v>7531</v>
      </c>
      <c r="FO9" s="22">
        <v>2384</v>
      </c>
      <c r="FP9" s="91">
        <v>12542</v>
      </c>
      <c r="FQ9" s="91">
        <v>18410</v>
      </c>
      <c r="FR9" s="91">
        <v>1789</v>
      </c>
      <c r="FS9" s="93">
        <v>9000</v>
      </c>
    </row>
    <row r="10" spans="1:175" ht="11.25" customHeight="1">
      <c r="A10" s="19" t="s">
        <v>5</v>
      </c>
      <c r="B10" s="20" t="s">
        <v>44</v>
      </c>
      <c r="C10" s="19" t="s">
        <v>43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22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>
        <v>375</v>
      </c>
      <c r="DR10" s="22">
        <v>268</v>
      </c>
      <c r="DS10" s="22">
        <v>647</v>
      </c>
      <c r="DT10" s="22">
        <v>464</v>
      </c>
      <c r="DU10" s="22">
        <v>549</v>
      </c>
      <c r="DV10" s="22">
        <v>739</v>
      </c>
      <c r="DW10" s="22">
        <v>378</v>
      </c>
      <c r="DX10" s="22">
        <v>273</v>
      </c>
      <c r="DY10" s="22">
        <v>86</v>
      </c>
      <c r="DZ10" s="22">
        <v>215</v>
      </c>
      <c r="EA10" s="22">
        <v>325</v>
      </c>
      <c r="EB10" s="22">
        <v>346</v>
      </c>
      <c r="EC10" s="22">
        <v>49</v>
      </c>
      <c r="ED10" s="22">
        <v>262</v>
      </c>
      <c r="EE10" s="22">
        <v>199</v>
      </c>
      <c r="EF10" s="22">
        <v>381</v>
      </c>
      <c r="EG10" s="22">
        <v>444</v>
      </c>
      <c r="EH10" s="22">
        <v>372</v>
      </c>
      <c r="EI10" s="22">
        <v>506</v>
      </c>
      <c r="EJ10" s="22">
        <v>180</v>
      </c>
      <c r="EK10" s="22">
        <v>285</v>
      </c>
      <c r="EL10" s="22">
        <v>224</v>
      </c>
      <c r="EM10" s="22">
        <v>197</v>
      </c>
      <c r="EN10" s="22">
        <v>92</v>
      </c>
      <c r="EO10" s="22">
        <v>240</v>
      </c>
      <c r="EP10" s="22">
        <v>206</v>
      </c>
      <c r="EQ10" s="22">
        <v>554</v>
      </c>
      <c r="ER10" s="22">
        <v>904</v>
      </c>
      <c r="ES10" s="22">
        <v>432</v>
      </c>
      <c r="ET10" s="22">
        <v>780</v>
      </c>
      <c r="EU10" s="22">
        <v>1111</v>
      </c>
      <c r="EV10" s="22">
        <v>199</v>
      </c>
      <c r="EW10" s="22">
        <v>668</v>
      </c>
      <c r="EX10" s="22">
        <v>153</v>
      </c>
      <c r="EY10" s="22">
        <v>329</v>
      </c>
      <c r="EZ10" s="22">
        <v>421</v>
      </c>
      <c r="FA10" s="22">
        <v>1327</v>
      </c>
      <c r="FB10" s="22">
        <v>258</v>
      </c>
      <c r="FC10" s="22">
        <v>449</v>
      </c>
      <c r="FD10" s="22">
        <v>328</v>
      </c>
      <c r="FE10" s="22">
        <v>338</v>
      </c>
      <c r="FF10" s="22">
        <v>132</v>
      </c>
      <c r="FG10" s="22">
        <v>811</v>
      </c>
      <c r="FH10" s="22">
        <v>203</v>
      </c>
      <c r="FI10" s="22">
        <v>645</v>
      </c>
      <c r="FJ10" s="22">
        <v>247</v>
      </c>
      <c r="FK10" s="22">
        <v>402</v>
      </c>
      <c r="FL10" s="22">
        <v>165</v>
      </c>
      <c r="FM10" s="22">
        <v>168</v>
      </c>
      <c r="FN10" s="22">
        <v>213</v>
      </c>
      <c r="FO10" s="22">
        <v>281</v>
      </c>
      <c r="FP10" s="91">
        <v>336</v>
      </c>
      <c r="FQ10" s="91">
        <v>343</v>
      </c>
      <c r="FR10" s="91">
        <v>704</v>
      </c>
      <c r="FS10" s="93">
        <v>414</v>
      </c>
    </row>
    <row r="11" spans="1:175">
      <c r="A11" s="19" t="s">
        <v>7</v>
      </c>
      <c r="B11" s="20" t="s">
        <v>45</v>
      </c>
      <c r="C11" s="19" t="s">
        <v>43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22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>
        <v>38177</v>
      </c>
      <c r="DR11" s="22">
        <v>15868</v>
      </c>
      <c r="DS11" s="22">
        <v>32659</v>
      </c>
      <c r="DT11" s="22">
        <v>13969</v>
      </c>
      <c r="DU11" s="22">
        <v>45428</v>
      </c>
      <c r="DV11" s="22">
        <v>13676</v>
      </c>
      <c r="DW11" s="22">
        <v>0</v>
      </c>
      <c r="DX11" s="22">
        <v>40238</v>
      </c>
      <c r="DY11" s="22">
        <v>0</v>
      </c>
      <c r="DZ11" s="22">
        <v>42861</v>
      </c>
      <c r="EA11" s="22">
        <v>50163</v>
      </c>
      <c r="EB11" s="22">
        <v>29990</v>
      </c>
      <c r="EC11" s="22">
        <v>10344</v>
      </c>
      <c r="ED11" s="22">
        <v>62938</v>
      </c>
      <c r="EE11" s="22">
        <v>55849</v>
      </c>
      <c r="EF11" s="22">
        <v>36602</v>
      </c>
      <c r="EG11" s="22">
        <v>65114.999999999993</v>
      </c>
      <c r="EH11" s="22">
        <v>37116</v>
      </c>
      <c r="EI11" s="22">
        <v>0</v>
      </c>
      <c r="EJ11" s="22">
        <v>55565</v>
      </c>
      <c r="EK11" s="22">
        <v>57103</v>
      </c>
      <c r="EL11" s="22">
        <v>47104</v>
      </c>
      <c r="EM11" s="22">
        <v>0</v>
      </c>
      <c r="EN11" s="22">
        <v>42746</v>
      </c>
      <c r="EO11" s="22">
        <v>46636</v>
      </c>
      <c r="EP11" s="22">
        <v>10483</v>
      </c>
      <c r="EQ11" s="22">
        <v>92893</v>
      </c>
      <c r="ER11" s="22">
        <v>44221</v>
      </c>
      <c r="ES11" s="22">
        <v>42352</v>
      </c>
      <c r="ET11" s="22">
        <v>66302</v>
      </c>
      <c r="EU11" s="22">
        <v>72465</v>
      </c>
      <c r="EV11" s="22"/>
      <c r="EW11" s="22">
        <v>61160</v>
      </c>
      <c r="EX11" s="22">
        <v>64025</v>
      </c>
      <c r="EY11" s="22">
        <v>62753</v>
      </c>
      <c r="EZ11" s="22">
        <v>5481</v>
      </c>
      <c r="FA11" s="22">
        <v>49447</v>
      </c>
      <c r="FB11" s="22">
        <v>32915</v>
      </c>
      <c r="FC11" s="22">
        <v>34008</v>
      </c>
      <c r="FD11" s="22">
        <v>71854</v>
      </c>
      <c r="FE11" s="22">
        <v>38515</v>
      </c>
      <c r="FF11" s="22">
        <v>0</v>
      </c>
      <c r="FG11" s="22">
        <v>68791</v>
      </c>
      <c r="FH11" s="22">
        <v>63319</v>
      </c>
      <c r="FI11" s="22">
        <v>33543</v>
      </c>
      <c r="FJ11" s="22">
        <v>36790</v>
      </c>
      <c r="FK11" s="22">
        <v>35153</v>
      </c>
      <c r="FL11" s="22">
        <v>31671</v>
      </c>
      <c r="FM11" s="22">
        <v>32217</v>
      </c>
      <c r="FN11" s="22">
        <v>54172</v>
      </c>
      <c r="FO11" s="22">
        <v>5479</v>
      </c>
      <c r="FP11" s="91">
        <v>58413</v>
      </c>
      <c r="FQ11" s="91">
        <v>40542</v>
      </c>
      <c r="FR11" s="91">
        <v>69507</v>
      </c>
      <c r="FS11" s="93">
        <v>32963</v>
      </c>
    </row>
    <row r="12" spans="1:175">
      <c r="A12" s="19" t="s">
        <v>9</v>
      </c>
      <c r="B12" s="20" t="s">
        <v>46</v>
      </c>
      <c r="C12" s="19" t="s">
        <v>43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22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>
        <v>29762</v>
      </c>
      <c r="DR12" s="22">
        <v>33734</v>
      </c>
      <c r="DS12" s="22">
        <v>34525</v>
      </c>
      <c r="DT12" s="22">
        <v>42806</v>
      </c>
      <c r="DU12" s="22">
        <v>26350</v>
      </c>
      <c r="DV12" s="22">
        <v>40674</v>
      </c>
      <c r="DW12" s="22">
        <v>60321</v>
      </c>
      <c r="DX12" s="22">
        <v>36036</v>
      </c>
      <c r="DY12" s="22">
        <v>20721</v>
      </c>
      <c r="DZ12" s="22">
        <v>33841</v>
      </c>
      <c r="EA12" s="22">
        <v>37553</v>
      </c>
      <c r="EB12" s="22">
        <v>23272</v>
      </c>
      <c r="EC12" s="22">
        <v>31628</v>
      </c>
      <c r="ED12" s="22">
        <v>48084</v>
      </c>
      <c r="EE12" s="22">
        <v>50450</v>
      </c>
      <c r="EF12" s="22">
        <v>53095</v>
      </c>
      <c r="EG12" s="22">
        <v>24798</v>
      </c>
      <c r="EH12" s="22">
        <v>73216</v>
      </c>
      <c r="EI12" s="22">
        <v>30392</v>
      </c>
      <c r="EJ12" s="22">
        <v>22381</v>
      </c>
      <c r="EK12" s="22">
        <v>26852</v>
      </c>
      <c r="EL12" s="22">
        <v>21312</v>
      </c>
      <c r="EM12" s="22">
        <v>30987</v>
      </c>
      <c r="EN12" s="22">
        <v>22838</v>
      </c>
      <c r="EO12" s="22">
        <v>16688</v>
      </c>
      <c r="EP12" s="22">
        <v>35911</v>
      </c>
      <c r="EQ12" s="22">
        <v>34297</v>
      </c>
      <c r="ER12" s="22">
        <v>31745</v>
      </c>
      <c r="ES12" s="22">
        <v>33936</v>
      </c>
      <c r="ET12" s="22">
        <v>60137</v>
      </c>
      <c r="EU12" s="22">
        <v>16548</v>
      </c>
      <c r="EV12" s="22">
        <v>50417</v>
      </c>
      <c r="EW12" s="22">
        <v>15065</v>
      </c>
      <c r="EX12" s="22">
        <v>13727</v>
      </c>
      <c r="EY12" s="22">
        <v>31911</v>
      </c>
      <c r="EZ12" s="22">
        <v>22264</v>
      </c>
      <c r="FA12" s="22">
        <v>25424</v>
      </c>
      <c r="FB12" s="22">
        <v>17072</v>
      </c>
      <c r="FC12" s="22">
        <v>20084</v>
      </c>
      <c r="FD12" s="22">
        <v>19683</v>
      </c>
      <c r="FE12" s="22">
        <v>20695</v>
      </c>
      <c r="FF12" s="22">
        <v>13561</v>
      </c>
      <c r="FG12" s="22">
        <v>25635</v>
      </c>
      <c r="FH12" s="22">
        <v>23282</v>
      </c>
      <c r="FI12" s="22">
        <v>22001</v>
      </c>
      <c r="FJ12" s="22">
        <v>20295</v>
      </c>
      <c r="FK12" s="22">
        <v>11183</v>
      </c>
      <c r="FL12" s="22">
        <v>22722</v>
      </c>
      <c r="FM12" s="22">
        <v>15368</v>
      </c>
      <c r="FN12" s="22">
        <v>20486</v>
      </c>
      <c r="FO12" s="22">
        <v>19483</v>
      </c>
      <c r="FP12" s="91">
        <v>10631</v>
      </c>
      <c r="FQ12" s="91">
        <v>21405</v>
      </c>
      <c r="FR12" s="91">
        <v>24493</v>
      </c>
      <c r="FS12" s="93">
        <v>23774</v>
      </c>
    </row>
    <row r="13" spans="1:175">
      <c r="A13" s="19" t="s">
        <v>11</v>
      </c>
      <c r="B13" s="20" t="s">
        <v>47</v>
      </c>
      <c r="C13" s="19" t="s">
        <v>43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22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>
        <v>301</v>
      </c>
      <c r="DR13" s="22">
        <v>244</v>
      </c>
      <c r="DS13" s="22">
        <v>187</v>
      </c>
      <c r="DT13" s="22">
        <v>364</v>
      </c>
      <c r="DU13" s="22">
        <v>305</v>
      </c>
      <c r="DV13" s="22">
        <v>974</v>
      </c>
      <c r="DW13" s="22">
        <v>400</v>
      </c>
      <c r="DX13" s="22">
        <v>467</v>
      </c>
      <c r="DY13" s="22">
        <v>624</v>
      </c>
      <c r="DZ13" s="22">
        <v>345</v>
      </c>
      <c r="EA13" s="22">
        <v>294</v>
      </c>
      <c r="EB13" s="22">
        <v>482</v>
      </c>
      <c r="EC13" s="22">
        <v>156</v>
      </c>
      <c r="ED13" s="22">
        <v>195</v>
      </c>
      <c r="EE13" s="22">
        <v>189</v>
      </c>
      <c r="EF13" s="22">
        <v>202</v>
      </c>
      <c r="EG13" s="22">
        <v>163</v>
      </c>
      <c r="EH13" s="22">
        <v>311</v>
      </c>
      <c r="EI13" s="22">
        <v>251</v>
      </c>
      <c r="EJ13" s="22">
        <v>285</v>
      </c>
      <c r="EK13" s="22">
        <v>259</v>
      </c>
      <c r="EL13" s="22">
        <v>260</v>
      </c>
      <c r="EM13" s="22">
        <v>103</v>
      </c>
      <c r="EN13" s="22">
        <v>77</v>
      </c>
      <c r="EO13" s="22">
        <v>131</v>
      </c>
      <c r="EP13" s="22">
        <v>242</v>
      </c>
      <c r="EQ13" s="22">
        <v>151</v>
      </c>
      <c r="ER13" s="22">
        <v>187</v>
      </c>
      <c r="ES13" s="22">
        <v>204</v>
      </c>
      <c r="ET13" s="22">
        <v>345</v>
      </c>
      <c r="EU13" s="22">
        <v>209</v>
      </c>
      <c r="EV13" s="22">
        <v>142</v>
      </c>
      <c r="EW13" s="22">
        <v>208</v>
      </c>
      <c r="EX13" s="22">
        <v>187</v>
      </c>
      <c r="EY13" s="22">
        <v>154</v>
      </c>
      <c r="EZ13" s="22">
        <v>145</v>
      </c>
      <c r="FA13" s="22">
        <v>157</v>
      </c>
      <c r="FB13" s="22">
        <v>87</v>
      </c>
      <c r="FC13" s="22">
        <v>251</v>
      </c>
      <c r="FD13" s="22">
        <v>145</v>
      </c>
      <c r="FE13" s="22">
        <v>152</v>
      </c>
      <c r="FF13" s="22">
        <v>224</v>
      </c>
      <c r="FG13" s="22">
        <v>181</v>
      </c>
      <c r="FH13" s="22">
        <v>171</v>
      </c>
      <c r="FI13" s="22">
        <v>336</v>
      </c>
      <c r="FJ13" s="22">
        <v>267</v>
      </c>
      <c r="FK13" s="22">
        <v>263</v>
      </c>
      <c r="FL13" s="22">
        <v>193</v>
      </c>
      <c r="FM13" s="22">
        <v>250</v>
      </c>
      <c r="FN13" s="22">
        <v>208</v>
      </c>
      <c r="FO13" s="22">
        <v>320</v>
      </c>
      <c r="FP13" s="91">
        <v>293</v>
      </c>
      <c r="FQ13" s="91">
        <v>298</v>
      </c>
      <c r="FR13" s="91">
        <v>322</v>
      </c>
      <c r="FS13" s="93">
        <v>283</v>
      </c>
    </row>
    <row r="14" spans="1:175">
      <c r="A14" s="19" t="s">
        <v>13</v>
      </c>
      <c r="B14" s="20" t="s">
        <v>58</v>
      </c>
      <c r="C14" s="19" t="s">
        <v>43</v>
      </c>
      <c r="D14" s="60">
        <f t="shared" ref="D14:AI14" si="0">+D9+D10+D11+D12+D13</f>
        <v>1303914.362</v>
      </c>
      <c r="E14" s="60">
        <f t="shared" si="0"/>
        <v>1511119.5499999998</v>
      </c>
      <c r="F14" s="60">
        <f t="shared" si="0"/>
        <v>1503705.9550000001</v>
      </c>
      <c r="G14" s="60">
        <f t="shared" si="0"/>
        <v>1458327.949</v>
      </c>
      <c r="H14" s="60">
        <f t="shared" si="0"/>
        <v>1422228.2680000002</v>
      </c>
      <c r="I14" s="60">
        <f t="shared" si="0"/>
        <v>1495288.8804000001</v>
      </c>
      <c r="J14" s="60">
        <f t="shared" si="0"/>
        <v>336245.31599999999</v>
      </c>
      <c r="K14" s="60">
        <f t="shared" si="0"/>
        <v>436821.995</v>
      </c>
      <c r="L14" s="60">
        <f t="shared" si="0"/>
        <v>434102.50699999998</v>
      </c>
      <c r="M14" s="60">
        <f t="shared" si="0"/>
        <v>399117.489</v>
      </c>
      <c r="N14" s="60">
        <f t="shared" si="0"/>
        <v>394617.73100000003</v>
      </c>
      <c r="O14" s="60">
        <f t="shared" si="0"/>
        <v>473398.90100000007</v>
      </c>
      <c r="P14" s="60">
        <f t="shared" si="0"/>
        <v>512539.42900000006</v>
      </c>
      <c r="Q14" s="60">
        <f t="shared" si="0"/>
        <v>252645.14600000001</v>
      </c>
      <c r="R14" s="60">
        <f t="shared" si="0"/>
        <v>295632.152</v>
      </c>
      <c r="S14" s="60">
        <f t="shared" si="0"/>
        <v>346119.09399999992</v>
      </c>
      <c r="T14" s="60">
        <f t="shared" si="0"/>
        <v>295942</v>
      </c>
      <c r="U14" s="60">
        <f t="shared" si="0"/>
        <v>455539</v>
      </c>
      <c r="V14" s="60">
        <f t="shared" si="0"/>
        <v>391176</v>
      </c>
      <c r="W14" s="60">
        <f t="shared" si="0"/>
        <v>318071.87</v>
      </c>
      <c r="X14" s="60">
        <f t="shared" si="0"/>
        <v>421199</v>
      </c>
      <c r="Y14" s="60">
        <f t="shared" si="0"/>
        <v>556299</v>
      </c>
      <c r="Z14" s="60">
        <f t="shared" si="0"/>
        <v>429807</v>
      </c>
      <c r="AA14" s="60">
        <f t="shared" si="0"/>
        <v>563463</v>
      </c>
      <c r="AB14" s="60">
        <f t="shared" si="0"/>
        <v>378873</v>
      </c>
      <c r="AC14" s="60">
        <f t="shared" si="0"/>
        <v>417463</v>
      </c>
      <c r="AD14" s="60">
        <f t="shared" si="0"/>
        <v>336052</v>
      </c>
      <c r="AE14" s="60">
        <f t="shared" si="0"/>
        <v>328181</v>
      </c>
      <c r="AF14" s="60">
        <f t="shared" si="0"/>
        <v>439007</v>
      </c>
      <c r="AG14" s="60">
        <f t="shared" si="0"/>
        <v>359673</v>
      </c>
      <c r="AH14" s="60">
        <f t="shared" si="0"/>
        <v>367383</v>
      </c>
      <c r="AI14" s="60">
        <f t="shared" si="0"/>
        <v>425565</v>
      </c>
      <c r="AJ14" s="60">
        <f t="shared" ref="AJ14:BO14" si="1">+AJ9+AJ10+AJ11+AJ12+AJ13</f>
        <v>264926</v>
      </c>
      <c r="AK14" s="60">
        <f t="shared" si="1"/>
        <v>440907</v>
      </c>
      <c r="AL14" s="60">
        <f t="shared" si="1"/>
        <v>419942</v>
      </c>
      <c r="AM14" s="60">
        <f t="shared" si="1"/>
        <v>397123</v>
      </c>
      <c r="AN14" s="60">
        <f t="shared" si="1"/>
        <v>333102</v>
      </c>
      <c r="AO14" s="60">
        <f t="shared" si="1"/>
        <v>502080</v>
      </c>
      <c r="AP14" s="60">
        <f t="shared" si="1"/>
        <v>551605</v>
      </c>
      <c r="AQ14" s="60">
        <f t="shared" si="1"/>
        <v>325400</v>
      </c>
      <c r="AR14" s="60">
        <f t="shared" si="1"/>
        <v>276317</v>
      </c>
      <c r="AS14" s="60">
        <f t="shared" si="1"/>
        <v>378263.5</v>
      </c>
      <c r="AT14" s="60">
        <f t="shared" si="1"/>
        <v>425766</v>
      </c>
      <c r="AU14" s="60">
        <f t="shared" si="1"/>
        <v>608116</v>
      </c>
      <c r="AV14" s="60">
        <f t="shared" si="1"/>
        <v>231136</v>
      </c>
      <c r="AW14" s="60">
        <f t="shared" si="1"/>
        <v>512482</v>
      </c>
      <c r="AX14" s="60">
        <f t="shared" si="1"/>
        <v>268245</v>
      </c>
      <c r="AY14" s="60">
        <f t="shared" si="1"/>
        <v>375249</v>
      </c>
      <c r="AZ14" s="60">
        <f t="shared" si="1"/>
        <v>275972</v>
      </c>
      <c r="BA14" s="60">
        <f t="shared" si="1"/>
        <v>225148</v>
      </c>
      <c r="BB14" s="60">
        <f t="shared" si="1"/>
        <v>184943</v>
      </c>
      <c r="BC14" s="60">
        <f t="shared" si="1"/>
        <v>242357</v>
      </c>
      <c r="BD14" s="60">
        <f t="shared" si="1"/>
        <v>329869</v>
      </c>
      <c r="BE14" s="60">
        <f t="shared" si="1"/>
        <v>164322</v>
      </c>
      <c r="BF14" s="60">
        <f t="shared" si="1"/>
        <v>354790</v>
      </c>
      <c r="BG14" s="60">
        <f t="shared" si="1"/>
        <v>241690</v>
      </c>
      <c r="BH14" s="60">
        <f t="shared" si="1"/>
        <v>275964</v>
      </c>
      <c r="BI14" s="60">
        <f t="shared" si="1"/>
        <v>256415</v>
      </c>
      <c r="BJ14" s="60">
        <f t="shared" si="1"/>
        <v>245739</v>
      </c>
      <c r="BK14" s="60">
        <f t="shared" si="1"/>
        <v>322386</v>
      </c>
      <c r="BL14" s="60">
        <f t="shared" si="1"/>
        <v>250151</v>
      </c>
      <c r="BM14" s="60">
        <f t="shared" si="1"/>
        <v>164444</v>
      </c>
      <c r="BN14" s="60">
        <f t="shared" si="1"/>
        <v>234919</v>
      </c>
      <c r="BO14" s="60">
        <f t="shared" si="1"/>
        <v>264083</v>
      </c>
      <c r="BP14" s="60">
        <f t="shared" ref="BP14:CU14" si="2">+BP9+BP10+BP11+BP12+BP13</f>
        <v>212669</v>
      </c>
      <c r="BQ14" s="60">
        <f t="shared" si="2"/>
        <v>126448</v>
      </c>
      <c r="BR14" s="60">
        <f t="shared" si="2"/>
        <v>285846</v>
      </c>
      <c r="BS14" s="60">
        <f t="shared" si="2"/>
        <v>248046</v>
      </c>
      <c r="BT14" s="60">
        <f t="shared" si="2"/>
        <v>145615</v>
      </c>
      <c r="BU14" s="60">
        <f t="shared" si="2"/>
        <v>368413</v>
      </c>
      <c r="BV14" s="60">
        <f t="shared" si="2"/>
        <v>333637</v>
      </c>
      <c r="BW14" s="60">
        <f t="shared" si="2"/>
        <v>255171</v>
      </c>
      <c r="BX14" s="60">
        <f t="shared" si="2"/>
        <v>277554</v>
      </c>
      <c r="BY14" s="60">
        <f t="shared" si="2"/>
        <v>258042</v>
      </c>
      <c r="BZ14" s="60">
        <f t="shared" si="2"/>
        <v>322262</v>
      </c>
      <c r="CA14" s="60">
        <f t="shared" si="2"/>
        <v>245227</v>
      </c>
      <c r="CB14" s="60">
        <f t="shared" si="2"/>
        <v>331320</v>
      </c>
      <c r="CC14" s="60">
        <f t="shared" si="2"/>
        <v>248646</v>
      </c>
      <c r="CD14" s="60">
        <f t="shared" si="2"/>
        <v>164699</v>
      </c>
      <c r="CE14" s="60">
        <f t="shared" si="2"/>
        <v>390351</v>
      </c>
      <c r="CF14" s="60">
        <f t="shared" si="2"/>
        <v>295096</v>
      </c>
      <c r="CG14" s="60">
        <f t="shared" si="2"/>
        <v>299568</v>
      </c>
      <c r="CH14" s="60">
        <f t="shared" si="2"/>
        <v>361951</v>
      </c>
      <c r="CI14" s="60">
        <f t="shared" si="2"/>
        <v>341881</v>
      </c>
      <c r="CJ14" s="60">
        <f t="shared" si="2"/>
        <v>282368</v>
      </c>
      <c r="CK14" s="60">
        <f t="shared" si="2"/>
        <v>288942</v>
      </c>
      <c r="CL14" s="60">
        <f t="shared" si="2"/>
        <v>211847</v>
      </c>
      <c r="CM14" s="60">
        <f t="shared" si="2"/>
        <v>190734</v>
      </c>
      <c r="CN14" s="60">
        <f t="shared" si="2"/>
        <v>317242</v>
      </c>
      <c r="CO14" s="60">
        <f t="shared" si="2"/>
        <v>263015</v>
      </c>
      <c r="CP14" s="60">
        <f t="shared" si="2"/>
        <v>294644</v>
      </c>
      <c r="CQ14" s="60">
        <f t="shared" si="2"/>
        <v>367793</v>
      </c>
      <c r="CR14" s="60">
        <f t="shared" si="2"/>
        <v>290499</v>
      </c>
      <c r="CS14" s="60">
        <f t="shared" si="2"/>
        <v>405109</v>
      </c>
      <c r="CT14" s="60">
        <f t="shared" si="2"/>
        <v>56379</v>
      </c>
      <c r="CU14" s="60">
        <f t="shared" si="2"/>
        <v>86782</v>
      </c>
      <c r="CV14" s="60">
        <f t="shared" ref="CV14:DS14" si="3">+CV9+CV10+CV11+CV12+CV13</f>
        <v>89600</v>
      </c>
      <c r="CW14" s="60">
        <f t="shared" si="3"/>
        <v>54644</v>
      </c>
      <c r="CX14" s="60">
        <f t="shared" si="3"/>
        <v>68911</v>
      </c>
      <c r="CY14" s="60">
        <f t="shared" si="3"/>
        <v>87478</v>
      </c>
      <c r="CZ14" s="60">
        <f t="shared" si="3"/>
        <v>64426.3</v>
      </c>
      <c r="DA14" s="60">
        <f t="shared" si="3"/>
        <v>43180</v>
      </c>
      <c r="DB14" s="60">
        <f t="shared" si="3"/>
        <v>101925</v>
      </c>
      <c r="DC14" s="60">
        <f t="shared" si="3"/>
        <v>105778.95999999999</v>
      </c>
      <c r="DD14" s="60">
        <f t="shared" si="3"/>
        <v>91945.23000000001</v>
      </c>
      <c r="DE14" s="60">
        <f t="shared" si="3"/>
        <v>58131</v>
      </c>
      <c r="DF14" s="60">
        <f t="shared" si="3"/>
        <v>96406</v>
      </c>
      <c r="DG14" s="60">
        <f t="shared" si="3"/>
        <v>104388</v>
      </c>
      <c r="DH14" s="60">
        <f t="shared" si="3"/>
        <v>70515</v>
      </c>
      <c r="DI14" s="60">
        <f t="shared" si="3"/>
        <v>61980</v>
      </c>
      <c r="DJ14" s="60">
        <f t="shared" si="3"/>
        <v>51538</v>
      </c>
      <c r="DK14" s="60">
        <f t="shared" si="3"/>
        <v>98574</v>
      </c>
      <c r="DL14" s="60">
        <f t="shared" si="3"/>
        <v>23691</v>
      </c>
      <c r="DM14" s="60">
        <f t="shared" si="3"/>
        <v>73468</v>
      </c>
      <c r="DN14" s="60">
        <f t="shared" si="3"/>
        <v>66913</v>
      </c>
      <c r="DO14" s="60">
        <f t="shared" si="3"/>
        <v>80980</v>
      </c>
      <c r="DP14" s="60">
        <f t="shared" si="3"/>
        <v>84413</v>
      </c>
      <c r="DQ14" s="60">
        <f t="shared" si="3"/>
        <v>84857</v>
      </c>
      <c r="DR14" s="60">
        <f t="shared" si="3"/>
        <v>77981</v>
      </c>
      <c r="DS14" s="60">
        <f t="shared" si="3"/>
        <v>80583</v>
      </c>
      <c r="DT14" s="60">
        <f t="shared" ref="DT14:EB14" si="4">+DT9+DT10+DT11+DT12+DT13</f>
        <v>59104</v>
      </c>
      <c r="DU14" s="60">
        <f t="shared" si="4"/>
        <v>73690</v>
      </c>
      <c r="DV14" s="60">
        <f t="shared" si="4"/>
        <v>59122</v>
      </c>
      <c r="DW14" s="60">
        <f t="shared" si="4"/>
        <v>71536</v>
      </c>
      <c r="DX14" s="60">
        <f t="shared" si="4"/>
        <v>78692</v>
      </c>
      <c r="DY14" s="60">
        <f t="shared" si="4"/>
        <v>25869</v>
      </c>
      <c r="DZ14" s="60">
        <f t="shared" si="4"/>
        <v>79237</v>
      </c>
      <c r="EA14" s="60">
        <f t="shared" si="4"/>
        <v>90587</v>
      </c>
      <c r="EB14" s="60">
        <f t="shared" si="4"/>
        <v>70135</v>
      </c>
      <c r="EC14" s="60">
        <f t="shared" ref="EC14:EO14" si="5">+EC9+EC10+EC11+EC12+EC13</f>
        <v>53876</v>
      </c>
      <c r="ED14" s="60">
        <f t="shared" si="5"/>
        <v>126125</v>
      </c>
      <c r="EE14" s="60">
        <f t="shared" si="5"/>
        <v>121260</v>
      </c>
      <c r="EF14" s="60">
        <f t="shared" si="5"/>
        <v>92112</v>
      </c>
      <c r="EG14" s="60">
        <f t="shared" si="5"/>
        <v>91643</v>
      </c>
      <c r="EH14" s="60">
        <f t="shared" si="5"/>
        <v>112589</v>
      </c>
      <c r="EI14" s="60">
        <f t="shared" si="5"/>
        <v>49683</v>
      </c>
      <c r="EJ14" s="60">
        <f t="shared" si="5"/>
        <v>81167</v>
      </c>
      <c r="EK14" s="60">
        <f t="shared" si="5"/>
        <v>100963</v>
      </c>
      <c r="EL14" s="60">
        <f t="shared" si="5"/>
        <v>71056</v>
      </c>
      <c r="EM14" s="60">
        <f t="shared" si="5"/>
        <v>33459</v>
      </c>
      <c r="EN14" s="60">
        <f t="shared" si="5"/>
        <v>68118</v>
      </c>
      <c r="EO14" s="60">
        <f t="shared" si="5"/>
        <v>66267</v>
      </c>
      <c r="EP14" s="60">
        <f t="shared" ref="EP14:FA14" si="6">+EP9+EP10+EP11+EP12+EP13</f>
        <v>49289</v>
      </c>
      <c r="EQ14" s="60">
        <f t="shared" si="6"/>
        <v>129563</v>
      </c>
      <c r="ER14" s="60">
        <f t="shared" si="6"/>
        <v>79494</v>
      </c>
      <c r="ES14" s="60">
        <f t="shared" si="6"/>
        <v>88555</v>
      </c>
      <c r="ET14" s="60">
        <f t="shared" si="6"/>
        <v>129615</v>
      </c>
      <c r="EU14" s="60">
        <f t="shared" si="6"/>
        <v>95200</v>
      </c>
      <c r="EV14" s="60">
        <f t="shared" si="6"/>
        <v>52000</v>
      </c>
      <c r="EW14" s="60">
        <f t="shared" si="6"/>
        <v>78224</v>
      </c>
      <c r="EX14" s="60">
        <f t="shared" si="6"/>
        <v>85138</v>
      </c>
      <c r="EY14" s="60">
        <f t="shared" si="6"/>
        <v>96371</v>
      </c>
      <c r="EZ14" s="60">
        <f t="shared" si="6"/>
        <v>29512</v>
      </c>
      <c r="FA14" s="60">
        <f t="shared" si="6"/>
        <v>78176</v>
      </c>
      <c r="FB14" s="60">
        <f t="shared" ref="FB14:FG14" si="7">+FB9+FB10+FB11+FB12+FB13</f>
        <v>64006</v>
      </c>
      <c r="FC14" s="60">
        <f t="shared" si="7"/>
        <v>59004</v>
      </c>
      <c r="FD14" s="60">
        <f t="shared" si="7"/>
        <v>94023</v>
      </c>
      <c r="FE14" s="60">
        <f t="shared" si="7"/>
        <v>69170</v>
      </c>
      <c r="FF14" s="60">
        <f t="shared" si="7"/>
        <v>21709</v>
      </c>
      <c r="FG14" s="60">
        <f t="shared" si="7"/>
        <v>96794</v>
      </c>
      <c r="FH14" s="60">
        <f t="shared" ref="FH14:FQ14" si="8">+FH9+FH10+FH11+FH12+FH13</f>
        <v>87985</v>
      </c>
      <c r="FI14" s="60">
        <f t="shared" si="8"/>
        <v>68376</v>
      </c>
      <c r="FJ14" s="60">
        <f t="shared" si="8"/>
        <v>59150</v>
      </c>
      <c r="FK14" s="60">
        <f t="shared" si="8"/>
        <v>53917</v>
      </c>
      <c r="FL14" s="60">
        <f t="shared" si="8"/>
        <v>56398</v>
      </c>
      <c r="FM14" s="60">
        <f t="shared" si="8"/>
        <v>63621</v>
      </c>
      <c r="FN14" s="60">
        <f t="shared" si="8"/>
        <v>82610</v>
      </c>
      <c r="FO14" s="60">
        <f t="shared" si="8"/>
        <v>27947</v>
      </c>
      <c r="FP14" s="96">
        <f t="shared" si="8"/>
        <v>82215</v>
      </c>
      <c r="FQ14" s="96">
        <f t="shared" si="8"/>
        <v>80998</v>
      </c>
      <c r="FR14" s="96">
        <f t="shared" ref="FR14:FS14" si="9">+FR9+FR10+FR11+FR12+FR13</f>
        <v>96815</v>
      </c>
      <c r="FS14" s="96">
        <f t="shared" si="9"/>
        <v>66434</v>
      </c>
    </row>
    <row r="15" spans="1:175" ht="16.5" customHeight="1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FS15" s="90"/>
    </row>
    <row r="16" spans="1:175">
      <c r="A16" s="1" t="s">
        <v>49</v>
      </c>
      <c r="B16" s="17" t="s">
        <v>50</v>
      </c>
      <c r="C16" s="1" t="s">
        <v>34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  <c r="DT16" s="18">
        <v>44197</v>
      </c>
      <c r="DU16" s="18">
        <v>44228</v>
      </c>
      <c r="DV16" s="18">
        <v>44256</v>
      </c>
      <c r="DW16" s="18">
        <v>44287</v>
      </c>
      <c r="DX16" s="18">
        <v>44317</v>
      </c>
      <c r="DY16" s="18">
        <v>44348</v>
      </c>
      <c r="DZ16" s="18">
        <v>44378</v>
      </c>
      <c r="EA16" s="18">
        <v>44409</v>
      </c>
      <c r="EB16" s="18">
        <v>44440</v>
      </c>
      <c r="EC16" s="18">
        <v>44470</v>
      </c>
      <c r="ED16" s="18">
        <v>44501</v>
      </c>
      <c r="EE16" s="18">
        <v>44531</v>
      </c>
      <c r="EF16" s="18">
        <v>44562</v>
      </c>
      <c r="EG16" s="18">
        <v>44593</v>
      </c>
      <c r="EH16" s="18">
        <v>44621</v>
      </c>
      <c r="EI16" s="18">
        <v>44652</v>
      </c>
      <c r="EJ16" s="18">
        <v>44682</v>
      </c>
      <c r="EK16" s="18">
        <v>44713</v>
      </c>
      <c r="EL16" s="18">
        <v>44743</v>
      </c>
      <c r="EM16" s="18">
        <v>44774</v>
      </c>
      <c r="EN16" s="18">
        <v>44805</v>
      </c>
      <c r="EO16" s="18">
        <v>44835</v>
      </c>
      <c r="EP16" s="18">
        <v>44866</v>
      </c>
      <c r="EQ16" s="18">
        <v>44896</v>
      </c>
      <c r="ER16" s="18">
        <v>44927</v>
      </c>
      <c r="ES16" s="18">
        <v>44958</v>
      </c>
      <c r="ET16" s="18">
        <v>44986</v>
      </c>
      <c r="EU16" s="18">
        <v>45017</v>
      </c>
      <c r="EV16" s="18">
        <v>45047</v>
      </c>
      <c r="EW16" s="18">
        <v>45078</v>
      </c>
      <c r="EX16" s="18">
        <v>45108</v>
      </c>
      <c r="EY16" s="18">
        <v>45139</v>
      </c>
      <c r="EZ16" s="18">
        <v>45170</v>
      </c>
      <c r="FA16" s="18">
        <v>45200</v>
      </c>
      <c r="FB16" s="18">
        <v>45231</v>
      </c>
      <c r="FC16" s="18">
        <v>45261</v>
      </c>
      <c r="FD16" s="18">
        <v>45292</v>
      </c>
      <c r="FE16" s="18">
        <v>45323</v>
      </c>
      <c r="FF16" s="18">
        <v>45352</v>
      </c>
      <c r="FG16" s="18">
        <v>45383</v>
      </c>
      <c r="FH16" s="18">
        <v>45413</v>
      </c>
      <c r="FI16" s="18">
        <v>45444</v>
      </c>
      <c r="FJ16" s="18">
        <v>45474</v>
      </c>
      <c r="FK16" s="18">
        <v>45505</v>
      </c>
      <c r="FL16" s="18">
        <v>45536</v>
      </c>
      <c r="FM16" s="18">
        <v>45566</v>
      </c>
      <c r="FN16" s="18">
        <v>45597</v>
      </c>
      <c r="FO16" s="18">
        <v>45627</v>
      </c>
      <c r="FP16" s="87">
        <v>45658</v>
      </c>
      <c r="FQ16" s="87">
        <v>45689</v>
      </c>
      <c r="FR16" s="87">
        <v>45717</v>
      </c>
      <c r="FS16" s="87">
        <v>45748</v>
      </c>
    </row>
    <row r="17" spans="1:175">
      <c r="A17" s="19" t="s">
        <v>3</v>
      </c>
      <c r="B17" s="20" t="s">
        <v>50</v>
      </c>
      <c r="C17" s="19" t="s">
        <v>52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>
        <v>141</v>
      </c>
      <c r="DR17" s="22">
        <v>2364</v>
      </c>
      <c r="DS17" s="22">
        <v>1218</v>
      </c>
      <c r="DT17" s="22">
        <v>171</v>
      </c>
      <c r="DU17" s="22">
        <v>113</v>
      </c>
      <c r="DV17" s="22">
        <v>333</v>
      </c>
      <c r="DW17" s="22">
        <v>878</v>
      </c>
      <c r="DX17" s="22">
        <v>196</v>
      </c>
      <c r="DY17" s="22">
        <v>783</v>
      </c>
      <c r="DZ17" s="22">
        <v>195</v>
      </c>
      <c r="EA17" s="22">
        <v>223</v>
      </c>
      <c r="EB17" s="22">
        <v>4785</v>
      </c>
      <c r="EC17" s="22">
        <v>1100</v>
      </c>
      <c r="ED17" s="22">
        <v>1836</v>
      </c>
      <c r="EE17" s="22">
        <v>1600</v>
      </c>
      <c r="EF17" s="22">
        <v>162</v>
      </c>
      <c r="EG17" s="22">
        <v>87</v>
      </c>
      <c r="EH17" s="22">
        <v>153</v>
      </c>
      <c r="EI17" s="22">
        <v>1788</v>
      </c>
      <c r="EJ17" s="22">
        <v>243</v>
      </c>
      <c r="EK17" s="22">
        <v>1850</v>
      </c>
      <c r="EL17" s="22">
        <v>178</v>
      </c>
      <c r="EM17" s="22">
        <v>241</v>
      </c>
      <c r="EN17" s="22">
        <v>253</v>
      </c>
      <c r="EO17" s="22">
        <v>252</v>
      </c>
      <c r="EP17" s="22">
        <v>256</v>
      </c>
      <c r="EQ17" s="22">
        <v>173</v>
      </c>
      <c r="ER17" s="22">
        <v>264</v>
      </c>
      <c r="ES17" s="22">
        <v>1286</v>
      </c>
      <c r="ET17" s="22">
        <v>209</v>
      </c>
      <c r="EU17" s="22">
        <v>870</v>
      </c>
      <c r="EV17" s="22">
        <v>143</v>
      </c>
      <c r="EW17" s="22">
        <v>123</v>
      </c>
      <c r="EX17" s="22">
        <v>519</v>
      </c>
      <c r="EY17" s="22">
        <v>160</v>
      </c>
      <c r="EZ17" s="22">
        <v>144</v>
      </c>
      <c r="FA17" s="22">
        <v>223</v>
      </c>
      <c r="FB17" s="22">
        <v>1785</v>
      </c>
      <c r="FC17" s="22">
        <v>849</v>
      </c>
      <c r="FD17" s="22">
        <v>231</v>
      </c>
      <c r="FE17" s="22">
        <v>1132</v>
      </c>
      <c r="FF17" s="22">
        <v>1124</v>
      </c>
      <c r="FG17" s="22">
        <v>165</v>
      </c>
      <c r="FH17" s="22">
        <v>102</v>
      </c>
      <c r="FI17" s="22">
        <v>1100</v>
      </c>
      <c r="FJ17" s="22">
        <v>172</v>
      </c>
      <c r="FK17" s="22">
        <v>673</v>
      </c>
      <c r="FL17" s="22">
        <v>170</v>
      </c>
      <c r="FM17" s="22">
        <v>1238</v>
      </c>
      <c r="FN17" s="22">
        <v>640</v>
      </c>
      <c r="FO17" s="22">
        <v>246</v>
      </c>
      <c r="FP17" s="91">
        <v>1378</v>
      </c>
      <c r="FQ17" s="91">
        <v>2507</v>
      </c>
      <c r="FR17" s="91">
        <v>201</v>
      </c>
      <c r="FS17" s="91">
        <v>1860</v>
      </c>
    </row>
    <row r="26" spans="1:175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75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75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75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75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92D050"/>
  </sheetPr>
  <dimension ref="A1:FM44"/>
  <sheetViews>
    <sheetView zoomScaleNormal="100" workbookViewId="0">
      <pane xSplit="3" topLeftCell="FL1" activePane="topRight" state="frozen"/>
      <selection pane="topRight" activeCell="FM16" sqref="FM16"/>
    </sheetView>
  </sheetViews>
  <sheetFormatPr baseColWidth="10" defaultColWidth="12.7109375" defaultRowHeight="12.75"/>
  <cols>
    <col min="1" max="1" width="2.7109375" style="14" customWidth="1"/>
    <col min="2" max="2" width="37.42578125" style="15" bestFit="1" customWidth="1"/>
    <col min="3" max="3" width="15.7109375" style="14" bestFit="1" customWidth="1"/>
    <col min="4" max="21" width="12.7109375" style="14"/>
    <col min="22" max="144" width="12.7109375" style="15"/>
    <col min="145" max="147" width="12.7109375" style="15" customWidth="1"/>
    <col min="148" max="165" width="12.7109375" style="15"/>
    <col min="166" max="168" width="12.7109375" style="90"/>
    <col min="169" max="16384" width="12.7109375" style="15"/>
  </cols>
  <sheetData>
    <row r="1" spans="1:169" ht="16.5">
      <c r="A1" s="102" t="s">
        <v>0</v>
      </c>
      <c r="B1" s="102"/>
      <c r="C1" s="102"/>
    </row>
    <row r="2" spans="1:169">
      <c r="A2" s="1"/>
      <c r="B2" s="101" t="s">
        <v>31</v>
      </c>
      <c r="C2" s="101"/>
    </row>
    <row r="3" spans="1:169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69">
      <c r="A4" s="1" t="s">
        <v>32</v>
      </c>
      <c r="B4" s="17" t="s">
        <v>33</v>
      </c>
      <c r="C4" s="1" t="s">
        <v>34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35</v>
      </c>
      <c r="BW4" s="18" t="s">
        <v>36</v>
      </c>
      <c r="BX4" s="18" t="s">
        <v>37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  <c r="DN4" s="18">
        <v>44197</v>
      </c>
      <c r="DO4" s="18">
        <v>44228</v>
      </c>
      <c r="DP4" s="18">
        <v>44256</v>
      </c>
      <c r="DQ4" s="18">
        <v>44287</v>
      </c>
      <c r="DR4" s="18">
        <v>44317</v>
      </c>
      <c r="DS4" s="18">
        <v>44348</v>
      </c>
      <c r="DT4" s="18">
        <v>44378</v>
      </c>
      <c r="DU4" s="18">
        <v>44409</v>
      </c>
      <c r="DV4" s="18">
        <v>44440</v>
      </c>
      <c r="DW4" s="18">
        <v>44470</v>
      </c>
      <c r="DX4" s="18">
        <v>44501</v>
      </c>
      <c r="DY4" s="18">
        <v>44531</v>
      </c>
      <c r="DZ4" s="18">
        <v>44562</v>
      </c>
      <c r="EA4" s="18">
        <v>44593</v>
      </c>
      <c r="EB4" s="18">
        <v>44621</v>
      </c>
      <c r="EC4" s="18">
        <v>44652</v>
      </c>
      <c r="ED4" s="18">
        <v>44682</v>
      </c>
      <c r="EE4" s="18">
        <v>44713</v>
      </c>
      <c r="EF4" s="18">
        <v>44743</v>
      </c>
      <c r="EG4" s="18">
        <v>44774</v>
      </c>
      <c r="EH4" s="18">
        <v>44805</v>
      </c>
      <c r="EI4" s="18">
        <v>44835</v>
      </c>
      <c r="EJ4" s="18">
        <v>44866</v>
      </c>
      <c r="EK4" s="18">
        <v>44896</v>
      </c>
      <c r="EL4" s="18">
        <v>44927</v>
      </c>
      <c r="EM4" s="18">
        <v>44958</v>
      </c>
      <c r="EN4" s="18">
        <v>44986</v>
      </c>
      <c r="EO4" s="18">
        <v>45017</v>
      </c>
      <c r="EP4" s="18">
        <v>45047</v>
      </c>
      <c r="EQ4" s="18">
        <v>45078</v>
      </c>
      <c r="ER4" s="18">
        <v>45108</v>
      </c>
      <c r="ES4" s="18">
        <v>45139</v>
      </c>
      <c r="ET4" s="18">
        <v>45170</v>
      </c>
      <c r="EU4" s="18">
        <v>45200</v>
      </c>
      <c r="EV4" s="18">
        <v>45231</v>
      </c>
      <c r="EW4" s="18">
        <v>45261</v>
      </c>
      <c r="EX4" s="18">
        <v>45292</v>
      </c>
      <c r="EY4" s="18">
        <v>45323</v>
      </c>
      <c r="EZ4" s="18">
        <v>45352</v>
      </c>
      <c r="FA4" s="18">
        <v>45383</v>
      </c>
      <c r="FB4" s="18">
        <v>45413</v>
      </c>
      <c r="FC4" s="18">
        <v>45444</v>
      </c>
      <c r="FD4" s="18">
        <v>45474</v>
      </c>
      <c r="FE4" s="18">
        <v>45505</v>
      </c>
      <c r="FF4" s="18">
        <v>45536</v>
      </c>
      <c r="FG4" s="18">
        <v>45566</v>
      </c>
      <c r="FH4" s="18">
        <v>45597</v>
      </c>
      <c r="FI4" s="18">
        <v>45627</v>
      </c>
      <c r="FJ4" s="87">
        <v>45658</v>
      </c>
      <c r="FK4" s="87">
        <v>45689</v>
      </c>
      <c r="FL4" s="87">
        <v>45717</v>
      </c>
      <c r="FM4" s="87">
        <v>45748</v>
      </c>
    </row>
    <row r="5" spans="1:169">
      <c r="A5" s="19" t="s">
        <v>3</v>
      </c>
      <c r="B5" s="20" t="s">
        <v>38</v>
      </c>
      <c r="C5" s="19" t="s">
        <v>39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>
        <v>122</v>
      </c>
      <c r="DL5" s="22">
        <v>118</v>
      </c>
      <c r="DM5" s="22">
        <v>137</v>
      </c>
      <c r="DN5" s="22">
        <v>110</v>
      </c>
      <c r="DO5" s="22">
        <v>124</v>
      </c>
      <c r="DP5" s="22">
        <v>128</v>
      </c>
      <c r="DQ5" s="22">
        <v>126</v>
      </c>
      <c r="DR5" s="22">
        <v>116</v>
      </c>
      <c r="DS5" s="22">
        <v>116</v>
      </c>
      <c r="DT5" s="22">
        <v>130</v>
      </c>
      <c r="DU5" s="22">
        <v>134</v>
      </c>
      <c r="DV5" s="22">
        <v>125</v>
      </c>
      <c r="DW5" s="22">
        <v>136</v>
      </c>
      <c r="DX5" s="22">
        <v>123</v>
      </c>
      <c r="DY5" s="22">
        <v>113</v>
      </c>
      <c r="DZ5" s="22">
        <v>121</v>
      </c>
      <c r="EA5" s="22">
        <v>124</v>
      </c>
      <c r="EB5" s="22">
        <v>125</v>
      </c>
      <c r="EC5" s="22">
        <v>123</v>
      </c>
      <c r="ED5" s="22">
        <v>113</v>
      </c>
      <c r="EE5" s="22">
        <v>112</v>
      </c>
      <c r="EF5" s="22">
        <v>123</v>
      </c>
      <c r="EG5" s="22">
        <v>127</v>
      </c>
      <c r="EH5" s="22">
        <v>113</v>
      </c>
      <c r="EI5" s="22">
        <v>126</v>
      </c>
      <c r="EJ5" s="22">
        <v>114</v>
      </c>
      <c r="EK5" s="22">
        <v>146</v>
      </c>
      <c r="EL5" s="22">
        <v>128</v>
      </c>
      <c r="EM5" s="22">
        <v>124</v>
      </c>
      <c r="EN5" s="22">
        <v>129</v>
      </c>
      <c r="EO5" s="22">
        <v>132</v>
      </c>
      <c r="EP5" s="22">
        <v>101</v>
      </c>
      <c r="EQ5" s="22">
        <v>110</v>
      </c>
      <c r="ER5" s="22">
        <v>115</v>
      </c>
      <c r="ES5" s="22">
        <v>111</v>
      </c>
      <c r="ET5" s="22">
        <v>122</v>
      </c>
      <c r="EU5" s="22">
        <v>131</v>
      </c>
      <c r="EV5" s="22">
        <v>122</v>
      </c>
      <c r="EW5" s="22">
        <v>133</v>
      </c>
      <c r="EX5" s="22">
        <v>128</v>
      </c>
      <c r="EY5" s="22">
        <v>118</v>
      </c>
      <c r="EZ5" s="22">
        <v>118</v>
      </c>
      <c r="FA5" s="22">
        <v>126</v>
      </c>
      <c r="FB5" s="22">
        <v>124</v>
      </c>
      <c r="FC5" s="22">
        <v>117</v>
      </c>
      <c r="FD5" s="22">
        <v>123</v>
      </c>
      <c r="FE5" s="22">
        <v>130</v>
      </c>
      <c r="FF5" s="22">
        <v>124</v>
      </c>
      <c r="FG5" s="22">
        <v>140</v>
      </c>
      <c r="FH5" s="22">
        <v>116</v>
      </c>
      <c r="FI5" s="22">
        <v>123</v>
      </c>
      <c r="FJ5" s="91">
        <v>137</v>
      </c>
      <c r="FK5" s="91">
        <v>107</v>
      </c>
      <c r="FL5" s="91">
        <v>130</v>
      </c>
      <c r="FM5" s="91">
        <v>127</v>
      </c>
    </row>
    <row r="6" spans="1:169" ht="3" customHeight="1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FM6" s="90"/>
    </row>
    <row r="7" spans="1:169">
      <c r="A7" s="1" t="s">
        <v>40</v>
      </c>
      <c r="B7" s="17" t="s">
        <v>41</v>
      </c>
      <c r="C7" s="1" t="s">
        <v>34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35</v>
      </c>
      <c r="BW7" s="18" t="s">
        <v>36</v>
      </c>
      <c r="BX7" s="18" t="s">
        <v>37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  <c r="DN7" s="18">
        <v>44197</v>
      </c>
      <c r="DO7" s="18">
        <v>44228</v>
      </c>
      <c r="DP7" s="18">
        <v>44256</v>
      </c>
      <c r="DQ7" s="18">
        <v>44287</v>
      </c>
      <c r="DR7" s="18">
        <v>44317</v>
      </c>
      <c r="DS7" s="18">
        <v>44348</v>
      </c>
      <c r="DT7" s="18">
        <v>44378</v>
      </c>
      <c r="DU7" s="18">
        <v>44409</v>
      </c>
      <c r="DV7" s="18">
        <v>44440</v>
      </c>
      <c r="DW7" s="18">
        <v>44470</v>
      </c>
      <c r="DX7" s="18">
        <v>44501</v>
      </c>
      <c r="DY7" s="18">
        <v>44531</v>
      </c>
      <c r="DZ7" s="18">
        <v>44562</v>
      </c>
      <c r="EA7" s="18">
        <v>44593</v>
      </c>
      <c r="EB7" s="18">
        <v>44621</v>
      </c>
      <c r="EC7" s="18">
        <v>44652</v>
      </c>
      <c r="ED7" s="18">
        <v>44682</v>
      </c>
      <c r="EE7" s="18">
        <v>44713</v>
      </c>
      <c r="EF7" s="18">
        <v>44743</v>
      </c>
      <c r="EG7" s="18">
        <v>44774</v>
      </c>
      <c r="EH7" s="18">
        <v>44805</v>
      </c>
      <c r="EI7" s="18">
        <v>44835</v>
      </c>
      <c r="EJ7" s="18">
        <v>44866</v>
      </c>
      <c r="EK7" s="18">
        <v>44896</v>
      </c>
      <c r="EL7" s="18">
        <v>44927</v>
      </c>
      <c r="EM7" s="18">
        <v>44958</v>
      </c>
      <c r="EN7" s="18">
        <v>44986</v>
      </c>
      <c r="EO7" s="18">
        <v>45017</v>
      </c>
      <c r="EP7" s="18">
        <v>45047</v>
      </c>
      <c r="EQ7" s="18">
        <v>45078</v>
      </c>
      <c r="ER7" s="18">
        <v>45108</v>
      </c>
      <c r="ES7" s="18">
        <v>45139</v>
      </c>
      <c r="ET7" s="18">
        <v>45170</v>
      </c>
      <c r="EU7" s="18">
        <v>45200</v>
      </c>
      <c r="EV7" s="18">
        <v>45231</v>
      </c>
      <c r="EW7" s="18">
        <v>45261</v>
      </c>
      <c r="EX7" s="18">
        <v>45292</v>
      </c>
      <c r="EY7" s="18">
        <v>45323</v>
      </c>
      <c r="EZ7" s="18">
        <v>45352</v>
      </c>
      <c r="FA7" s="18">
        <v>45383</v>
      </c>
      <c r="FB7" s="18">
        <v>45413</v>
      </c>
      <c r="FC7" s="18">
        <v>45444</v>
      </c>
      <c r="FD7" s="18">
        <v>45474</v>
      </c>
      <c r="FE7" s="18">
        <v>45505</v>
      </c>
      <c r="FF7" s="18">
        <v>45536</v>
      </c>
      <c r="FG7" s="18">
        <v>45566</v>
      </c>
      <c r="FH7" s="18">
        <v>45597</v>
      </c>
      <c r="FI7" s="18">
        <v>45627</v>
      </c>
      <c r="FJ7" s="87">
        <v>45658</v>
      </c>
      <c r="FK7" s="87">
        <v>45689</v>
      </c>
      <c r="FL7" s="87">
        <v>45717</v>
      </c>
      <c r="FM7" s="87">
        <v>45748</v>
      </c>
    </row>
    <row r="8" spans="1:169">
      <c r="A8" s="19" t="s">
        <v>3</v>
      </c>
      <c r="B8" s="20" t="s">
        <v>42</v>
      </c>
      <c r="C8" s="19" t="s">
        <v>43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>
        <v>671028.23699999985</v>
      </c>
      <c r="DL8" s="22">
        <v>698691.17700000003</v>
      </c>
      <c r="DM8" s="22">
        <v>814560.22599999991</v>
      </c>
      <c r="DN8" s="22">
        <v>682573.96</v>
      </c>
      <c r="DO8" s="22">
        <v>779840.09500000009</v>
      </c>
      <c r="DP8" s="22">
        <v>760030.69000000018</v>
      </c>
      <c r="DQ8" s="22">
        <v>714551.45500000019</v>
      </c>
      <c r="DR8" s="22">
        <v>818850.152</v>
      </c>
      <c r="DS8" s="22">
        <v>716807.25</v>
      </c>
      <c r="DT8" s="22">
        <v>662527.92199999979</v>
      </c>
      <c r="DU8" s="22">
        <v>741163.50800000003</v>
      </c>
      <c r="DV8" s="22">
        <v>653766.82499999995</v>
      </c>
      <c r="DW8" s="22">
        <v>722614.31600000011</v>
      </c>
      <c r="DX8" s="22">
        <v>550431.34900000005</v>
      </c>
      <c r="DY8" s="22">
        <v>646209.27200000023</v>
      </c>
      <c r="DZ8" s="22">
        <v>668856.43900000001</v>
      </c>
      <c r="EA8" s="22">
        <v>594005.3330000001</v>
      </c>
      <c r="EB8" s="22">
        <v>651179.39899999998</v>
      </c>
      <c r="EC8" s="22">
        <v>585565.95200000005</v>
      </c>
      <c r="ED8" s="22">
        <v>547967.1719999999</v>
      </c>
      <c r="EE8" s="22">
        <v>657486.14899999998</v>
      </c>
      <c r="EF8" s="22">
        <v>679334.03899999999</v>
      </c>
      <c r="EG8" s="22">
        <v>736488.84700000018</v>
      </c>
      <c r="EH8" s="22">
        <v>668515.6449999999</v>
      </c>
      <c r="EI8" s="22">
        <v>604426.03099999984</v>
      </c>
      <c r="EJ8" s="22">
        <v>621763.44896999979</v>
      </c>
      <c r="EK8" s="22">
        <v>641046.23600000003</v>
      </c>
      <c r="EL8" s="22">
        <v>662029.75900000008</v>
      </c>
      <c r="EM8" s="22">
        <v>626421.37899999996</v>
      </c>
      <c r="EN8" s="22">
        <v>567522.43699999992</v>
      </c>
      <c r="EO8" s="22">
        <v>769597.52099999983</v>
      </c>
      <c r="EP8" s="22">
        <v>741951.78900000011</v>
      </c>
      <c r="EQ8" s="22">
        <v>623603.82799999998</v>
      </c>
      <c r="ER8" s="22">
        <v>724270.32299999986</v>
      </c>
      <c r="ES8" s="22">
        <v>773283.20499999984</v>
      </c>
      <c r="ET8" s="22">
        <v>657659.50006000011</v>
      </c>
      <c r="EU8" s="22">
        <v>808426.897</v>
      </c>
      <c r="EV8" s="22">
        <v>669447.72100000002</v>
      </c>
      <c r="EW8" s="22">
        <v>702352.26699999999</v>
      </c>
      <c r="EX8" s="22">
        <v>813761.75999999989</v>
      </c>
      <c r="EY8" s="22">
        <v>598955.84999999986</v>
      </c>
      <c r="EZ8" s="22">
        <v>673574.56200000003</v>
      </c>
      <c r="FA8" s="22">
        <v>700255.26299999992</v>
      </c>
      <c r="FB8" s="22">
        <v>687265.527</v>
      </c>
      <c r="FC8" s="22">
        <v>724841.10000000033</v>
      </c>
      <c r="FD8" s="22">
        <v>885148.32000000007</v>
      </c>
      <c r="FE8" s="22">
        <v>719869.26152000006</v>
      </c>
      <c r="FF8" s="22">
        <v>731122</v>
      </c>
      <c r="FG8" s="22">
        <v>891840.50548000005</v>
      </c>
      <c r="FH8" s="22">
        <v>709034.81000000017</v>
      </c>
      <c r="FI8" s="22">
        <v>673637.92</v>
      </c>
      <c r="FJ8" s="91">
        <v>820352.01802999992</v>
      </c>
      <c r="FK8" s="91">
        <v>627204.85</v>
      </c>
      <c r="FL8" s="91">
        <v>906238.56</v>
      </c>
      <c r="FM8" s="91">
        <v>753609.07</v>
      </c>
    </row>
    <row r="9" spans="1:169">
      <c r="A9" s="19" t="s">
        <v>5</v>
      </c>
      <c r="B9" s="20" t="s">
        <v>44</v>
      </c>
      <c r="C9" s="19" t="s">
        <v>43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>
        <v>215222.40299999996</v>
      </c>
      <c r="DL9" s="22">
        <v>292355.99599999998</v>
      </c>
      <c r="DM9" s="22">
        <v>237522.38099999999</v>
      </c>
      <c r="DN9" s="22">
        <v>134841.39199999999</v>
      </c>
      <c r="DO9" s="22">
        <v>218436.13099999999</v>
      </c>
      <c r="DP9" s="22">
        <v>493203.3980000001</v>
      </c>
      <c r="DQ9" s="22">
        <v>145909.18900000001</v>
      </c>
      <c r="DR9" s="22">
        <v>246385.21100000007</v>
      </c>
      <c r="DS9" s="22">
        <v>151378.32</v>
      </c>
      <c r="DT9" s="22">
        <v>151378.32</v>
      </c>
      <c r="DU9" s="22">
        <v>235649.508</v>
      </c>
      <c r="DV9" s="22">
        <v>199616.72200000001</v>
      </c>
      <c r="DW9" s="22">
        <v>276432.97100000002</v>
      </c>
      <c r="DX9" s="22">
        <v>215442.77100000001</v>
      </c>
      <c r="DY9" s="22">
        <v>198789.70999999996</v>
      </c>
      <c r="DZ9" s="22">
        <v>198483.859</v>
      </c>
      <c r="EA9" s="22">
        <v>235960.72400000002</v>
      </c>
      <c r="EB9" s="22">
        <v>189478.62200000003</v>
      </c>
      <c r="EC9" s="22">
        <v>231312.25599999996</v>
      </c>
      <c r="ED9" s="22">
        <v>167834.24600000001</v>
      </c>
      <c r="EE9" s="22">
        <v>167533.55800000002</v>
      </c>
      <c r="EF9" s="22">
        <v>270265.76400000002</v>
      </c>
      <c r="EG9" s="22">
        <v>192270.04400000002</v>
      </c>
      <c r="EH9" s="22">
        <v>174159.78700000001</v>
      </c>
      <c r="EI9" s="22">
        <v>223402.12900000004</v>
      </c>
      <c r="EJ9" s="22">
        <v>164792.04099999997</v>
      </c>
      <c r="EK9" s="22">
        <v>247925.41499999989</v>
      </c>
      <c r="EL9" s="22">
        <v>125197.15</v>
      </c>
      <c r="EM9" s="22">
        <v>193373.26099999997</v>
      </c>
      <c r="EN9" s="22">
        <v>135715.34599999999</v>
      </c>
      <c r="EO9" s="22">
        <v>264407.35800000001</v>
      </c>
      <c r="EP9" s="22">
        <v>145195.52100000001</v>
      </c>
      <c r="EQ9" s="22">
        <v>206247.125</v>
      </c>
      <c r="ER9" s="22">
        <v>174072.07199999999</v>
      </c>
      <c r="ES9" s="22">
        <v>159358.04199999999</v>
      </c>
      <c r="ET9" s="22">
        <v>175460.26300000001</v>
      </c>
      <c r="EU9" s="22">
        <v>204815.611</v>
      </c>
      <c r="EV9" s="22">
        <v>153618.997</v>
      </c>
      <c r="EW9" s="22">
        <v>228416.70699999997</v>
      </c>
      <c r="EX9" s="22">
        <v>195299.927</v>
      </c>
      <c r="EY9" s="22">
        <v>214561.43400000001</v>
      </c>
      <c r="EZ9" s="22">
        <v>157755.261</v>
      </c>
      <c r="FA9" s="22">
        <v>205919.44099999999</v>
      </c>
      <c r="FB9" s="22">
        <v>203538.28</v>
      </c>
      <c r="FC9" s="22">
        <v>213920.81999999998</v>
      </c>
      <c r="FD9" s="22">
        <v>226978.67000000004</v>
      </c>
      <c r="FE9" s="22">
        <v>222209.11</v>
      </c>
      <c r="FF9" s="22">
        <v>204139.14000000004</v>
      </c>
      <c r="FG9" s="22">
        <v>207210.82</v>
      </c>
      <c r="FH9" s="22">
        <v>200732.21</v>
      </c>
      <c r="FI9" s="22">
        <v>164740</v>
      </c>
      <c r="FJ9" s="91">
        <v>239960.99000000002</v>
      </c>
      <c r="FK9" s="91">
        <v>192010.69</v>
      </c>
      <c r="FL9" s="91">
        <v>233975.85999999996</v>
      </c>
      <c r="FM9" s="91">
        <v>207673.66999999998</v>
      </c>
    </row>
    <row r="10" spans="1:169">
      <c r="A10" s="19" t="s">
        <v>7</v>
      </c>
      <c r="B10" s="20" t="s">
        <v>45</v>
      </c>
      <c r="C10" s="19" t="s">
        <v>43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>
        <v>211767.07999999996</v>
      </c>
      <c r="DL10" s="22">
        <v>502680.44000000012</v>
      </c>
      <c r="DM10" s="22">
        <v>584637.73799999978</v>
      </c>
      <c r="DN10" s="22">
        <v>508567.35999999993</v>
      </c>
      <c r="DO10" s="22">
        <v>446252.36199999996</v>
      </c>
      <c r="DP10" s="22">
        <v>288314.46999999997</v>
      </c>
      <c r="DQ10" s="22">
        <v>535087.29500000004</v>
      </c>
      <c r="DR10" s="22">
        <v>282209.75</v>
      </c>
      <c r="DS10" s="22">
        <v>535230.24</v>
      </c>
      <c r="DT10" s="22">
        <v>290603.83899999992</v>
      </c>
      <c r="DU10" s="22">
        <v>410197.21400000004</v>
      </c>
      <c r="DV10" s="22">
        <v>485463.18800000002</v>
      </c>
      <c r="DW10" s="22">
        <v>438742.52400000003</v>
      </c>
      <c r="DX10" s="22">
        <v>502876.91600000003</v>
      </c>
      <c r="DY10" s="22">
        <v>352787.27</v>
      </c>
      <c r="DZ10" s="22">
        <v>437524.30799999996</v>
      </c>
      <c r="EA10" s="22">
        <v>483469.8600000001</v>
      </c>
      <c r="EB10" s="22">
        <v>528008.97799999989</v>
      </c>
      <c r="EC10" s="22">
        <v>490960.30599999998</v>
      </c>
      <c r="ED10" s="22">
        <v>440710.95</v>
      </c>
      <c r="EE10" s="22">
        <v>564127.3679999999</v>
      </c>
      <c r="EF10" s="22">
        <v>266728.93400000001</v>
      </c>
      <c r="EG10" s="22">
        <v>342066.78399999999</v>
      </c>
      <c r="EH10" s="22">
        <v>382500.20999999996</v>
      </c>
      <c r="EI10" s="22">
        <v>450373.54000000004</v>
      </c>
      <c r="EJ10" s="22">
        <v>438954.56800000003</v>
      </c>
      <c r="EK10" s="22">
        <v>497534.41200000001</v>
      </c>
      <c r="EL10" s="22">
        <v>429597.24200000009</v>
      </c>
      <c r="EM10" s="22">
        <v>502394.59399999998</v>
      </c>
      <c r="EN10" s="22">
        <v>572939.98</v>
      </c>
      <c r="EO10" s="22">
        <v>552351.78500000003</v>
      </c>
      <c r="EP10" s="22">
        <v>300409.7</v>
      </c>
      <c r="EQ10" s="22">
        <v>438384.35000000003</v>
      </c>
      <c r="ER10" s="22">
        <v>592710.18999999994</v>
      </c>
      <c r="ES10" s="22">
        <v>323612.92</v>
      </c>
      <c r="ET10" s="22">
        <v>290916.83999999997</v>
      </c>
      <c r="EU10" s="22">
        <v>430956.73000000004</v>
      </c>
      <c r="EV10" s="22">
        <v>388809.45400000003</v>
      </c>
      <c r="EW10" s="22">
        <v>449024.54599999997</v>
      </c>
      <c r="EX10" s="22">
        <v>492172.45000000013</v>
      </c>
      <c r="EY10" s="22">
        <v>529699.29</v>
      </c>
      <c r="EZ10" s="22">
        <v>518763.28</v>
      </c>
      <c r="FA10" s="22">
        <v>415049.93199999997</v>
      </c>
      <c r="FB10" s="22">
        <v>433917.39999999997</v>
      </c>
      <c r="FC10" s="22">
        <v>515224.83000000013</v>
      </c>
      <c r="FD10" s="22">
        <v>503451.9</v>
      </c>
      <c r="FE10" s="22">
        <v>432547.52999999997</v>
      </c>
      <c r="FF10" s="22">
        <v>528782.51</v>
      </c>
      <c r="FG10" s="22">
        <v>527069.53999999992</v>
      </c>
      <c r="FH10" s="22">
        <v>354152.1</v>
      </c>
      <c r="FI10" s="22">
        <v>446342.11</v>
      </c>
      <c r="FJ10" s="91">
        <v>438671.62000000005</v>
      </c>
      <c r="FK10" s="91">
        <v>384539.81</v>
      </c>
      <c r="FL10" s="91">
        <v>392401.02</v>
      </c>
      <c r="FM10" s="91">
        <v>457440.54</v>
      </c>
    </row>
    <row r="11" spans="1:169">
      <c r="A11" s="19" t="s">
        <v>9</v>
      </c>
      <c r="B11" s="20" t="s">
        <v>46</v>
      </c>
      <c r="C11" s="19" t="s">
        <v>43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>
        <v>142114.27299999993</v>
      </c>
      <c r="DL11" s="22">
        <v>205470.46</v>
      </c>
      <c r="DM11" s="22">
        <v>238996.67199999993</v>
      </c>
      <c r="DN11" s="22">
        <v>196527.72399999999</v>
      </c>
      <c r="DO11" s="22">
        <v>136679.80599999998</v>
      </c>
      <c r="DP11" s="22">
        <v>304202.71902213694</v>
      </c>
      <c r="DQ11" s="22">
        <v>176394.98500000004</v>
      </c>
      <c r="DR11" s="22">
        <v>312827.46000000002</v>
      </c>
      <c r="DS11" s="22">
        <v>290603.84000000003</v>
      </c>
      <c r="DT11" s="22">
        <v>535230.23600000003</v>
      </c>
      <c r="DU11" s="22">
        <v>208343.473</v>
      </c>
      <c r="DV11" s="22">
        <v>239631.30700000003</v>
      </c>
      <c r="DW11" s="22">
        <v>212551.18100000001</v>
      </c>
      <c r="DX11" s="22">
        <v>239281.68500000011</v>
      </c>
      <c r="DY11" s="22">
        <v>255932.58970000001</v>
      </c>
      <c r="DZ11" s="22">
        <v>207694.91599999997</v>
      </c>
      <c r="EA11" s="22">
        <v>263429.70900000003</v>
      </c>
      <c r="EB11" s="22">
        <v>224050.33600000001</v>
      </c>
      <c r="EC11" s="22">
        <v>263425.18100000004</v>
      </c>
      <c r="ED11" s="22">
        <v>271038.80700000003</v>
      </c>
      <c r="EE11" s="22">
        <v>183007.93899999995</v>
      </c>
      <c r="EF11" s="22">
        <v>164808.34695000001</v>
      </c>
      <c r="EG11" s="22">
        <v>218869.07200000001</v>
      </c>
      <c r="EH11" s="22">
        <v>152630.29400000002</v>
      </c>
      <c r="EI11" s="22">
        <v>216772.46745839252</v>
      </c>
      <c r="EJ11" s="22">
        <v>181019.38741336003</v>
      </c>
      <c r="EK11" s="22">
        <v>197162.32438554216</v>
      </c>
      <c r="EL11" s="22">
        <v>132770.316032</v>
      </c>
      <c r="EM11" s="22">
        <v>125857.37799999997</v>
      </c>
      <c r="EN11" s="22">
        <v>187713.53199999998</v>
      </c>
      <c r="EO11" s="22">
        <v>165853.42499999999</v>
      </c>
      <c r="EP11" s="22">
        <v>74470.532999999981</v>
      </c>
      <c r="EQ11" s="22">
        <v>195304.54352321979</v>
      </c>
      <c r="ER11" s="22">
        <v>139930.87799999997</v>
      </c>
      <c r="ES11" s="22">
        <v>151655.47200000004</v>
      </c>
      <c r="ET11" s="22">
        <v>159746.89099999997</v>
      </c>
      <c r="EU11" s="22">
        <v>156605.86300000001</v>
      </c>
      <c r="EV11" s="22">
        <v>137722.05799999996</v>
      </c>
      <c r="EW11" s="22">
        <v>174320.50199999998</v>
      </c>
      <c r="EX11" s="22">
        <v>100489.24400000002</v>
      </c>
      <c r="EY11" s="22">
        <v>121930.36199999998</v>
      </c>
      <c r="EZ11" s="22">
        <v>185889.56300000005</v>
      </c>
      <c r="FA11" s="22">
        <v>153414.21609999993</v>
      </c>
      <c r="FB11" s="22">
        <v>206578.08</v>
      </c>
      <c r="FC11" s="22">
        <v>136958.17000000001</v>
      </c>
      <c r="FD11" s="22">
        <v>208434.05000000008</v>
      </c>
      <c r="FE11" s="22">
        <v>199786.62</v>
      </c>
      <c r="FF11" s="22">
        <v>203304.99000000002</v>
      </c>
      <c r="FG11" s="22">
        <v>168035.60999999996</v>
      </c>
      <c r="FH11" s="22">
        <v>152982.31</v>
      </c>
      <c r="FI11" s="22">
        <v>220479</v>
      </c>
      <c r="FJ11" s="91">
        <v>223536.88000000006</v>
      </c>
      <c r="FK11" s="91">
        <v>142722.48000000007</v>
      </c>
      <c r="FL11" s="91">
        <v>251350.55000000008</v>
      </c>
      <c r="FM11" s="91">
        <v>233428.12000000002</v>
      </c>
    </row>
    <row r="12" spans="1:169">
      <c r="A12" s="19" t="s">
        <v>11</v>
      </c>
      <c r="B12" s="20" t="s">
        <v>47</v>
      </c>
      <c r="C12" s="19" t="s">
        <v>43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>
        <v>19416.403999999999</v>
      </c>
      <c r="DL12" s="22">
        <v>16286.791000000001</v>
      </c>
      <c r="DM12" s="22">
        <v>22771.821</v>
      </c>
      <c r="DN12" s="22">
        <v>21847.055068965514</v>
      </c>
      <c r="DO12" s="22">
        <v>37579.622000000003</v>
      </c>
      <c r="DP12" s="22">
        <v>20683.885710945251</v>
      </c>
      <c r="DQ12" s="22">
        <v>33783.941999999995</v>
      </c>
      <c r="DR12" s="22">
        <v>37525.540999999997</v>
      </c>
      <c r="DS12" s="22">
        <v>39479.160000000003</v>
      </c>
      <c r="DT12" s="22">
        <v>36477.834000000003</v>
      </c>
      <c r="DU12" s="22">
        <v>42059.628000000012</v>
      </c>
      <c r="DV12" s="22">
        <v>31200.859000000004</v>
      </c>
      <c r="DW12" s="22">
        <v>27315.691999999992</v>
      </c>
      <c r="DX12" s="22">
        <v>24558.719999999998</v>
      </c>
      <c r="DY12" s="22">
        <v>28770.630999999998</v>
      </c>
      <c r="DZ12" s="22">
        <v>19250.787</v>
      </c>
      <c r="EA12" s="22">
        <v>30678.470999999998</v>
      </c>
      <c r="EB12" s="22">
        <v>31206.710000000003</v>
      </c>
      <c r="EC12" s="22">
        <v>37551.284999999996</v>
      </c>
      <c r="ED12" s="22">
        <v>34369.513999999996</v>
      </c>
      <c r="EE12" s="22">
        <v>30524.841</v>
      </c>
      <c r="EF12" s="22">
        <v>51366.757999999994</v>
      </c>
      <c r="EG12" s="22">
        <v>28759.636999999999</v>
      </c>
      <c r="EH12" s="22">
        <v>40392.68499999999</v>
      </c>
      <c r="EI12" s="22">
        <v>28876.711000000003</v>
      </c>
      <c r="EJ12" s="22">
        <v>23078.429300000003</v>
      </c>
      <c r="EK12" s="22">
        <v>41283.876999999993</v>
      </c>
      <c r="EL12" s="22">
        <v>33714.337699999996</v>
      </c>
      <c r="EM12" s="22">
        <v>25950.034</v>
      </c>
      <c r="EN12" s="22">
        <v>27247.262999999999</v>
      </c>
      <c r="EO12" s="22">
        <v>25924.559999999998</v>
      </c>
      <c r="EP12" s="22">
        <v>26280.959999999999</v>
      </c>
      <c r="EQ12" s="22">
        <v>26055.957999999999</v>
      </c>
      <c r="ER12" s="22">
        <v>24812.229000000007</v>
      </c>
      <c r="ES12" s="22">
        <v>26159.05</v>
      </c>
      <c r="ET12" s="22">
        <v>34051.434999999998</v>
      </c>
      <c r="EU12" s="22">
        <v>22031.090000000004</v>
      </c>
      <c r="EV12" s="22">
        <v>30786.394</v>
      </c>
      <c r="EW12" s="22">
        <v>32165.286999999997</v>
      </c>
      <c r="EX12" s="22">
        <v>20367.353999999999</v>
      </c>
      <c r="EY12" s="22">
        <v>21022.022999999997</v>
      </c>
      <c r="EZ12" s="22">
        <v>18654.920000000002</v>
      </c>
      <c r="FA12" s="22">
        <v>22370.174999999999</v>
      </c>
      <c r="FB12" s="22">
        <v>24992.95</v>
      </c>
      <c r="FC12" s="22">
        <v>18356.940000000002</v>
      </c>
      <c r="FD12" s="22">
        <v>22802.320000000007</v>
      </c>
      <c r="FE12" s="22">
        <v>26772.97</v>
      </c>
      <c r="FF12" s="22">
        <v>27146.910000000007</v>
      </c>
      <c r="FG12" s="22">
        <v>27932.749999999996</v>
      </c>
      <c r="FH12" s="22">
        <v>20582.740000000002</v>
      </c>
      <c r="FI12" s="22">
        <v>26547.7</v>
      </c>
      <c r="FJ12" s="91">
        <v>25400.660000000003</v>
      </c>
      <c r="FK12" s="91">
        <v>24413.129999999997</v>
      </c>
      <c r="FL12" s="91">
        <v>24234.629999999997</v>
      </c>
      <c r="FM12" s="91">
        <v>29948.479999999996</v>
      </c>
    </row>
    <row r="13" spans="1:169" ht="14.25">
      <c r="A13" s="19" t="s">
        <v>13</v>
      </c>
      <c r="B13" s="20" t="s">
        <v>48</v>
      </c>
      <c r="C13" s="19" t="s">
        <v>43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A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>+CB8+CB9+CB10+CB11+CB12</f>
        <v>1452477.2600000002</v>
      </c>
      <c r="CC13" s="26">
        <f>+CC8+CC9+CC10+CC11+CC12</f>
        <v>1517328.6159999999</v>
      </c>
      <c r="CD13" s="26">
        <f t="shared" ref="CD13:CO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si="3"/>
        <v>1457113.8965</v>
      </c>
      <c r="CK13" s="26">
        <f t="shared" si="3"/>
        <v>1481191.2879999997</v>
      </c>
      <c r="CL13" s="26">
        <f t="shared" si="3"/>
        <v>1588529.5148999998</v>
      </c>
      <c r="CM13" s="26">
        <f t="shared" si="3"/>
        <v>1455452.7280069999</v>
      </c>
      <c r="CN13" s="26">
        <f t="shared" si="3"/>
        <v>1397604.5970000001</v>
      </c>
      <c r="CO13" s="26">
        <f t="shared" si="3"/>
        <v>1659159.2393128001</v>
      </c>
      <c r="CP13" s="26">
        <f t="shared" ref="CP13:CU13" si="4">+CP8+CP9+CP10+CP11+CP12</f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>+CV8+CV9+CV10+CV11+CV12</f>
        <v>1556276.0326</v>
      </c>
      <c r="CW13" s="26">
        <f>+CW8+CW9+CW10+CW11+CW12</f>
        <v>1618954.4725000001</v>
      </c>
      <c r="CX13" s="26">
        <f>+CX8+CX9+CX10+CX11+CX12</f>
        <v>1416606.0852999997</v>
      </c>
      <c r="CY13" s="26">
        <f>+CY8+CY9+CY10+CY11+CY12</f>
        <v>1667866.7840000002</v>
      </c>
      <c r="CZ13" s="26">
        <f t="shared" ref="CZ13:DM13" si="5">+CZ8+CZ9+CZ10+CZ11+CZ12</f>
        <v>1672418.7153999996</v>
      </c>
      <c r="DA13" s="26">
        <f t="shared" si="5"/>
        <v>1657366.0819999999</v>
      </c>
      <c r="DB13" s="26">
        <f t="shared" si="5"/>
        <v>1611780.90573</v>
      </c>
      <c r="DC13" s="26">
        <f t="shared" si="5"/>
        <v>1413003.9541060003</v>
      </c>
      <c r="DD13" s="26">
        <f t="shared" si="5"/>
        <v>1547751.4535000003</v>
      </c>
      <c r="DE13" s="26">
        <f t="shared" si="5"/>
        <v>1416939.9380000001</v>
      </c>
      <c r="DF13" s="26">
        <f t="shared" si="5"/>
        <v>1345986.6630000002</v>
      </c>
      <c r="DG13" s="26">
        <f t="shared" si="5"/>
        <v>1268659.8523605443</v>
      </c>
      <c r="DH13" s="26">
        <f t="shared" si="5"/>
        <v>1271893.0630000001</v>
      </c>
      <c r="DI13" s="26">
        <f t="shared" si="5"/>
        <v>1443504.4109999998</v>
      </c>
      <c r="DJ13" s="26">
        <f t="shared" si="5"/>
        <v>1600236.2392294118</v>
      </c>
      <c r="DK13" s="26">
        <f t="shared" si="5"/>
        <v>1259548.3969999999</v>
      </c>
      <c r="DL13" s="26">
        <f t="shared" si="5"/>
        <v>1715484.8640000001</v>
      </c>
      <c r="DM13" s="26">
        <f t="shared" si="5"/>
        <v>1898488.8379999998</v>
      </c>
      <c r="DN13" s="26">
        <f t="shared" ref="DN13:DU13" si="6">+DN8+DN9+DN10+DN11+DN12</f>
        <v>1544357.4910689653</v>
      </c>
      <c r="DO13" s="26">
        <f t="shared" si="6"/>
        <v>1618788.0159999998</v>
      </c>
      <c r="DP13" s="26">
        <f t="shared" si="6"/>
        <v>1866435.1627330824</v>
      </c>
      <c r="DQ13" s="26">
        <f t="shared" si="6"/>
        <v>1605726.8660000004</v>
      </c>
      <c r="DR13" s="26">
        <f t="shared" si="6"/>
        <v>1697798.1140000001</v>
      </c>
      <c r="DS13" s="26">
        <f t="shared" si="6"/>
        <v>1733498.81</v>
      </c>
      <c r="DT13" s="26">
        <f t="shared" si="6"/>
        <v>1676218.1509999998</v>
      </c>
      <c r="DU13" s="26">
        <f t="shared" si="6"/>
        <v>1637413.331</v>
      </c>
      <c r="DV13" s="26">
        <f t="shared" ref="DV13:EJ13" si="7">+DV8+DV9+DV10+DV11+DV12</f>
        <v>1609678.9010000001</v>
      </c>
      <c r="DW13" s="26">
        <f t="shared" si="7"/>
        <v>1677656.6840000004</v>
      </c>
      <c r="DX13" s="26">
        <f t="shared" si="7"/>
        <v>1532591.4410000001</v>
      </c>
      <c r="DY13" s="26">
        <f t="shared" si="7"/>
        <v>1482489.4727000003</v>
      </c>
      <c r="DZ13" s="26">
        <f t="shared" si="7"/>
        <v>1531810.3089999999</v>
      </c>
      <c r="EA13" s="26">
        <f t="shared" si="7"/>
        <v>1607544.0970000003</v>
      </c>
      <c r="EB13" s="26">
        <f t="shared" si="7"/>
        <v>1623924.0449999999</v>
      </c>
      <c r="EC13" s="26">
        <f t="shared" si="7"/>
        <v>1608814.98</v>
      </c>
      <c r="ED13" s="26">
        <f t="shared" si="7"/>
        <v>1461920.689</v>
      </c>
      <c r="EE13" s="26">
        <f t="shared" si="7"/>
        <v>1602679.8549999997</v>
      </c>
      <c r="EF13" s="26">
        <f t="shared" si="7"/>
        <v>1432503.84195</v>
      </c>
      <c r="EG13" s="26">
        <f t="shared" si="7"/>
        <v>1518454.3840000003</v>
      </c>
      <c r="EH13" s="26">
        <f t="shared" si="7"/>
        <v>1418198.621</v>
      </c>
      <c r="EI13" s="26">
        <f t="shared" si="7"/>
        <v>1523850.8784583923</v>
      </c>
      <c r="EJ13" s="26">
        <f t="shared" si="7"/>
        <v>1429607.8746833596</v>
      </c>
      <c r="EK13" s="26">
        <f t="shared" ref="EK13:EV13" si="8">+EK8+EK9+EK10+EK11+EK12</f>
        <v>1624952.2643855424</v>
      </c>
      <c r="EL13" s="26">
        <f t="shared" si="8"/>
        <v>1383308.804732</v>
      </c>
      <c r="EM13" s="26">
        <f t="shared" si="8"/>
        <v>1473996.6459999999</v>
      </c>
      <c r="EN13" s="26">
        <f t="shared" si="8"/>
        <v>1491138.5579999997</v>
      </c>
      <c r="EO13" s="26">
        <f t="shared" si="8"/>
        <v>1778134.649</v>
      </c>
      <c r="EP13" s="26">
        <f t="shared" si="8"/>
        <v>1288308.503</v>
      </c>
      <c r="EQ13" s="26">
        <f t="shared" si="8"/>
        <v>1489595.8045232201</v>
      </c>
      <c r="ER13" s="26">
        <f t="shared" si="8"/>
        <v>1655795.6919999998</v>
      </c>
      <c r="ES13" s="26">
        <f t="shared" si="8"/>
        <v>1434068.689</v>
      </c>
      <c r="ET13" s="26">
        <f t="shared" si="8"/>
        <v>1317834.9290600002</v>
      </c>
      <c r="EU13" s="26">
        <f t="shared" si="8"/>
        <v>1622836.1910000003</v>
      </c>
      <c r="EV13" s="26">
        <f t="shared" si="8"/>
        <v>1380384.6240000001</v>
      </c>
      <c r="EW13" s="26">
        <f t="shared" ref="EW13:FC13" si="9">+EW8+EW9+EW10+EW11+EW12</f>
        <v>1586279.3089999999</v>
      </c>
      <c r="EX13" s="26">
        <f t="shared" si="9"/>
        <v>1622090.7350000001</v>
      </c>
      <c r="EY13" s="26">
        <f t="shared" si="9"/>
        <v>1486168.959</v>
      </c>
      <c r="EZ13" s="26">
        <f t="shared" si="9"/>
        <v>1554637.5860000001</v>
      </c>
      <c r="FA13" s="26">
        <f t="shared" si="9"/>
        <v>1497009.0270999998</v>
      </c>
      <c r="FB13" s="26">
        <f t="shared" si="9"/>
        <v>1556292.237</v>
      </c>
      <c r="FC13" s="26">
        <f t="shared" si="9"/>
        <v>1609301.8600000003</v>
      </c>
      <c r="FD13" s="26">
        <f>+FD8+FD9+FD10+FD11+FD12</f>
        <v>1846815.2600000002</v>
      </c>
      <c r="FE13" s="26">
        <f t="shared" ref="FE13:FK13" si="10">+FE8+FE9+FE10+FE11+FE12</f>
        <v>1601185.4915199999</v>
      </c>
      <c r="FF13" s="26">
        <f t="shared" si="10"/>
        <v>1694495.5499999998</v>
      </c>
      <c r="FG13" s="26">
        <f t="shared" si="10"/>
        <v>1822089.22548</v>
      </c>
      <c r="FH13" s="26">
        <f t="shared" si="10"/>
        <v>1437484.1700000002</v>
      </c>
      <c r="FI13" s="26">
        <f t="shared" si="10"/>
        <v>1531746.73</v>
      </c>
      <c r="FJ13" s="92">
        <f t="shared" si="10"/>
        <v>1747922.1680300001</v>
      </c>
      <c r="FK13" s="92">
        <f t="shared" si="10"/>
        <v>1370890.96</v>
      </c>
      <c r="FL13" s="92">
        <f t="shared" ref="FL13" si="11">+FL8+FL9+FL10+FL11+FL12</f>
        <v>1808200.6199999999</v>
      </c>
      <c r="FM13" s="92">
        <f t="shared" ref="FM13" si="12">+FM8+FM9+FM10+FM11+FM12</f>
        <v>1682099.8800000001</v>
      </c>
    </row>
    <row r="14" spans="1:169" ht="3" customHeight="1">
      <c r="A14" s="19"/>
      <c r="B14" s="20"/>
      <c r="C14" s="1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FM14" s="90"/>
    </row>
    <row r="15" spans="1:169">
      <c r="A15" s="1" t="s">
        <v>49</v>
      </c>
      <c r="B15" s="17" t="s">
        <v>50</v>
      </c>
      <c r="C15" s="1" t="s">
        <v>34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J15" s="57"/>
      <c r="CO15" s="57"/>
      <c r="CP15" s="57"/>
      <c r="CV15" s="57"/>
      <c r="DA15" s="57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  <c r="DN15" s="18">
        <v>44197</v>
      </c>
      <c r="DO15" s="18">
        <v>44228</v>
      </c>
      <c r="DP15" s="18">
        <v>44256</v>
      </c>
      <c r="DQ15" s="18">
        <v>44287</v>
      </c>
      <c r="DR15" s="18">
        <v>44317</v>
      </c>
      <c r="DS15" s="18">
        <v>44348</v>
      </c>
      <c r="DT15" s="18">
        <v>44378</v>
      </c>
      <c r="DU15" s="18">
        <v>44409</v>
      </c>
      <c r="DV15" s="18">
        <v>44440</v>
      </c>
      <c r="DW15" s="18">
        <v>44470</v>
      </c>
      <c r="DX15" s="18">
        <v>44501</v>
      </c>
      <c r="DY15" s="18">
        <v>44531</v>
      </c>
      <c r="DZ15" s="18">
        <v>44562</v>
      </c>
      <c r="EA15" s="18">
        <v>44593</v>
      </c>
      <c r="EB15" s="18">
        <v>44621</v>
      </c>
      <c r="EC15" s="18">
        <v>44652</v>
      </c>
      <c r="ED15" s="18">
        <v>44682</v>
      </c>
      <c r="EE15" s="18">
        <v>44713</v>
      </c>
      <c r="EF15" s="18">
        <v>44743</v>
      </c>
      <c r="EG15" s="18">
        <v>44774</v>
      </c>
      <c r="EH15" s="18">
        <v>44805</v>
      </c>
      <c r="EI15" s="18">
        <v>44835</v>
      </c>
      <c r="EJ15" s="18">
        <v>44866</v>
      </c>
      <c r="EK15" s="18">
        <v>44896</v>
      </c>
      <c r="EL15" s="18">
        <v>44927</v>
      </c>
      <c r="EM15" s="18">
        <v>44958</v>
      </c>
      <c r="EN15" s="18">
        <v>44986</v>
      </c>
      <c r="EO15" s="18">
        <v>45017</v>
      </c>
      <c r="EP15" s="18">
        <v>45047</v>
      </c>
      <c r="EQ15" s="18">
        <v>45078</v>
      </c>
      <c r="ER15" s="18">
        <v>45108</v>
      </c>
      <c r="ES15" s="18">
        <v>45139</v>
      </c>
      <c r="ET15" s="18">
        <v>45170</v>
      </c>
      <c r="EU15" s="18">
        <v>45200</v>
      </c>
      <c r="EV15" s="18">
        <v>45231</v>
      </c>
      <c r="EW15" s="18">
        <v>45261</v>
      </c>
      <c r="EX15" s="18">
        <v>45292</v>
      </c>
      <c r="EY15" s="18">
        <v>45323</v>
      </c>
      <c r="EZ15" s="18">
        <v>45352</v>
      </c>
      <c r="FA15" s="18">
        <v>45383</v>
      </c>
      <c r="FB15" s="18">
        <v>45413</v>
      </c>
      <c r="FC15" s="18">
        <v>45444</v>
      </c>
      <c r="FD15" s="18">
        <v>45474</v>
      </c>
      <c r="FE15" s="18">
        <v>45505</v>
      </c>
      <c r="FF15" s="18">
        <v>45536</v>
      </c>
      <c r="FG15" s="18">
        <v>45566</v>
      </c>
      <c r="FH15" s="18">
        <v>45597</v>
      </c>
      <c r="FI15" s="18">
        <v>45627</v>
      </c>
      <c r="FJ15" s="87">
        <v>45658</v>
      </c>
      <c r="FK15" s="87">
        <v>45689</v>
      </c>
      <c r="FL15" s="87">
        <v>45717</v>
      </c>
      <c r="FM15" s="87">
        <v>45748</v>
      </c>
    </row>
    <row r="16" spans="1:169" ht="14.25">
      <c r="A16" s="19" t="s">
        <v>3</v>
      </c>
      <c r="B16" s="20" t="s">
        <v>51</v>
      </c>
      <c r="C16" s="19" t="s">
        <v>52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>
        <v>74264</v>
      </c>
      <c r="DL16" s="22">
        <v>86397</v>
      </c>
      <c r="DM16" s="22">
        <v>91413</v>
      </c>
      <c r="DN16" s="22">
        <v>78616</v>
      </c>
      <c r="DO16" s="22">
        <v>79491</v>
      </c>
      <c r="DP16" s="22">
        <v>80763</v>
      </c>
      <c r="DQ16" s="22">
        <v>76506</v>
      </c>
      <c r="DR16" s="22">
        <v>87551</v>
      </c>
      <c r="DS16" s="22">
        <v>79786</v>
      </c>
      <c r="DT16" s="22">
        <v>73433</v>
      </c>
      <c r="DU16" s="27">
        <v>86517</v>
      </c>
      <c r="DV16" s="27">
        <v>72198</v>
      </c>
      <c r="DW16" s="27">
        <v>84458</v>
      </c>
      <c r="DX16" s="27">
        <v>64221</v>
      </c>
      <c r="DY16" s="27">
        <v>78917</v>
      </c>
      <c r="DZ16" s="27">
        <v>74932</v>
      </c>
      <c r="EA16" s="27">
        <v>70643</v>
      </c>
      <c r="EB16" s="27">
        <v>77330</v>
      </c>
      <c r="EC16" s="27">
        <v>67365</v>
      </c>
      <c r="ED16" s="27">
        <v>73410</v>
      </c>
      <c r="EE16" s="27">
        <v>80068</v>
      </c>
      <c r="EF16" s="27">
        <v>79713</v>
      </c>
      <c r="EG16" s="27">
        <v>94849</v>
      </c>
      <c r="EH16" s="27">
        <v>83268</v>
      </c>
      <c r="EI16" s="27">
        <v>86583</v>
      </c>
      <c r="EJ16" s="27">
        <v>83560</v>
      </c>
      <c r="EK16" s="27">
        <v>80362</v>
      </c>
      <c r="EL16" s="27">
        <v>81571</v>
      </c>
      <c r="EM16" s="27">
        <v>88564</v>
      </c>
      <c r="EN16" s="27">
        <v>85889</v>
      </c>
      <c r="EO16" s="27">
        <v>88113</v>
      </c>
      <c r="EP16" s="22">
        <v>97681</v>
      </c>
      <c r="EQ16" s="27">
        <v>87740</v>
      </c>
      <c r="ER16" s="27">
        <v>94510</v>
      </c>
      <c r="ES16" s="27">
        <v>92501</v>
      </c>
      <c r="ET16" s="27">
        <v>86390</v>
      </c>
      <c r="EU16" s="27">
        <v>100716</v>
      </c>
      <c r="EV16" s="27">
        <v>83133</v>
      </c>
      <c r="EW16" s="27">
        <v>88957</v>
      </c>
      <c r="EX16" s="27">
        <v>103073</v>
      </c>
      <c r="EY16" s="27">
        <v>77340</v>
      </c>
      <c r="EZ16" s="27">
        <v>84718</v>
      </c>
      <c r="FA16" s="27">
        <v>87336</v>
      </c>
      <c r="FB16" s="27">
        <v>84306</v>
      </c>
      <c r="FC16" s="27">
        <v>84101</v>
      </c>
      <c r="FD16" s="27">
        <v>97699</v>
      </c>
      <c r="FE16" s="27">
        <v>79461</v>
      </c>
      <c r="FF16" s="27">
        <v>75644</v>
      </c>
      <c r="FG16" s="27">
        <v>102137</v>
      </c>
      <c r="FH16" s="27">
        <v>88831</v>
      </c>
      <c r="FI16" s="27">
        <v>81118</v>
      </c>
      <c r="FJ16" s="93">
        <v>93219</v>
      </c>
      <c r="FK16" s="93">
        <v>74993</v>
      </c>
      <c r="FL16" s="93">
        <v>97137</v>
      </c>
      <c r="FM16" s="93">
        <v>92925</v>
      </c>
    </row>
    <row r="17" spans="1:169">
      <c r="A17" s="19" t="s">
        <v>5</v>
      </c>
      <c r="B17" s="20" t="s">
        <v>53</v>
      </c>
      <c r="C17" s="19" t="s">
        <v>54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48994</v>
      </c>
      <c r="BV17" s="22">
        <v>51888</v>
      </c>
      <c r="BW17" s="22">
        <v>42131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>
        <v>46027</v>
      </c>
      <c r="DL17" s="22">
        <v>51707</v>
      </c>
      <c r="DM17" s="22">
        <v>55396</v>
      </c>
      <c r="DN17" s="22">
        <v>46858</v>
      </c>
      <c r="DO17" s="22">
        <v>48122</v>
      </c>
      <c r="DP17" s="22">
        <v>50080</v>
      </c>
      <c r="DQ17" s="22">
        <v>46803</v>
      </c>
      <c r="DR17" s="22">
        <v>54098</v>
      </c>
      <c r="DS17" s="22">
        <v>48215</v>
      </c>
      <c r="DT17" s="22">
        <v>44397</v>
      </c>
      <c r="DU17" s="22">
        <v>52485</v>
      </c>
      <c r="DV17" s="22">
        <v>45689</v>
      </c>
      <c r="DW17" s="22">
        <v>54132</v>
      </c>
      <c r="DX17" s="22">
        <v>40393</v>
      </c>
      <c r="DY17" s="22">
        <v>49572</v>
      </c>
      <c r="DZ17" s="22">
        <v>46619</v>
      </c>
      <c r="EA17" s="22">
        <v>44444</v>
      </c>
      <c r="EB17" s="22">
        <v>49918</v>
      </c>
      <c r="EC17" s="22">
        <v>43063</v>
      </c>
      <c r="ED17" s="22">
        <v>46222</v>
      </c>
      <c r="EE17" s="22">
        <v>47878</v>
      </c>
      <c r="EF17" s="22">
        <v>50152</v>
      </c>
      <c r="EG17" s="22">
        <v>57632</v>
      </c>
      <c r="EH17" s="22">
        <v>50766</v>
      </c>
      <c r="EI17" s="22">
        <v>50882</v>
      </c>
      <c r="EJ17" s="22">
        <v>51567</v>
      </c>
      <c r="EK17" s="22">
        <v>49112</v>
      </c>
      <c r="EL17" s="22">
        <v>49465</v>
      </c>
      <c r="EM17" s="22">
        <v>52304</v>
      </c>
      <c r="EN17" s="22">
        <v>51058</v>
      </c>
      <c r="EO17" s="22">
        <v>54439</v>
      </c>
      <c r="EP17" s="22">
        <v>58504</v>
      </c>
      <c r="EQ17" s="22">
        <v>54207</v>
      </c>
      <c r="ER17" s="22">
        <v>57649</v>
      </c>
      <c r="ES17" s="22">
        <v>59951</v>
      </c>
      <c r="ET17" s="22">
        <v>52430</v>
      </c>
      <c r="EU17" s="22">
        <v>62317</v>
      </c>
      <c r="EV17" s="22">
        <v>50627</v>
      </c>
      <c r="EW17" s="22">
        <v>54907</v>
      </c>
      <c r="EX17" s="22">
        <v>65063</v>
      </c>
      <c r="EY17" s="22">
        <v>47960</v>
      </c>
      <c r="EZ17" s="22">
        <v>51411</v>
      </c>
      <c r="FA17" s="22">
        <v>55648</v>
      </c>
      <c r="FB17" s="22">
        <v>52201</v>
      </c>
      <c r="FC17" s="22">
        <v>52750</v>
      </c>
      <c r="FD17" s="22">
        <v>61049</v>
      </c>
      <c r="FE17" s="22">
        <v>52559</v>
      </c>
      <c r="FF17" s="22">
        <v>52093</v>
      </c>
      <c r="FG17" s="22">
        <v>71819</v>
      </c>
      <c r="FH17" s="22">
        <v>56034</v>
      </c>
      <c r="FI17" s="22">
        <v>52600</v>
      </c>
      <c r="FJ17" s="91">
        <v>61588</v>
      </c>
      <c r="FK17" s="91">
        <v>46184</v>
      </c>
      <c r="FL17" s="91">
        <v>63316</v>
      </c>
      <c r="FM17" s="91">
        <v>57481</v>
      </c>
    </row>
    <row r="18" spans="1:169">
      <c r="A18" s="19" t="s">
        <v>7</v>
      </c>
      <c r="B18" s="20" t="s">
        <v>55</v>
      </c>
      <c r="C18" s="19" t="s">
        <v>52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72424</v>
      </c>
      <c r="BT18" s="22">
        <v>74846</v>
      </c>
      <c r="BU18" s="22">
        <v>76220</v>
      </c>
      <c r="BV18" s="22">
        <v>82870</v>
      </c>
      <c r="BW18" s="22">
        <v>67666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>
        <v>78757</v>
      </c>
      <c r="DL18" s="22">
        <v>88301</v>
      </c>
      <c r="DM18" s="22">
        <v>95647</v>
      </c>
      <c r="DN18" s="22">
        <v>81516</v>
      </c>
      <c r="DO18" s="22">
        <v>81143</v>
      </c>
      <c r="DP18" s="22">
        <v>84049</v>
      </c>
      <c r="DQ18" s="22">
        <v>78042</v>
      </c>
      <c r="DR18" s="22">
        <v>91371</v>
      </c>
      <c r="DS18" s="22">
        <v>82996</v>
      </c>
      <c r="DT18" s="22">
        <v>76509</v>
      </c>
      <c r="DU18" s="22">
        <v>92777</v>
      </c>
      <c r="DV18" s="22">
        <v>77819</v>
      </c>
      <c r="DW18" s="22">
        <v>93782</v>
      </c>
      <c r="DX18" s="22">
        <v>70267</v>
      </c>
      <c r="DY18" s="22">
        <v>87917</v>
      </c>
      <c r="DZ18" s="22">
        <v>82908</v>
      </c>
      <c r="EA18" s="22">
        <v>79051</v>
      </c>
      <c r="EB18" s="22">
        <v>87766</v>
      </c>
      <c r="EC18" s="22">
        <v>71265</v>
      </c>
      <c r="ED18" s="22">
        <v>82218</v>
      </c>
      <c r="EE18" s="22">
        <v>84228</v>
      </c>
      <c r="EF18" s="22">
        <v>89139</v>
      </c>
      <c r="EG18" s="22">
        <v>102085</v>
      </c>
      <c r="EH18" s="22">
        <v>90192</v>
      </c>
      <c r="EI18" s="22">
        <v>92251</v>
      </c>
      <c r="EJ18" s="22">
        <v>91608</v>
      </c>
      <c r="EK18" s="22">
        <v>87094</v>
      </c>
      <c r="EL18" s="22">
        <v>88491</v>
      </c>
      <c r="EM18" s="22">
        <v>94526</v>
      </c>
      <c r="EN18" s="22">
        <v>89661</v>
      </c>
      <c r="EO18" s="22">
        <v>95733</v>
      </c>
      <c r="EP18" s="22">
        <v>104625</v>
      </c>
      <c r="EQ18" s="22">
        <v>96122</v>
      </c>
      <c r="ER18" s="27">
        <v>102194</v>
      </c>
      <c r="ES18" s="22">
        <v>104347</v>
      </c>
      <c r="ET18" s="22">
        <v>90054</v>
      </c>
      <c r="EU18" s="22">
        <v>106404</v>
      </c>
      <c r="EV18" s="22">
        <v>86821</v>
      </c>
      <c r="EW18" s="22">
        <v>95321</v>
      </c>
      <c r="EX18" s="22">
        <v>113677</v>
      </c>
      <c r="EY18" s="22">
        <v>83228</v>
      </c>
      <c r="EZ18" s="22">
        <v>89314</v>
      </c>
      <c r="FA18" s="22">
        <v>96084</v>
      </c>
      <c r="FB18" s="22">
        <v>91354</v>
      </c>
      <c r="FC18" s="22">
        <v>93449</v>
      </c>
      <c r="FD18" s="22">
        <v>108075</v>
      </c>
      <c r="FE18" s="22">
        <v>93385</v>
      </c>
      <c r="FF18" s="22">
        <v>89596</v>
      </c>
      <c r="FG18" s="22">
        <v>126609</v>
      </c>
      <c r="FH18" s="22">
        <v>98791</v>
      </c>
      <c r="FI18" s="22">
        <v>92828</v>
      </c>
      <c r="FJ18" s="91">
        <v>110539</v>
      </c>
      <c r="FK18" s="91">
        <v>81997</v>
      </c>
      <c r="FL18" s="91">
        <v>110369</v>
      </c>
      <c r="FM18" s="91">
        <v>100465</v>
      </c>
    </row>
    <row r="19" spans="1:169" ht="3" customHeight="1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FM19" s="90"/>
    </row>
    <row r="20" spans="1:169">
      <c r="A20" s="30" t="s">
        <v>56</v>
      </c>
      <c r="B20" s="17" t="s">
        <v>57</v>
      </c>
      <c r="C20" s="1" t="s">
        <v>34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35</v>
      </c>
      <c r="BW20" s="18" t="s">
        <v>36</v>
      </c>
      <c r="BX20" s="18" t="s">
        <v>37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  <c r="DN20" s="18">
        <v>44197</v>
      </c>
      <c r="DO20" s="18">
        <v>44228</v>
      </c>
      <c r="DP20" s="18">
        <v>44256</v>
      </c>
      <c r="DQ20" s="18">
        <v>44287</v>
      </c>
      <c r="DR20" s="18">
        <v>44317</v>
      </c>
      <c r="DS20" s="18">
        <v>44348</v>
      </c>
      <c r="DT20" s="18">
        <v>44378</v>
      </c>
      <c r="DU20" s="18">
        <v>44409</v>
      </c>
      <c r="DV20" s="18">
        <v>44440</v>
      </c>
      <c r="DW20" s="18">
        <v>44470</v>
      </c>
      <c r="DX20" s="18">
        <v>44501</v>
      </c>
      <c r="DY20" s="18">
        <v>44531</v>
      </c>
      <c r="DZ20" s="18">
        <v>44562</v>
      </c>
      <c r="EA20" s="18">
        <v>44593</v>
      </c>
      <c r="EB20" s="18">
        <v>44621</v>
      </c>
      <c r="EC20" s="18">
        <v>44652</v>
      </c>
      <c r="ED20" s="18">
        <v>44682</v>
      </c>
      <c r="EE20" s="18">
        <v>44713</v>
      </c>
      <c r="EF20" s="18">
        <v>44743</v>
      </c>
      <c r="EG20" s="18">
        <v>44774</v>
      </c>
      <c r="EH20" s="18">
        <v>44805</v>
      </c>
      <c r="EI20" s="18">
        <v>44835</v>
      </c>
      <c r="EJ20" s="18">
        <v>44866</v>
      </c>
      <c r="EK20" s="18">
        <v>44896</v>
      </c>
      <c r="EL20" s="18">
        <v>44927</v>
      </c>
      <c r="EM20" s="18">
        <v>44958</v>
      </c>
      <c r="EN20" s="18">
        <v>44986</v>
      </c>
      <c r="EO20" s="18">
        <v>45017</v>
      </c>
      <c r="EP20" s="18">
        <v>45047</v>
      </c>
      <c r="EQ20" s="18">
        <v>45078</v>
      </c>
      <c r="ER20" s="18">
        <v>45108</v>
      </c>
      <c r="ES20" s="18">
        <v>45139</v>
      </c>
      <c r="ET20" s="18">
        <v>45170</v>
      </c>
      <c r="EU20" s="18">
        <v>45200</v>
      </c>
      <c r="EV20" s="18">
        <v>45231</v>
      </c>
      <c r="EW20" s="18">
        <v>45261</v>
      </c>
      <c r="EX20" s="18">
        <v>45292</v>
      </c>
      <c r="EY20" s="18">
        <v>45323</v>
      </c>
      <c r="EZ20" s="18">
        <v>45352</v>
      </c>
      <c r="FA20" s="18">
        <v>45383</v>
      </c>
      <c r="FB20" s="18">
        <v>45413</v>
      </c>
      <c r="FC20" s="18">
        <v>45444</v>
      </c>
      <c r="FD20" s="18">
        <v>45474</v>
      </c>
      <c r="FE20" s="18">
        <v>45505</v>
      </c>
      <c r="FF20" s="18">
        <v>45536</v>
      </c>
      <c r="FG20" s="18">
        <v>45566</v>
      </c>
      <c r="FH20" s="18">
        <v>45597</v>
      </c>
      <c r="FI20" s="18">
        <v>45627</v>
      </c>
      <c r="FJ20" s="87">
        <v>45658</v>
      </c>
      <c r="FK20" s="87">
        <v>45689</v>
      </c>
      <c r="FL20" s="87">
        <v>45717</v>
      </c>
      <c r="FM20" s="87">
        <v>45748</v>
      </c>
    </row>
    <row r="21" spans="1:169">
      <c r="A21" s="19" t="s">
        <v>3</v>
      </c>
      <c r="B21" s="20" t="s">
        <v>58</v>
      </c>
      <c r="C21" s="19" t="s">
        <v>59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13">+W22+W23+W24+W25</f>
        <v>8300691.2699999921</v>
      </c>
      <c r="X21" s="26">
        <f t="shared" si="13"/>
        <v>8091325.6999999825</v>
      </c>
      <c r="Y21" s="26">
        <f t="shared" si="13"/>
        <v>8302890.9399999864</v>
      </c>
      <c r="Z21" s="26">
        <f t="shared" si="13"/>
        <v>9127780.8599999752</v>
      </c>
      <c r="AA21" s="26">
        <f t="shared" si="13"/>
        <v>8723491.1899999976</v>
      </c>
      <c r="AB21" s="26">
        <f t="shared" si="13"/>
        <v>8625433.4999999907</v>
      </c>
      <c r="AC21" s="26">
        <f t="shared" si="13"/>
        <v>9968614.7399999481</v>
      </c>
      <c r="AD21" s="26">
        <f t="shared" si="13"/>
        <v>9044993.0900000036</v>
      </c>
      <c r="AE21" s="26">
        <f t="shared" si="13"/>
        <v>9163489.3999999706</v>
      </c>
      <c r="AF21" s="26">
        <f t="shared" si="13"/>
        <v>8573948.209999999</v>
      </c>
      <c r="AG21" s="26">
        <f t="shared" si="13"/>
        <v>8544739.1999999937</v>
      </c>
      <c r="AH21" s="26">
        <f t="shared" si="13"/>
        <v>9229791.4399999995</v>
      </c>
      <c r="AI21" s="26">
        <f t="shared" si="13"/>
        <v>8282750.4500000123</v>
      </c>
      <c r="AJ21" s="26">
        <f t="shared" si="13"/>
        <v>8555554.0399999749</v>
      </c>
      <c r="AK21" s="26">
        <f t="shared" si="13"/>
        <v>8122494.2500000065</v>
      </c>
      <c r="AL21" s="26">
        <f t="shared" si="13"/>
        <v>9106731.8000000082</v>
      </c>
      <c r="AM21" s="26">
        <f t="shared" si="13"/>
        <v>8445003.5600000098</v>
      </c>
      <c r="AN21" s="26">
        <f t="shared" si="13"/>
        <v>8706283.1300000083</v>
      </c>
      <c r="AO21" s="26">
        <f t="shared" si="13"/>
        <v>8602917.4100000039</v>
      </c>
      <c r="AP21" s="26">
        <f t="shared" si="13"/>
        <v>8413721.3399999961</v>
      </c>
      <c r="AQ21" s="26">
        <f t="shared" si="13"/>
        <v>8080377.0100000007</v>
      </c>
      <c r="AR21" s="26">
        <f t="shared" si="13"/>
        <v>8743731.8199999984</v>
      </c>
      <c r="AS21" s="26">
        <f t="shared" si="13"/>
        <v>9541796.4800000023</v>
      </c>
      <c r="AT21" s="26">
        <f t="shared" si="13"/>
        <v>8530600.8800000045</v>
      </c>
      <c r="AU21" s="26">
        <f t="shared" si="13"/>
        <v>7458065.0700000012</v>
      </c>
      <c r="AV21" s="26">
        <f t="shared" si="13"/>
        <v>9168894.9599999972</v>
      </c>
      <c r="AW21" s="26">
        <f t="shared" si="13"/>
        <v>8621646.3199999984</v>
      </c>
      <c r="AX21" s="26">
        <f t="shared" si="13"/>
        <v>6167632.6199999973</v>
      </c>
      <c r="AY21" s="26">
        <f t="shared" si="13"/>
        <v>10522694.769999979</v>
      </c>
      <c r="AZ21" s="26">
        <f t="shared" si="13"/>
        <v>11667756.209999992</v>
      </c>
      <c r="BA21" s="26">
        <f t="shared" si="13"/>
        <v>11382830.299999988</v>
      </c>
      <c r="BB21" s="26">
        <f t="shared" si="13"/>
        <v>11080013.039999986</v>
      </c>
      <c r="BC21" s="26">
        <f t="shared" si="13"/>
        <v>11548741.599999977</v>
      </c>
      <c r="BD21" s="26">
        <f t="shared" si="13"/>
        <v>11714641.380000001</v>
      </c>
      <c r="BE21" s="26">
        <f t="shared" si="13"/>
        <v>10815511.409999993</v>
      </c>
      <c r="BF21" s="26">
        <f t="shared" si="13"/>
        <v>9338519.0299999956</v>
      </c>
      <c r="BG21" s="26">
        <f t="shared" si="13"/>
        <v>9077145.8399999961</v>
      </c>
      <c r="BH21" s="26">
        <f t="shared" si="13"/>
        <v>9947690.5399999879</v>
      </c>
      <c r="BI21" s="26">
        <f t="shared" si="13"/>
        <v>10619733.679999979</v>
      </c>
      <c r="BJ21" s="26">
        <f t="shared" si="13"/>
        <v>9722231.8799999859</v>
      </c>
      <c r="BK21" s="26">
        <f t="shared" si="13"/>
        <v>9848737.1999999993</v>
      </c>
      <c r="BL21" s="26">
        <f t="shared" si="13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14">+SUM(BR22:BR25)</f>
        <v>12110402.139999958</v>
      </c>
      <c r="BS21" s="26">
        <f t="shared" si="14"/>
        <v>11777585.689999986</v>
      </c>
      <c r="BT21" s="26">
        <f t="shared" si="14"/>
        <v>13050660.649999972</v>
      </c>
      <c r="BU21" s="26">
        <f t="shared" si="14"/>
        <v>12433688.299999967</v>
      </c>
      <c r="BV21" s="26">
        <f t="shared" si="14"/>
        <v>12133355.809999971</v>
      </c>
      <c r="BW21" s="26">
        <f t="shared" si="14"/>
        <v>11410199.57999998</v>
      </c>
      <c r="BX21" s="26">
        <f t="shared" si="14"/>
        <v>13240554.909999993</v>
      </c>
      <c r="BY21" s="26">
        <f t="shared" si="14"/>
        <v>15565470.349999994</v>
      </c>
      <c r="BZ21" s="26">
        <f t="shared" si="14"/>
        <v>14805022.289999999</v>
      </c>
      <c r="CA21" s="26">
        <f t="shared" si="14"/>
        <v>15154122.050000004</v>
      </c>
      <c r="CB21" s="26">
        <f t="shared" si="14"/>
        <v>14933790.699999999</v>
      </c>
      <c r="CC21" s="26">
        <f t="shared" si="14"/>
        <v>15037182.199999999</v>
      </c>
      <c r="CD21" s="26">
        <f t="shared" ref="CD21:CI21" si="15">+SUM(CD22:CD25)</f>
        <v>15557831.209999995</v>
      </c>
      <c r="CE21" s="26">
        <f t="shared" si="15"/>
        <v>14235500.4</v>
      </c>
      <c r="CF21" s="26">
        <f t="shared" si="15"/>
        <v>15123847.349999998</v>
      </c>
      <c r="CG21" s="26">
        <f t="shared" si="15"/>
        <v>16412125.799999999</v>
      </c>
      <c r="CH21" s="26">
        <f t="shared" si="15"/>
        <v>15848149.699999999</v>
      </c>
      <c r="CI21" s="26">
        <f t="shared" si="15"/>
        <v>14642701.75</v>
      </c>
      <c r="CJ21" s="26">
        <f t="shared" ref="CJ21:CU21" si="16">+SUM(CJ22:CJ25)</f>
        <v>17212825.290000003</v>
      </c>
      <c r="CK21" s="26">
        <f t="shared" si="16"/>
        <v>16439403</v>
      </c>
      <c r="CL21" s="26">
        <f t="shared" si="16"/>
        <v>17809693.039999988</v>
      </c>
      <c r="CM21" s="26">
        <f t="shared" si="16"/>
        <v>17862460.800000004</v>
      </c>
      <c r="CN21" s="26">
        <f t="shared" si="16"/>
        <v>14529131.629999973</v>
      </c>
      <c r="CO21" s="26">
        <f t="shared" si="16"/>
        <v>16640244.909999968</v>
      </c>
      <c r="CP21" s="26">
        <f t="shared" si="16"/>
        <v>16827632.89000003</v>
      </c>
      <c r="CQ21" s="26">
        <f t="shared" si="16"/>
        <v>14956036.729999997</v>
      </c>
      <c r="CR21" s="26">
        <f t="shared" si="16"/>
        <v>15566222.329999994</v>
      </c>
      <c r="CS21" s="26">
        <f t="shared" si="16"/>
        <v>15522849.510000033</v>
      </c>
      <c r="CT21" s="26">
        <f t="shared" si="16"/>
        <v>16692982.410000039</v>
      </c>
      <c r="CU21" s="26">
        <f t="shared" si="16"/>
        <v>15553606.190000037</v>
      </c>
      <c r="CV21" s="26">
        <f t="shared" ref="CV21:DA21" si="17">+SUM(CV22:CV25)</f>
        <v>15813079.529999997</v>
      </c>
      <c r="CW21" s="26">
        <f t="shared" si="17"/>
        <v>17545668.729999997</v>
      </c>
      <c r="CX21" s="26">
        <f t="shared" si="17"/>
        <v>16085436.699999996</v>
      </c>
      <c r="CY21" s="26">
        <f t="shared" si="17"/>
        <v>16419361.749999998</v>
      </c>
      <c r="CZ21" s="26">
        <f t="shared" si="17"/>
        <v>16783761.239999998</v>
      </c>
      <c r="DA21" s="26">
        <f t="shared" si="17"/>
        <v>17844340.899999995</v>
      </c>
      <c r="DB21" s="26">
        <f>+SUM(DB22:DB25)</f>
        <v>17397885.739999998</v>
      </c>
      <c r="DC21" s="26">
        <f>+SUM(DC22:DC25)</f>
        <v>15024557.789999999</v>
      </c>
      <c r="DD21" s="26">
        <f>+SUM(DD22:DD25)</f>
        <v>16044767.860000003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M21" si="18">+DH22+DH23+DH24+DH25</f>
        <v>13455656.280000001</v>
      </c>
      <c r="DI21" s="26">
        <f t="shared" si="18"/>
        <v>14627321.729999999</v>
      </c>
      <c r="DJ21" s="26">
        <f t="shared" si="18"/>
        <v>15131881.439999999</v>
      </c>
      <c r="DK21" s="26">
        <f t="shared" si="18"/>
        <v>14707633.619999999</v>
      </c>
      <c r="DL21" s="26">
        <f t="shared" si="18"/>
        <v>18126014.84</v>
      </c>
      <c r="DM21" s="26">
        <f t="shared" si="18"/>
        <v>19871672.869999997</v>
      </c>
      <c r="DN21" s="26">
        <f>+SUM(DN22:DN25)</f>
        <v>19028851.749999989</v>
      </c>
      <c r="DO21" s="26">
        <f>+SUM(DO22:DO25)</f>
        <v>18082470.499999996</v>
      </c>
      <c r="DP21" s="26">
        <f>+SUM(DP22:DP25)</f>
        <v>20148406.219999991</v>
      </c>
      <c r="DQ21" s="26">
        <f>+SUM(DQ22:DQ25)</f>
        <v>19334426.27</v>
      </c>
      <c r="DR21" s="26">
        <f>+SUM(DR22:DR25)</f>
        <v>21924473.930000003</v>
      </c>
      <c r="DS21" s="26">
        <f t="shared" ref="DS21:EJ21" si="19">+DS22+DS23+DS24+DS25</f>
        <v>21264216.719999999</v>
      </c>
      <c r="DT21" s="26">
        <f t="shared" si="19"/>
        <v>20384298.910000023</v>
      </c>
      <c r="DU21" s="26">
        <f t="shared" si="19"/>
        <v>21116609.990000013</v>
      </c>
      <c r="DV21" s="26">
        <f t="shared" si="19"/>
        <v>19418309.980000008</v>
      </c>
      <c r="DW21" s="26">
        <f t="shared" si="19"/>
        <v>21179113.930000011</v>
      </c>
      <c r="DX21" s="26">
        <f t="shared" si="19"/>
        <v>18753252.030000012</v>
      </c>
      <c r="DY21" s="26">
        <f t="shared" si="19"/>
        <v>19871672.869999997</v>
      </c>
      <c r="DZ21" s="26">
        <f t="shared" si="19"/>
        <v>21171349.620000027</v>
      </c>
      <c r="EA21" s="26">
        <f t="shared" si="19"/>
        <v>21067517.240000013</v>
      </c>
      <c r="EB21" s="26">
        <f t="shared" si="19"/>
        <v>21168238.320000004</v>
      </c>
      <c r="EC21" s="26">
        <f t="shared" si="19"/>
        <v>21117432.700999998</v>
      </c>
      <c r="ED21" s="26">
        <f t="shared" si="19"/>
        <v>20164948.045999993</v>
      </c>
      <c r="EE21" s="26">
        <f>+EE22+EE23+EE24+EE25</f>
        <v>19677772.570000011</v>
      </c>
      <c r="EF21" s="26">
        <f t="shared" si="19"/>
        <v>23489815.007312052</v>
      </c>
      <c r="EG21" s="26">
        <f t="shared" si="19"/>
        <v>21929239.700000074</v>
      </c>
      <c r="EH21" s="26">
        <f t="shared" si="19"/>
        <v>21390847.017000046</v>
      </c>
      <c r="EI21" s="26">
        <f t="shared" si="19"/>
        <v>23347114.943000041</v>
      </c>
      <c r="EJ21" s="26">
        <f t="shared" si="19"/>
        <v>19994483.590000045</v>
      </c>
      <c r="EK21" s="26">
        <f t="shared" ref="EK21:EV21" si="20">+EK22+EK23+EK24+EK25</f>
        <v>23268936.630000021</v>
      </c>
      <c r="EL21" s="26">
        <f t="shared" si="20"/>
        <v>20721672.440000001</v>
      </c>
      <c r="EM21" s="26">
        <f t="shared" si="20"/>
        <v>20269942.279999997</v>
      </c>
      <c r="EN21" s="26">
        <f t="shared" si="20"/>
        <v>21740309.789999999</v>
      </c>
      <c r="EO21" s="26">
        <f t="shared" si="20"/>
        <v>21663110.539999995</v>
      </c>
      <c r="EP21" s="26">
        <f t="shared" si="20"/>
        <v>19046569.48</v>
      </c>
      <c r="EQ21" s="26">
        <f t="shared" si="20"/>
        <v>20637509.960000001</v>
      </c>
      <c r="ER21" s="26">
        <f t="shared" si="20"/>
        <v>23502663.379999999</v>
      </c>
      <c r="ES21" s="26">
        <f t="shared" si="20"/>
        <v>21244929.979999997</v>
      </c>
      <c r="ET21" s="26">
        <f t="shared" si="20"/>
        <v>21282668.77</v>
      </c>
      <c r="EU21" s="26">
        <f t="shared" si="20"/>
        <v>23714562.300000001</v>
      </c>
      <c r="EV21" s="26">
        <f t="shared" si="20"/>
        <v>21475680.900000002</v>
      </c>
      <c r="EW21" s="26">
        <f t="shared" ref="EW21:FC21" si="21">+EW22+EW23+EW24+EW25</f>
        <v>23366159.749999996</v>
      </c>
      <c r="EX21" s="26">
        <f t="shared" si="21"/>
        <v>23716519.649999999</v>
      </c>
      <c r="EY21" s="26">
        <f t="shared" si="21"/>
        <v>21185617.689999998</v>
      </c>
      <c r="EZ21" s="26">
        <f t="shared" si="21"/>
        <v>22146439.100000001</v>
      </c>
      <c r="FA21" s="26">
        <f t="shared" si="21"/>
        <v>22206155.049999997</v>
      </c>
      <c r="FB21" s="26">
        <f t="shared" si="21"/>
        <v>21632503.32</v>
      </c>
      <c r="FC21" s="26">
        <f t="shared" si="21"/>
        <v>22115068.490000002</v>
      </c>
      <c r="FD21" s="26">
        <f>+FD22+FD23+FD24+FD25</f>
        <v>25666759.219999999</v>
      </c>
      <c r="FE21" s="26">
        <f t="shared" ref="FE21:FK21" si="22">+FE22+FE23+FE24+FE25</f>
        <v>24414282.529999997</v>
      </c>
      <c r="FF21" s="26">
        <f t="shared" si="22"/>
        <v>24682726.310000002</v>
      </c>
      <c r="FG21" s="26">
        <f t="shared" si="22"/>
        <v>25397942.030000001</v>
      </c>
      <c r="FH21" s="26">
        <f t="shared" si="22"/>
        <v>25098181.020000003</v>
      </c>
      <c r="FI21" s="26">
        <f t="shared" si="22"/>
        <v>26807697.140000001</v>
      </c>
      <c r="FJ21" s="92">
        <f t="shared" si="22"/>
        <v>30137484.57</v>
      </c>
      <c r="FK21" s="92">
        <f t="shared" si="22"/>
        <v>23662363.449999999</v>
      </c>
      <c r="FL21" s="92">
        <f t="shared" ref="FL21:FM21" si="23">+FL22+FL23+FL24+FL25</f>
        <v>28471535.300000004</v>
      </c>
      <c r="FM21" s="92">
        <f t="shared" si="23"/>
        <v>39538252.43</v>
      </c>
    </row>
    <row r="22" spans="1:169" ht="14.25">
      <c r="A22" s="19" t="s">
        <v>5</v>
      </c>
      <c r="B22" s="20" t="s">
        <v>60</v>
      </c>
      <c r="C22" s="19" t="s">
        <v>59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11994243.289999997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12067051.229999999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13183340.990000004</v>
      </c>
      <c r="DE22" s="25">
        <v>11607530.550000003</v>
      </c>
      <c r="DF22" s="25">
        <v>11956291.060000002</v>
      </c>
      <c r="DG22" s="25">
        <v>10030692.65</v>
      </c>
      <c r="DH22" s="25">
        <v>9842401.7400000021</v>
      </c>
      <c r="DI22" s="25">
        <v>11310396.829999998</v>
      </c>
      <c r="DJ22" s="25">
        <v>11795084.99</v>
      </c>
      <c r="DK22" s="25">
        <v>11079494.93</v>
      </c>
      <c r="DL22" s="25">
        <v>14928797.66</v>
      </c>
      <c r="DM22" s="25">
        <v>15384485.599999998</v>
      </c>
      <c r="DN22" s="25">
        <v>14740402.929999989</v>
      </c>
      <c r="DO22" s="25">
        <v>13550995.91</v>
      </c>
      <c r="DP22" s="25">
        <v>15761282.209999992</v>
      </c>
      <c r="DQ22" s="25">
        <v>15104039.419999998</v>
      </c>
      <c r="DR22" s="25">
        <v>16770227.110000001</v>
      </c>
      <c r="DS22" s="25">
        <v>15886388.989999996</v>
      </c>
      <c r="DT22" s="25">
        <v>16495184.769999998</v>
      </c>
      <c r="DU22" s="25">
        <v>16378170.530000001</v>
      </c>
      <c r="DV22" s="25">
        <v>14407676</v>
      </c>
      <c r="DW22" s="25">
        <v>15964858.620000001</v>
      </c>
      <c r="DX22" s="25">
        <v>14346268.200000007</v>
      </c>
      <c r="DY22" s="25">
        <v>15384485.599999998</v>
      </c>
      <c r="DZ22" s="25">
        <v>16848019.990000002</v>
      </c>
      <c r="EA22" s="25">
        <v>16054776.9</v>
      </c>
      <c r="EB22" s="25">
        <v>16882282.259999998</v>
      </c>
      <c r="EC22" s="25">
        <v>16409300.41</v>
      </c>
      <c r="ED22" s="25">
        <v>16164091.929999996</v>
      </c>
      <c r="EE22" s="25">
        <v>15712587.050000001</v>
      </c>
      <c r="EF22" s="25">
        <v>17329847.670000046</v>
      </c>
      <c r="EG22" s="25">
        <v>18008085.470000066</v>
      </c>
      <c r="EH22" s="25">
        <v>16432857.655000038</v>
      </c>
      <c r="EI22" s="25">
        <v>19233788.645000037</v>
      </c>
      <c r="EJ22" s="25">
        <v>15381800.190000052</v>
      </c>
      <c r="EK22" s="22">
        <v>18427481.140000023</v>
      </c>
      <c r="EL22" s="25">
        <v>15592140.150000002</v>
      </c>
      <c r="EM22" s="25">
        <v>16843088.209999997</v>
      </c>
      <c r="EN22" s="25">
        <v>18189476.739999998</v>
      </c>
      <c r="EO22" s="25">
        <v>17702721.669999998</v>
      </c>
      <c r="EP22" s="25">
        <v>15230597.350000001</v>
      </c>
      <c r="EQ22" s="25">
        <v>17024566.699999999</v>
      </c>
      <c r="ER22" s="25">
        <v>19692920</v>
      </c>
      <c r="ES22" s="25">
        <v>16567197.389999997</v>
      </c>
      <c r="ET22" s="25">
        <v>17361917.27</v>
      </c>
      <c r="EU22" s="25">
        <v>19652845.859999999</v>
      </c>
      <c r="EV22" s="25">
        <v>17351070.920000002</v>
      </c>
      <c r="EW22" s="22">
        <v>19248852.899999999</v>
      </c>
      <c r="EX22" s="22">
        <v>19234519.649999999</v>
      </c>
      <c r="EY22" s="22">
        <v>17200178.689999998</v>
      </c>
      <c r="EZ22" s="22">
        <v>18496623.98</v>
      </c>
      <c r="FA22" s="22">
        <v>18396817.599999998</v>
      </c>
      <c r="FB22" s="22">
        <v>17891591.27</v>
      </c>
      <c r="FC22" s="22">
        <v>18374354.960000001</v>
      </c>
      <c r="FD22" s="22">
        <v>20604144.449999999</v>
      </c>
      <c r="FE22" s="22">
        <v>19364659.139999997</v>
      </c>
      <c r="FF22" s="22">
        <v>20185809.350000001</v>
      </c>
      <c r="FG22" s="22">
        <v>20419253.990000002</v>
      </c>
      <c r="FH22" s="22">
        <v>18758844.450000003</v>
      </c>
      <c r="FI22" s="22">
        <v>21875513.979999997</v>
      </c>
      <c r="FJ22" s="91">
        <v>21810104.219999999</v>
      </c>
      <c r="FK22" s="91">
        <v>17838890.32</v>
      </c>
      <c r="FL22" s="91">
        <v>22299656.990000002</v>
      </c>
      <c r="FM22" s="91">
        <v>22565998.379999999</v>
      </c>
    </row>
    <row r="23" spans="1:169">
      <c r="A23" s="19" t="s">
        <v>7</v>
      </c>
      <c r="B23" s="20" t="s">
        <v>61</v>
      </c>
      <c r="C23" s="19" t="s">
        <v>59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100093.05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161632.09000000003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>
        <v>147333.48000000004</v>
      </c>
      <c r="DL23" s="25">
        <v>162925.46</v>
      </c>
      <c r="DM23" s="25">
        <v>330883.17999999953</v>
      </c>
      <c r="DN23" s="25">
        <v>289332.59000000003</v>
      </c>
      <c r="DO23" s="25">
        <v>159471.20000000001</v>
      </c>
      <c r="DP23" s="25">
        <v>113501.35</v>
      </c>
      <c r="DQ23" s="25">
        <v>132264</v>
      </c>
      <c r="DR23" s="25">
        <v>202257.85</v>
      </c>
      <c r="DS23" s="25">
        <v>168039.34999999998</v>
      </c>
      <c r="DT23" s="25">
        <v>119024.08999999998</v>
      </c>
      <c r="DU23" s="25">
        <v>158974.20000000001</v>
      </c>
      <c r="DV23" s="25">
        <v>72985.84</v>
      </c>
      <c r="DW23" s="25">
        <v>84025.32</v>
      </c>
      <c r="DX23" s="25">
        <v>48033.95</v>
      </c>
      <c r="DY23" s="25">
        <v>330883.17999999953</v>
      </c>
      <c r="DZ23" s="25">
        <v>64663.31</v>
      </c>
      <c r="EA23" s="25">
        <v>131725.49</v>
      </c>
      <c r="EB23" s="25">
        <v>103413.15</v>
      </c>
      <c r="EC23" s="25">
        <v>62605.599999999999</v>
      </c>
      <c r="ED23" s="25">
        <v>90123.63</v>
      </c>
      <c r="EE23" s="25">
        <v>112054.76000000001</v>
      </c>
      <c r="EF23" s="25">
        <v>144687.88</v>
      </c>
      <c r="EG23" s="25">
        <v>83844.63</v>
      </c>
      <c r="EH23" s="25">
        <v>186831.87799999997</v>
      </c>
      <c r="EI23" s="25">
        <v>97408.812000000005</v>
      </c>
      <c r="EJ23" s="25">
        <v>74407.3</v>
      </c>
      <c r="EK23" s="22">
        <v>233388.52000000002</v>
      </c>
      <c r="EL23" s="25">
        <v>93422.489999999991</v>
      </c>
      <c r="EM23" s="25">
        <v>84376</v>
      </c>
      <c r="EN23" s="25">
        <v>42221.46</v>
      </c>
      <c r="EO23" s="25">
        <v>217492.88</v>
      </c>
      <c r="EP23" s="25">
        <v>61680.88</v>
      </c>
      <c r="EQ23" s="25">
        <v>34013.85</v>
      </c>
      <c r="ER23" s="25">
        <v>182417.33000000002</v>
      </c>
      <c r="ES23" s="25">
        <v>283303.64999999997</v>
      </c>
      <c r="ET23" s="25">
        <v>189432.47000000003</v>
      </c>
      <c r="EU23" s="25">
        <v>442562.8</v>
      </c>
      <c r="EV23" s="25">
        <v>232038.68</v>
      </c>
      <c r="EW23" s="22">
        <v>539163.25</v>
      </c>
      <c r="EX23" s="22">
        <v>311420</v>
      </c>
      <c r="EY23" s="22">
        <v>229146</v>
      </c>
      <c r="EZ23" s="22">
        <v>274253.5</v>
      </c>
      <c r="FA23" s="22">
        <v>415867.9</v>
      </c>
      <c r="FB23" s="22">
        <v>508155.1</v>
      </c>
      <c r="FC23" s="22">
        <v>290626.35000000003</v>
      </c>
      <c r="FD23" s="22">
        <v>453952.87999999995</v>
      </c>
      <c r="FE23" s="22">
        <v>612200.55000000016</v>
      </c>
      <c r="FF23" s="22">
        <v>350785.52</v>
      </c>
      <c r="FG23" s="22">
        <v>290872.65000000002</v>
      </c>
      <c r="FH23" s="22">
        <v>767037.36</v>
      </c>
      <c r="FI23" s="22">
        <v>150199.62</v>
      </c>
      <c r="FJ23" s="91">
        <v>306199.48</v>
      </c>
      <c r="FK23" s="91">
        <v>162787.74</v>
      </c>
      <c r="FL23" s="91">
        <v>90953.760000000009</v>
      </c>
      <c r="FM23" s="91">
        <v>220411.99</v>
      </c>
    </row>
    <row r="24" spans="1:169">
      <c r="A24" s="19" t="s">
        <v>9</v>
      </c>
      <c r="B24" s="20" t="s">
        <v>62</v>
      </c>
      <c r="C24" s="19" t="s">
        <v>59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2743878.57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3128687.42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2415385.8599999989</v>
      </c>
      <c r="DE24" s="25">
        <v>3465511.1500000004</v>
      </c>
      <c r="DF24" s="25">
        <v>3705429.8600000008</v>
      </c>
      <c r="DG24" s="25">
        <v>2043561.0000000002</v>
      </c>
      <c r="DH24" s="25">
        <v>3280685.5999999996</v>
      </c>
      <c r="DI24" s="25">
        <v>3039086.3800000004</v>
      </c>
      <c r="DJ24" s="25">
        <v>2968646.5500000003</v>
      </c>
      <c r="DK24" s="25">
        <v>3240684.9699999997</v>
      </c>
      <c r="DL24" s="25">
        <v>2795868.02</v>
      </c>
      <c r="DM24" s="25">
        <v>3799266.9099999997</v>
      </c>
      <c r="DN24" s="25">
        <v>3678751.25</v>
      </c>
      <c r="DO24" s="25">
        <v>4088112.76</v>
      </c>
      <c r="DP24" s="25">
        <v>3950346.2600000002</v>
      </c>
      <c r="DQ24" s="25">
        <v>3758870.6399999997</v>
      </c>
      <c r="DR24" s="25">
        <v>4596655.28</v>
      </c>
      <c r="DS24" s="25">
        <v>4947402.87</v>
      </c>
      <c r="DT24" s="25">
        <v>3441910.6700000241</v>
      </c>
      <c r="DU24" s="25">
        <v>4171221.4700000146</v>
      </c>
      <c r="DV24" s="25">
        <v>4523295.6200000094</v>
      </c>
      <c r="DW24" s="25">
        <v>4726145.2900000103</v>
      </c>
      <c r="DX24" s="25">
        <v>4012441.6900000069</v>
      </c>
      <c r="DY24" s="25">
        <v>3799266.9099999997</v>
      </c>
      <c r="DZ24" s="25">
        <v>3921904.2300000256</v>
      </c>
      <c r="EA24" s="25">
        <v>4551816.7100000121</v>
      </c>
      <c r="EB24" s="25">
        <v>3872984.0500000082</v>
      </c>
      <c r="EC24" s="25">
        <v>4393667.9509999985</v>
      </c>
      <c r="ED24" s="25">
        <v>3654940.9259999958</v>
      </c>
      <c r="EE24" s="25">
        <v>3568794.7500000112</v>
      </c>
      <c r="EF24" s="25">
        <v>5435858.9473120077</v>
      </c>
      <c r="EG24" s="25">
        <v>3678812.2300000088</v>
      </c>
      <c r="EH24" s="25">
        <v>4444969.8140000058</v>
      </c>
      <c r="EI24" s="25">
        <v>3766584.0260000033</v>
      </c>
      <c r="EJ24" s="25">
        <v>4229324.5699999901</v>
      </c>
      <c r="EK24" s="22">
        <v>4274206.0200000014</v>
      </c>
      <c r="EL24" s="25">
        <v>4619255.07</v>
      </c>
      <c r="EM24" s="25">
        <v>2866428.1799999997</v>
      </c>
      <c r="EN24" s="25">
        <v>3094323.2699999991</v>
      </c>
      <c r="EO24" s="25">
        <v>3330653.02</v>
      </c>
      <c r="EP24" s="25">
        <v>3463212.3700000006</v>
      </c>
      <c r="EQ24" s="25">
        <v>3328963.33</v>
      </c>
      <c r="ER24" s="25">
        <v>3337924.42</v>
      </c>
      <c r="ES24" s="25">
        <v>3931178.64</v>
      </c>
      <c r="ET24" s="25">
        <v>3452965.8699999996</v>
      </c>
      <c r="EU24" s="25">
        <v>3326967.4200000004</v>
      </c>
      <c r="EV24" s="25">
        <v>3591007.62</v>
      </c>
      <c r="EW24" s="22">
        <v>2970266.54</v>
      </c>
      <c r="EX24" s="22">
        <v>3649704</v>
      </c>
      <c r="EY24" s="22">
        <v>3304455</v>
      </c>
      <c r="EZ24" s="22">
        <v>2991365.26</v>
      </c>
      <c r="FA24" s="22">
        <v>3043504.87</v>
      </c>
      <c r="FB24" s="22">
        <v>2911794.75</v>
      </c>
      <c r="FC24" s="22">
        <v>3157882.97</v>
      </c>
      <c r="FD24" s="22">
        <v>4212706.9799999995</v>
      </c>
      <c r="FE24" s="22">
        <v>4058149.3900000006</v>
      </c>
      <c r="FF24" s="22">
        <v>3814095.4900000007</v>
      </c>
      <c r="FG24" s="22">
        <v>4234464.96</v>
      </c>
      <c r="FH24" s="22">
        <v>5009116.8499999996</v>
      </c>
      <c r="FI24" s="22">
        <v>4221178.58</v>
      </c>
      <c r="FJ24" s="91">
        <v>7334668.2300000014</v>
      </c>
      <c r="FK24" s="91">
        <v>5189369.9799999995</v>
      </c>
      <c r="FL24" s="91">
        <v>5395962.5200000005</v>
      </c>
      <c r="FM24" s="91">
        <v>5035828.8100000005</v>
      </c>
    </row>
    <row r="25" spans="1:169" ht="14.25">
      <c r="A25" s="19" t="s">
        <v>11</v>
      </c>
      <c r="B25" s="20" t="s">
        <v>63</v>
      </c>
      <c r="C25" s="19" t="s">
        <v>59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391652.57000000007</v>
      </c>
      <c r="CE25" s="25">
        <v>597861.69000000006</v>
      </c>
      <c r="CF25" s="25">
        <v>285632.43999999994</v>
      </c>
      <c r="CG25" s="25">
        <v>233532.56000000006</v>
      </c>
      <c r="CH25" s="25">
        <v>477815.46000000008</v>
      </c>
      <c r="CI25" s="25">
        <v>334724.75999999995</v>
      </c>
      <c r="CJ25" s="25">
        <v>320824.98000000004</v>
      </c>
      <c r="CK25" s="25">
        <v>404306</v>
      </c>
      <c r="CL25" s="25">
        <v>293684.53000000003</v>
      </c>
      <c r="CM25" s="25">
        <v>453290.94</v>
      </c>
      <c r="CN25" s="25">
        <v>-292925.44999999995</v>
      </c>
      <c r="CO25" s="25">
        <v>274964.14</v>
      </c>
      <c r="CP25" s="25">
        <v>587296.32000000007</v>
      </c>
      <c r="CQ25" s="25">
        <v>300965.84999999998</v>
      </c>
      <c r="CR25" s="25">
        <v>500782.8299999999</v>
      </c>
      <c r="CS25" s="25">
        <v>279625.26000000007</v>
      </c>
      <c r="CT25" s="25">
        <v>362902.62999999995</v>
      </c>
      <c r="CU25" s="25">
        <v>531647.07999999996</v>
      </c>
      <c r="CV25" s="25">
        <v>438720.76</v>
      </c>
      <c r="CW25" s="25">
        <v>654928.59999999986</v>
      </c>
      <c r="CX25" s="25">
        <v>296223.12</v>
      </c>
      <c r="CY25" s="25">
        <v>328076.38</v>
      </c>
      <c r="CZ25" s="25">
        <v>362824.68999999994</v>
      </c>
      <c r="DA25" s="25">
        <v>759941.7699999999</v>
      </c>
      <c r="DB25" s="25">
        <v>459444.14999999997</v>
      </c>
      <c r="DC25" s="25">
        <v>508637.45000000007</v>
      </c>
      <c r="DD25" s="25">
        <v>284408.92</v>
      </c>
      <c r="DE25" s="25">
        <v>270173.13</v>
      </c>
      <c r="DF25" s="25">
        <v>264636.37</v>
      </c>
      <c r="DG25" s="25">
        <v>216251.69999999995</v>
      </c>
      <c r="DH25" s="25">
        <v>256057.75999999995</v>
      </c>
      <c r="DI25" s="25">
        <v>199623.61000000002</v>
      </c>
      <c r="DJ25" s="25">
        <v>246404.02999999997</v>
      </c>
      <c r="DK25" s="25">
        <v>240120.24</v>
      </c>
      <c r="DL25" s="25">
        <v>238423.70000000004</v>
      </c>
      <c r="DM25" s="25">
        <v>357037.17999999988</v>
      </c>
      <c r="DN25" s="25">
        <v>320364.98</v>
      </c>
      <c r="DO25" s="25">
        <v>283890.63</v>
      </c>
      <c r="DP25" s="25">
        <v>323276.40000000002</v>
      </c>
      <c r="DQ25" s="25">
        <v>339252.21000000008</v>
      </c>
      <c r="DR25" s="25">
        <v>355333.69000000006</v>
      </c>
      <c r="DS25" s="25">
        <v>262385.51</v>
      </c>
      <c r="DT25" s="25">
        <v>328179.38</v>
      </c>
      <c r="DU25" s="25">
        <v>408243.79000000004</v>
      </c>
      <c r="DV25" s="25">
        <v>414352.52</v>
      </c>
      <c r="DW25" s="25">
        <v>404084.7</v>
      </c>
      <c r="DX25" s="25">
        <v>346508.19</v>
      </c>
      <c r="DY25" s="25">
        <v>357037.17999999988</v>
      </c>
      <c r="DZ25" s="25">
        <v>336762.09</v>
      </c>
      <c r="EA25" s="25">
        <v>329198.14000000007</v>
      </c>
      <c r="EB25" s="25">
        <v>309558.86000000004</v>
      </c>
      <c r="EC25" s="25">
        <v>251858.74</v>
      </c>
      <c r="ED25" s="25">
        <v>255791.56</v>
      </c>
      <c r="EE25" s="25">
        <v>284336.01</v>
      </c>
      <c r="EF25" s="25">
        <v>579420.50999999885</v>
      </c>
      <c r="EG25" s="25">
        <v>158497.37000000011</v>
      </c>
      <c r="EH25" s="25">
        <v>326187.6700000001</v>
      </c>
      <c r="EI25" s="25">
        <v>249333.46</v>
      </c>
      <c r="EJ25" s="25">
        <v>308951.52999999997</v>
      </c>
      <c r="EK25" s="22">
        <v>333860.95000000007</v>
      </c>
      <c r="EL25" s="25">
        <v>416854.73</v>
      </c>
      <c r="EM25" s="25">
        <v>476049.89000000007</v>
      </c>
      <c r="EN25" s="25">
        <v>414288.32</v>
      </c>
      <c r="EO25" s="25">
        <v>412242.97</v>
      </c>
      <c r="EP25" s="25">
        <v>291078.88</v>
      </c>
      <c r="EQ25" s="25">
        <v>249966.07999999999</v>
      </c>
      <c r="ER25" s="25">
        <v>289401.63</v>
      </c>
      <c r="ES25" s="25">
        <v>463250.29999999993</v>
      </c>
      <c r="ET25" s="25">
        <v>278353.15999999997</v>
      </c>
      <c r="EU25" s="25">
        <v>292186.21999999997</v>
      </c>
      <c r="EV25" s="25">
        <v>301563.68</v>
      </c>
      <c r="EW25" s="22">
        <v>607877.06000000006</v>
      </c>
      <c r="EX25" s="22">
        <v>520876</v>
      </c>
      <c r="EY25" s="22">
        <v>451838</v>
      </c>
      <c r="EZ25" s="22">
        <v>384196.36</v>
      </c>
      <c r="FA25" s="22">
        <v>349964.68</v>
      </c>
      <c r="FB25" s="22">
        <v>320962.19999999995</v>
      </c>
      <c r="FC25" s="22">
        <v>292204.21000000002</v>
      </c>
      <c r="FD25" s="22">
        <v>395954.91</v>
      </c>
      <c r="FE25" s="22">
        <v>379273.45</v>
      </c>
      <c r="FF25" s="22">
        <v>332035.95</v>
      </c>
      <c r="FG25" s="22">
        <v>453350.43</v>
      </c>
      <c r="FH25" s="22">
        <v>563182.3600000001</v>
      </c>
      <c r="FI25" s="22">
        <v>560804.96</v>
      </c>
      <c r="FJ25" s="91">
        <v>686512.64000000001</v>
      </c>
      <c r="FK25" s="91">
        <v>471315.41000000003</v>
      </c>
      <c r="FL25" s="91">
        <v>684962.03</v>
      </c>
      <c r="FM25" s="91">
        <v>11716013.25</v>
      </c>
    </row>
    <row r="26" spans="1:169" ht="10.5" customHeight="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69">
      <c r="A27" s="103" t="s">
        <v>64</v>
      </c>
      <c r="B27" s="103"/>
      <c r="C27" s="103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69" ht="14.25">
      <c r="A28" s="100" t="s">
        <v>65</v>
      </c>
      <c r="B28" s="100"/>
      <c r="C28" s="100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69" ht="14.25">
      <c r="A29" s="100" t="s">
        <v>66</v>
      </c>
      <c r="B29" s="100"/>
      <c r="C29" s="15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69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40" spans="130:146"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</row>
    <row r="41" spans="130:146"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</row>
    <row r="42" spans="130:146"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</row>
    <row r="43" spans="130:146"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</row>
    <row r="44" spans="130:146"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</row>
  </sheetData>
  <mergeCells count="5">
    <mergeCell ref="A28:C28"/>
    <mergeCell ref="B2:C2"/>
    <mergeCell ref="A1:C1"/>
    <mergeCell ref="A27:C27"/>
    <mergeCell ref="A29:B29"/>
  </mergeCells>
  <conditionalFormatting sqref="AD22:DA25">
    <cfRule type="duplicateValues" dxfId="104" priority="17"/>
  </conditionalFormatting>
  <conditionalFormatting sqref="BR22:CV22">
    <cfRule type="duplicateValues" dxfId="103" priority="18"/>
  </conditionalFormatting>
  <conditionalFormatting sqref="CH22:CT22">
    <cfRule type="duplicateValues" dxfId="102" priority="19"/>
  </conditionalFormatting>
  <conditionalFormatting sqref="DB22:DD22 DF22 DN22:DP22 DR22">
    <cfRule type="duplicateValues" dxfId="101" priority="16"/>
  </conditionalFormatting>
  <conditionalFormatting sqref="DB22:DD22 DF22:DH22 DN22:DP22 DR22:DT22">
    <cfRule type="duplicateValues" dxfId="100" priority="15"/>
  </conditionalFormatting>
  <conditionalFormatting sqref="DB22:DD25 DF22:DK25 DM22:DP25 DR22:DT25 DV22:DX25">
    <cfRule type="duplicateValues" dxfId="99" priority="25"/>
  </conditionalFormatting>
  <conditionalFormatting sqref="DE22 DQ22">
    <cfRule type="duplicateValues" dxfId="98" priority="12"/>
    <cfRule type="duplicateValues" dxfId="97" priority="13"/>
  </conditionalFormatting>
  <conditionalFormatting sqref="DE22:DE25 DQ22:DQ25">
    <cfRule type="duplicateValues" dxfId="96" priority="11"/>
  </conditionalFormatting>
  <conditionalFormatting sqref="DL22:DL25">
    <cfRule type="duplicateValues" dxfId="95" priority="10"/>
  </conditionalFormatting>
  <conditionalFormatting sqref="EK22">
    <cfRule type="duplicateValues" dxfId="94" priority="8"/>
  </conditionalFormatting>
  <conditionalFormatting sqref="EW22:FC22">
    <cfRule type="duplicateValues" dxfId="93" priority="7"/>
  </conditionalFormatting>
  <conditionalFormatting sqref="FD22:FF22">
    <cfRule type="duplicateValues" dxfId="92" priority="6"/>
  </conditionalFormatting>
  <conditionalFormatting sqref="FG22:FJ22">
    <cfRule type="duplicateValues" dxfId="91" priority="2"/>
  </conditionalFormatting>
  <conditionalFormatting sqref="FK22:FM22">
    <cfRule type="duplicateValues" dxfId="90" priority="1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92D050"/>
  </sheetPr>
  <dimension ref="A1:FZ37"/>
  <sheetViews>
    <sheetView zoomScaleNormal="100" workbookViewId="0">
      <pane xSplit="3" ySplit="4" topLeftCell="FX5" activePane="bottomRight" state="frozen"/>
      <selection pane="topRight" activeCell="D1" sqref="D1"/>
      <selection pane="bottomLeft" activeCell="A6" sqref="A6"/>
      <selection pane="bottomRight" activeCell="GA24" sqref="GA24"/>
    </sheetView>
  </sheetViews>
  <sheetFormatPr baseColWidth="10" defaultColWidth="12.7109375" defaultRowHeight="12.75"/>
  <cols>
    <col min="1" max="1" width="2.7109375" style="14" customWidth="1"/>
    <col min="2" max="2" width="29.85546875" style="15" customWidth="1"/>
    <col min="3" max="3" width="15.7109375" style="14" bestFit="1" customWidth="1"/>
    <col min="4" max="34" width="12.7109375" style="14"/>
    <col min="35" max="157" width="12.7109375" style="15"/>
    <col min="158" max="160" width="12.7109375" style="15" customWidth="1"/>
    <col min="161" max="178" width="12.7109375" style="15"/>
    <col min="179" max="181" width="12.7109375" style="90"/>
    <col min="182" max="16384" width="12.7109375" style="15"/>
  </cols>
  <sheetData>
    <row r="1" spans="1:182" ht="16.5">
      <c r="A1" s="102" t="s">
        <v>0</v>
      </c>
      <c r="B1" s="102"/>
      <c r="C1" s="102"/>
    </row>
    <row r="2" spans="1:182">
      <c r="A2" s="101" t="s">
        <v>67</v>
      </c>
      <c r="B2" s="101"/>
      <c r="C2" s="101"/>
    </row>
    <row r="3" spans="1:182">
      <c r="FZ3" s="90"/>
    </row>
    <row r="4" spans="1:182">
      <c r="A4" s="1" t="s">
        <v>32</v>
      </c>
      <c r="B4" s="17" t="s">
        <v>33</v>
      </c>
      <c r="C4" s="1" t="s">
        <v>34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  <c r="EA4" s="18">
        <v>44197</v>
      </c>
      <c r="EB4" s="18">
        <v>44228</v>
      </c>
      <c r="EC4" s="18">
        <v>44256</v>
      </c>
      <c r="ED4" s="18">
        <v>44287</v>
      </c>
      <c r="EE4" s="18">
        <v>44317</v>
      </c>
      <c r="EF4" s="18">
        <v>44348</v>
      </c>
      <c r="EG4" s="18">
        <v>44378</v>
      </c>
      <c r="EH4" s="18">
        <v>44409</v>
      </c>
      <c r="EI4" s="18">
        <v>44440</v>
      </c>
      <c r="EJ4" s="18">
        <v>44470</v>
      </c>
      <c r="EK4" s="18">
        <v>44501</v>
      </c>
      <c r="EL4" s="18">
        <v>44531</v>
      </c>
      <c r="EM4" s="18">
        <v>44562</v>
      </c>
      <c r="EN4" s="18">
        <v>44593</v>
      </c>
      <c r="EO4" s="18">
        <v>44621</v>
      </c>
      <c r="EP4" s="18">
        <v>44652</v>
      </c>
      <c r="EQ4" s="18">
        <v>44682</v>
      </c>
      <c r="ER4" s="18">
        <v>44713</v>
      </c>
      <c r="ES4" s="18">
        <v>44743</v>
      </c>
      <c r="ET4" s="18">
        <v>44774</v>
      </c>
      <c r="EU4" s="18">
        <v>44805</v>
      </c>
      <c r="EV4" s="18">
        <v>44835</v>
      </c>
      <c r="EW4" s="18">
        <v>44866</v>
      </c>
      <c r="EX4" s="18">
        <v>44896</v>
      </c>
      <c r="EY4" s="18">
        <v>44927</v>
      </c>
      <c r="EZ4" s="18">
        <v>44958</v>
      </c>
      <c r="FA4" s="18">
        <v>44986</v>
      </c>
      <c r="FB4" s="18">
        <v>45017</v>
      </c>
      <c r="FC4" s="18">
        <v>45047</v>
      </c>
      <c r="FD4" s="18">
        <v>45078</v>
      </c>
      <c r="FE4" s="18">
        <v>45108</v>
      </c>
      <c r="FF4" s="18">
        <v>45139</v>
      </c>
      <c r="FG4" s="18">
        <v>45170</v>
      </c>
      <c r="FH4" s="18">
        <v>45200</v>
      </c>
      <c r="FI4" s="18">
        <v>45231</v>
      </c>
      <c r="FJ4" s="18">
        <v>45261</v>
      </c>
      <c r="FK4" s="18">
        <v>45292</v>
      </c>
      <c r="FL4" s="18">
        <v>45323</v>
      </c>
      <c r="FM4" s="18">
        <v>45352</v>
      </c>
      <c r="FN4" s="18">
        <v>45383</v>
      </c>
      <c r="FO4" s="18">
        <v>45413</v>
      </c>
      <c r="FP4" s="18">
        <v>45444</v>
      </c>
      <c r="FQ4" s="18">
        <v>45474</v>
      </c>
      <c r="FR4" s="18">
        <v>45505</v>
      </c>
      <c r="FS4" s="18">
        <v>45536</v>
      </c>
      <c r="FT4" s="18">
        <v>45566</v>
      </c>
      <c r="FU4" s="18">
        <v>45597</v>
      </c>
      <c r="FV4" s="18">
        <v>45627</v>
      </c>
      <c r="FW4" s="87">
        <v>45658</v>
      </c>
      <c r="FX4" s="87">
        <v>45689</v>
      </c>
      <c r="FY4" s="87">
        <v>45717</v>
      </c>
      <c r="FZ4" s="87">
        <v>45748</v>
      </c>
    </row>
    <row r="5" spans="1:182">
      <c r="A5" s="19" t="s">
        <v>5</v>
      </c>
      <c r="B5" s="20" t="s">
        <v>68</v>
      </c>
      <c r="C5" s="19" t="s">
        <v>39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>
        <v>58</v>
      </c>
      <c r="DY5" s="36">
        <v>60</v>
      </c>
      <c r="DZ5" s="36">
        <v>57</v>
      </c>
      <c r="EA5" s="36">
        <v>62</v>
      </c>
      <c r="EB5" s="36">
        <v>53</v>
      </c>
      <c r="EC5" s="36">
        <v>63</v>
      </c>
      <c r="ED5" s="36">
        <v>55</v>
      </c>
      <c r="EE5" s="36">
        <v>54</v>
      </c>
      <c r="EF5" s="36">
        <v>49</v>
      </c>
      <c r="EG5" s="36">
        <v>55</v>
      </c>
      <c r="EH5" s="36">
        <v>51</v>
      </c>
      <c r="EI5" s="36">
        <v>47</v>
      </c>
      <c r="EJ5" s="36">
        <v>53</v>
      </c>
      <c r="EK5" s="36">
        <v>51</v>
      </c>
      <c r="EL5" s="36">
        <v>51</v>
      </c>
      <c r="EM5" s="36">
        <v>50</v>
      </c>
      <c r="EN5" s="36">
        <v>47</v>
      </c>
      <c r="EO5" s="36">
        <v>50</v>
      </c>
      <c r="EP5" s="36">
        <v>46</v>
      </c>
      <c r="EQ5" s="36">
        <v>50</v>
      </c>
      <c r="ER5" s="36">
        <v>42</v>
      </c>
      <c r="ES5" s="36">
        <v>57</v>
      </c>
      <c r="ET5" s="36">
        <v>53</v>
      </c>
      <c r="EU5" s="36">
        <v>53</v>
      </c>
      <c r="EV5" s="36">
        <v>52</v>
      </c>
      <c r="EW5" s="36">
        <v>53</v>
      </c>
      <c r="EX5" s="36">
        <v>54</v>
      </c>
      <c r="EY5" s="36">
        <v>53</v>
      </c>
      <c r="EZ5" s="36">
        <v>59</v>
      </c>
      <c r="FA5" s="36">
        <v>58</v>
      </c>
      <c r="FB5" s="36">
        <v>62</v>
      </c>
      <c r="FC5" s="36">
        <v>72</v>
      </c>
      <c r="FD5" s="36">
        <v>74</v>
      </c>
      <c r="FE5" s="36">
        <v>73</v>
      </c>
      <c r="FF5" s="36">
        <v>78</v>
      </c>
      <c r="FG5" s="36">
        <v>73</v>
      </c>
      <c r="FH5" s="36">
        <v>78</v>
      </c>
      <c r="FI5" s="36">
        <v>73</v>
      </c>
      <c r="FJ5" s="36">
        <v>70</v>
      </c>
      <c r="FK5" s="36">
        <v>71</v>
      </c>
      <c r="FL5" s="36">
        <v>74</v>
      </c>
      <c r="FM5" s="36">
        <v>77</v>
      </c>
      <c r="FN5" s="36">
        <v>74</v>
      </c>
      <c r="FO5" s="36">
        <v>85</v>
      </c>
      <c r="FP5" s="36">
        <v>73</v>
      </c>
      <c r="FQ5" s="36">
        <v>72</v>
      </c>
      <c r="FR5" s="36">
        <v>79</v>
      </c>
      <c r="FS5" s="36">
        <v>74</v>
      </c>
      <c r="FT5" s="36">
        <v>76</v>
      </c>
      <c r="FU5" s="36">
        <v>77</v>
      </c>
      <c r="FV5" s="36">
        <v>69</v>
      </c>
      <c r="FW5" s="91">
        <v>76</v>
      </c>
      <c r="FX5" s="91">
        <v>68</v>
      </c>
      <c r="FY5" s="91">
        <v>82</v>
      </c>
      <c r="FZ5" s="91">
        <v>68</v>
      </c>
    </row>
    <row r="6" spans="1:182" ht="3" customHeight="1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  <c r="FZ6" s="90"/>
    </row>
    <row r="7" spans="1:182">
      <c r="A7" s="1" t="s">
        <v>40</v>
      </c>
      <c r="B7" s="17" t="s">
        <v>41</v>
      </c>
      <c r="C7" s="1" t="s">
        <v>34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  <c r="EA7" s="18">
        <v>44197</v>
      </c>
      <c r="EB7" s="18">
        <v>44228</v>
      </c>
      <c r="EC7" s="18">
        <v>44256</v>
      </c>
      <c r="ED7" s="18">
        <v>44287</v>
      </c>
      <c r="EE7" s="18">
        <v>44317</v>
      </c>
      <c r="EF7" s="18">
        <v>44348</v>
      </c>
      <c r="EG7" s="18">
        <v>44378</v>
      </c>
      <c r="EH7" s="18">
        <v>44409</v>
      </c>
      <c r="EI7" s="18">
        <v>44440</v>
      </c>
      <c r="EJ7" s="18">
        <v>44470</v>
      </c>
      <c r="EK7" s="18">
        <v>44501</v>
      </c>
      <c r="EL7" s="18">
        <v>44531</v>
      </c>
      <c r="EM7" s="18">
        <v>44562</v>
      </c>
      <c r="EN7" s="18">
        <v>44593</v>
      </c>
      <c r="EO7" s="18">
        <v>44621</v>
      </c>
      <c r="EP7" s="18">
        <v>44652</v>
      </c>
      <c r="EQ7" s="18">
        <v>44682</v>
      </c>
      <c r="ER7" s="18">
        <v>44713</v>
      </c>
      <c r="ES7" s="18">
        <v>44743</v>
      </c>
      <c r="ET7" s="18">
        <v>44774</v>
      </c>
      <c r="EU7" s="18">
        <v>44805</v>
      </c>
      <c r="EV7" s="18">
        <v>44835</v>
      </c>
      <c r="EW7" s="18">
        <v>44866</v>
      </c>
      <c r="EX7" s="18">
        <v>44896</v>
      </c>
      <c r="EY7" s="18">
        <v>44927</v>
      </c>
      <c r="EZ7" s="18">
        <v>44958</v>
      </c>
      <c r="FA7" s="18">
        <v>44986</v>
      </c>
      <c r="FB7" s="18">
        <v>45017</v>
      </c>
      <c r="FC7" s="18">
        <v>45047</v>
      </c>
      <c r="FD7" s="18">
        <v>45078</v>
      </c>
      <c r="FE7" s="18">
        <v>45108</v>
      </c>
      <c r="FF7" s="18">
        <v>45139</v>
      </c>
      <c r="FG7" s="18">
        <v>45170</v>
      </c>
      <c r="FH7" s="18">
        <v>45200</v>
      </c>
      <c r="FI7" s="18">
        <v>45231</v>
      </c>
      <c r="FJ7" s="18">
        <v>45261</v>
      </c>
      <c r="FK7" s="18">
        <v>45292</v>
      </c>
      <c r="FL7" s="18">
        <v>45323</v>
      </c>
      <c r="FM7" s="18">
        <v>45352</v>
      </c>
      <c r="FN7" s="18">
        <v>45383</v>
      </c>
      <c r="FO7" s="18">
        <v>45413</v>
      </c>
      <c r="FP7" s="18">
        <v>45444</v>
      </c>
      <c r="FQ7" s="18">
        <v>45474</v>
      </c>
      <c r="FR7" s="18">
        <v>45505</v>
      </c>
      <c r="FS7" s="18">
        <v>45536</v>
      </c>
      <c r="FT7" s="18">
        <v>45566</v>
      </c>
      <c r="FU7" s="18">
        <v>45597</v>
      </c>
      <c r="FV7" s="18">
        <v>45627</v>
      </c>
      <c r="FW7" s="87">
        <v>45658</v>
      </c>
      <c r="FX7" s="87">
        <v>45689</v>
      </c>
      <c r="FY7" s="87">
        <v>45717</v>
      </c>
      <c r="FZ7" s="87">
        <v>45748</v>
      </c>
    </row>
    <row r="8" spans="1:182">
      <c r="A8" s="19" t="s">
        <v>3</v>
      </c>
      <c r="B8" s="20" t="s">
        <v>69</v>
      </c>
      <c r="C8" s="19" t="s">
        <v>43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502131.98700000002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>
        <v>699019.49599999993</v>
      </c>
      <c r="DY8" s="22">
        <v>593605.91700000013</v>
      </c>
      <c r="DZ8" s="22">
        <v>609052.50094000017</v>
      </c>
      <c r="EA8" s="22">
        <v>595.53398600000003</v>
      </c>
      <c r="EB8" s="22">
        <v>605153.451</v>
      </c>
      <c r="EC8" s="22">
        <v>593899.64500000002</v>
      </c>
      <c r="ED8" s="22">
        <v>556682.42799999996</v>
      </c>
      <c r="EE8" s="22">
        <v>624460.89000000013</v>
      </c>
      <c r="EF8" s="22">
        <v>528297.12968999997</v>
      </c>
      <c r="EG8" s="22">
        <v>608551.84000000008</v>
      </c>
      <c r="EH8" s="22">
        <v>512718.52299999987</v>
      </c>
      <c r="EI8" s="22">
        <v>459263.21800000005</v>
      </c>
      <c r="EJ8" s="22">
        <v>558589.25399999996</v>
      </c>
      <c r="EK8" s="22">
        <v>526101.49754000001</v>
      </c>
      <c r="EL8" s="22">
        <v>594.69287899999995</v>
      </c>
      <c r="EM8" s="22">
        <v>560354.16799999995</v>
      </c>
      <c r="EN8" s="22">
        <v>477925.03399999999</v>
      </c>
      <c r="EO8" s="22">
        <v>522577.09499999986</v>
      </c>
      <c r="EP8" s="22">
        <v>512366.45</v>
      </c>
      <c r="EQ8" s="22">
        <v>567425.196</v>
      </c>
      <c r="ER8" s="22">
        <v>469023.19600000005</v>
      </c>
      <c r="ES8" s="22">
        <v>688373.56900000002</v>
      </c>
      <c r="ET8" s="22">
        <v>553621.21799999988</v>
      </c>
      <c r="EU8" s="22">
        <v>544756.24800000002</v>
      </c>
      <c r="EV8" s="22">
        <v>519914.55699999997</v>
      </c>
      <c r="EW8" s="22">
        <v>508368.46100000013</v>
      </c>
      <c r="EX8" s="22">
        <v>575182.26700000011</v>
      </c>
      <c r="EY8" s="22">
        <v>424540.74599999998</v>
      </c>
      <c r="EZ8" s="22">
        <v>557168.72899999993</v>
      </c>
      <c r="FA8" s="22">
        <v>513323.2319999999</v>
      </c>
      <c r="FB8" s="22">
        <v>539994.78899999999</v>
      </c>
      <c r="FC8" s="22">
        <v>603685.7429999999</v>
      </c>
      <c r="FD8" s="22">
        <v>589189</v>
      </c>
      <c r="FE8" s="22">
        <v>579767</v>
      </c>
      <c r="FF8" s="22">
        <v>557845</v>
      </c>
      <c r="FG8" s="22">
        <v>577145</v>
      </c>
      <c r="FH8" s="22">
        <v>652958.14200000011</v>
      </c>
      <c r="FI8" s="22">
        <v>502078.12249999994</v>
      </c>
      <c r="FJ8" s="22">
        <v>618435</v>
      </c>
      <c r="FK8" s="22">
        <v>644460.42599999998</v>
      </c>
      <c r="FL8" s="22">
        <v>587463.35500000021</v>
      </c>
      <c r="FM8" s="22">
        <v>665873.68880000012</v>
      </c>
      <c r="FN8" s="22">
        <v>595408.30299999972</v>
      </c>
      <c r="FO8" s="22">
        <v>691820.48780000012</v>
      </c>
      <c r="FP8" s="22">
        <v>626810.79299999995</v>
      </c>
      <c r="FQ8" s="22">
        <v>657636.51800000016</v>
      </c>
      <c r="FR8" s="22">
        <v>777031.57917999988</v>
      </c>
      <c r="FS8" s="22">
        <v>673392.87400000007</v>
      </c>
      <c r="FT8" s="22">
        <v>736001.81700000016</v>
      </c>
      <c r="FU8" s="22">
        <v>834026.03500000027</v>
      </c>
      <c r="FV8" s="22">
        <v>756963.17015999998</v>
      </c>
      <c r="FW8" s="91">
        <v>849812.5890700001</v>
      </c>
      <c r="FX8" s="91">
        <v>696636.73300000001</v>
      </c>
      <c r="FY8" s="91">
        <v>791897.40899999999</v>
      </c>
      <c r="FZ8" s="91">
        <v>608438.23299999977</v>
      </c>
    </row>
    <row r="9" spans="1:182">
      <c r="A9" s="19" t="s">
        <v>5</v>
      </c>
      <c r="B9" s="20" t="s">
        <v>70</v>
      </c>
      <c r="C9" s="19" t="s">
        <v>43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>
        <v>363269.9220000002</v>
      </c>
      <c r="DY9" s="22">
        <v>403675.89500000002</v>
      </c>
      <c r="DZ9" s="22">
        <v>439146.89800000004</v>
      </c>
      <c r="EA9" s="22">
        <v>489.37038199999989</v>
      </c>
      <c r="EB9" s="22">
        <v>462128.4219999999</v>
      </c>
      <c r="EC9" s="22">
        <v>459962.86599999998</v>
      </c>
      <c r="ED9" s="22">
        <v>495859.21899999998</v>
      </c>
      <c r="EE9" s="22">
        <v>504786.69099999999</v>
      </c>
      <c r="EF9" s="22">
        <v>480160.45200000005</v>
      </c>
      <c r="EG9" s="22">
        <v>492396.73100000015</v>
      </c>
      <c r="EH9" s="22">
        <v>552246.91479999991</v>
      </c>
      <c r="EI9" s="22">
        <v>482685.13679999992</v>
      </c>
      <c r="EJ9" s="22">
        <v>447119.41299999988</v>
      </c>
      <c r="EK9" s="22">
        <v>435320.62800000003</v>
      </c>
      <c r="EL9" s="22">
        <v>513.87494144999982</v>
      </c>
      <c r="EM9" s="22">
        <v>405984.80290000007</v>
      </c>
      <c r="EN9" s="22">
        <v>460007.85341999994</v>
      </c>
      <c r="EO9" s="22">
        <v>600034.51800000016</v>
      </c>
      <c r="EP9" s="22">
        <v>372817.38899999997</v>
      </c>
      <c r="EQ9" s="22">
        <v>449119.02299999987</v>
      </c>
      <c r="ER9" s="22">
        <v>390677.17599999998</v>
      </c>
      <c r="ES9" s="22">
        <v>570477.93000000017</v>
      </c>
      <c r="ET9" s="22">
        <v>524001.47300000006</v>
      </c>
      <c r="EU9" s="22">
        <v>511500.00500000006</v>
      </c>
      <c r="EV9" s="22">
        <v>455459.74300000002</v>
      </c>
      <c r="EW9" s="22">
        <v>439822.21100000018</v>
      </c>
      <c r="EX9" s="22">
        <v>514189.1939999999</v>
      </c>
      <c r="EY9" s="22">
        <v>474002.82599999983</v>
      </c>
      <c r="EZ9" s="22">
        <v>557627.5290000001</v>
      </c>
      <c r="FA9" s="22">
        <v>536667.50100000005</v>
      </c>
      <c r="FB9" s="22">
        <v>453850</v>
      </c>
      <c r="FC9" s="22">
        <v>484187.49400000018</v>
      </c>
      <c r="FD9" s="22">
        <v>507590</v>
      </c>
      <c r="FE9" s="22">
        <v>531276</v>
      </c>
      <c r="FF9" s="22">
        <v>581904</v>
      </c>
      <c r="FG9" s="22">
        <v>517010</v>
      </c>
      <c r="FH9" s="22">
        <v>481800.93599999993</v>
      </c>
      <c r="FI9" s="22">
        <v>491989.2480000002</v>
      </c>
      <c r="FJ9" s="22">
        <v>506250</v>
      </c>
      <c r="FK9" s="22">
        <v>499471.27299999981</v>
      </c>
      <c r="FL9" s="22">
        <v>572769.58925000019</v>
      </c>
      <c r="FM9" s="22">
        <v>529227.9273000001</v>
      </c>
      <c r="FN9" s="22">
        <v>471610.78703999997</v>
      </c>
      <c r="FO9" s="22">
        <v>613331.86200000031</v>
      </c>
      <c r="FP9" s="22">
        <v>623597.56700000004</v>
      </c>
      <c r="FQ9" s="22">
        <v>742241.12900000042</v>
      </c>
      <c r="FR9" s="22">
        <v>675599.96700000006</v>
      </c>
      <c r="FS9" s="22">
        <v>575156.68699999992</v>
      </c>
      <c r="FT9" s="22">
        <v>580698.84299999988</v>
      </c>
      <c r="FU9" s="22">
        <v>611513.61199999996</v>
      </c>
      <c r="FV9" s="22">
        <v>556666.43196000019</v>
      </c>
      <c r="FW9" s="91">
        <v>635189.71279999998</v>
      </c>
      <c r="FX9" s="91">
        <v>606607.3870000001</v>
      </c>
      <c r="FY9" s="91">
        <v>662232.7100000002</v>
      </c>
      <c r="FZ9" s="91">
        <v>597738.73700000008</v>
      </c>
    </row>
    <row r="10" spans="1:182">
      <c r="A10" s="19" t="s">
        <v>7</v>
      </c>
      <c r="B10" s="20" t="s">
        <v>71</v>
      </c>
      <c r="C10" s="19" t="s">
        <v>43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>
        <v>308776.33199999999</v>
      </c>
      <c r="DY10" s="22">
        <v>354482.16496000002</v>
      </c>
      <c r="DZ10" s="22">
        <v>332628.98210000002</v>
      </c>
      <c r="EA10" s="22">
        <v>328.393192</v>
      </c>
      <c r="EB10" s="22">
        <v>341898.58800000005</v>
      </c>
      <c r="EC10" s="22">
        <v>390168.45699999999</v>
      </c>
      <c r="ED10" s="22">
        <v>262826.054</v>
      </c>
      <c r="EE10" s="22">
        <v>325739.63899999991</v>
      </c>
      <c r="EF10" s="22">
        <v>304566.64900000003</v>
      </c>
      <c r="EG10" s="22">
        <v>382047.23129000008</v>
      </c>
      <c r="EH10" s="22">
        <v>344101.49040999997</v>
      </c>
      <c r="EI10" s="22">
        <v>298707.49800000002</v>
      </c>
      <c r="EJ10" s="22">
        <v>341488.55278999999</v>
      </c>
      <c r="EK10" s="22">
        <v>244261.81914999991</v>
      </c>
      <c r="EL10" s="22">
        <v>288.51901300000003</v>
      </c>
      <c r="EM10" s="22">
        <v>266402.91100000008</v>
      </c>
      <c r="EN10" s="22">
        <v>321320.10360000003</v>
      </c>
      <c r="EO10" s="22">
        <v>202296.82999999996</v>
      </c>
      <c r="EP10" s="22">
        <v>260925.27100000001</v>
      </c>
      <c r="EQ10" s="22">
        <v>251612.27012000003</v>
      </c>
      <c r="ER10" s="22">
        <v>257108.24100000001</v>
      </c>
      <c r="ES10" s="22">
        <v>265380.73600000003</v>
      </c>
      <c r="ET10" s="22">
        <v>262572.65299999999</v>
      </c>
      <c r="EU10" s="22">
        <v>280168.3824</v>
      </c>
      <c r="EV10" s="22">
        <v>254101.41200000007</v>
      </c>
      <c r="EW10" s="22">
        <v>332429.41200000001</v>
      </c>
      <c r="EX10" s="22">
        <v>231360.11689999999</v>
      </c>
      <c r="EY10" s="22">
        <v>227003.98599999995</v>
      </c>
      <c r="EZ10" s="22">
        <v>306102.46939999994</v>
      </c>
      <c r="FA10" s="22">
        <v>369004.34413999994</v>
      </c>
      <c r="FB10" s="22">
        <v>367551.38400000002</v>
      </c>
      <c r="FC10" s="22">
        <v>467241.81050000008</v>
      </c>
      <c r="FD10" s="22">
        <v>354045</v>
      </c>
      <c r="FE10" s="22">
        <v>427354</v>
      </c>
      <c r="FF10" s="22">
        <v>432340</v>
      </c>
      <c r="FG10" s="22">
        <v>428077</v>
      </c>
      <c r="FH10" s="22">
        <v>466223.12299999996</v>
      </c>
      <c r="FI10" s="22">
        <v>349469.18450000003</v>
      </c>
      <c r="FJ10" s="22">
        <v>429036</v>
      </c>
      <c r="FK10" s="22">
        <v>479746.26642999996</v>
      </c>
      <c r="FL10" s="22">
        <v>489551.21399999975</v>
      </c>
      <c r="FM10" s="22">
        <v>506365.80599999998</v>
      </c>
      <c r="FN10" s="22">
        <v>480924.70199999993</v>
      </c>
      <c r="FO10" s="22">
        <v>540681.27938999992</v>
      </c>
      <c r="FP10" s="22">
        <v>450760.22599999997</v>
      </c>
      <c r="FQ10" s="22">
        <v>450390.62200000003</v>
      </c>
      <c r="FR10" s="22">
        <v>517704.96576000005</v>
      </c>
      <c r="FS10" s="22">
        <v>585593.24268000002</v>
      </c>
      <c r="FT10" s="22">
        <v>614889.21499999997</v>
      </c>
      <c r="FU10" s="22">
        <v>498465.38400000008</v>
      </c>
      <c r="FV10" s="22">
        <v>431573.63615999988</v>
      </c>
      <c r="FW10" s="91">
        <v>517309.22774999979</v>
      </c>
      <c r="FX10" s="91">
        <v>411522.43099999998</v>
      </c>
      <c r="FY10" s="91">
        <v>514536.63699999981</v>
      </c>
      <c r="FZ10" s="91">
        <v>364667.20400000003</v>
      </c>
    </row>
    <row r="11" spans="1:182">
      <c r="A11" s="19" t="s">
        <v>9</v>
      </c>
      <c r="B11" s="20" t="s">
        <v>58</v>
      </c>
      <c r="C11" s="19" t="s">
        <v>43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 t="shared" ref="CS11:DJ11" si="3">+CS8+CS9+CS10</f>
        <v>1048564</v>
      </c>
      <c r="CT11" s="26">
        <f t="shared" si="3"/>
        <v>1099307.6419999998</v>
      </c>
      <c r="CU11" s="26">
        <f t="shared" si="3"/>
        <v>1254126.0590000001</v>
      </c>
      <c r="CV11" s="26">
        <f t="shared" si="3"/>
        <v>1332873.1340000003</v>
      </c>
      <c r="CW11" s="26">
        <f t="shared" si="3"/>
        <v>1298982.87256</v>
      </c>
      <c r="CX11" s="26">
        <f t="shared" si="3"/>
        <v>1343397.0644700001</v>
      </c>
      <c r="CY11" s="26">
        <f t="shared" si="3"/>
        <v>1369330.85934</v>
      </c>
      <c r="CZ11" s="26">
        <f t="shared" si="3"/>
        <v>1224590.9995000002</v>
      </c>
      <c r="DA11" s="26">
        <f t="shared" si="3"/>
        <v>1227570.9619199997</v>
      </c>
      <c r="DB11" s="26">
        <f t="shared" si="3"/>
        <v>1332284.5279999999</v>
      </c>
      <c r="DC11" s="26">
        <f t="shared" si="3"/>
        <v>1271616.4063167563</v>
      </c>
      <c r="DD11" s="26">
        <f t="shared" si="3"/>
        <v>1237160.9183999998</v>
      </c>
      <c r="DE11" s="26">
        <f t="shared" si="3"/>
        <v>1309927.7702299999</v>
      </c>
      <c r="DF11" s="26">
        <f t="shared" si="3"/>
        <v>1255025.8812566297</v>
      </c>
      <c r="DG11" s="26">
        <f t="shared" si="3"/>
        <v>1163316.2187399999</v>
      </c>
      <c r="DH11" s="26">
        <f t="shared" si="3"/>
        <v>1360842.1298700001</v>
      </c>
      <c r="DI11" s="26">
        <f t="shared" si="3"/>
        <v>1313102.6796499998</v>
      </c>
      <c r="DJ11" s="26">
        <f t="shared" si="3"/>
        <v>1188562.0090900001</v>
      </c>
      <c r="DK11" s="26">
        <f t="shared" ref="DK11:DZ11" si="4">+DK8+DK9+DK10</f>
        <v>1231741.8854224603</v>
      </c>
      <c r="DL11" s="26">
        <f t="shared" si="4"/>
        <v>1160219.3970000001</v>
      </c>
      <c r="DM11" s="26">
        <f t="shared" si="4"/>
        <v>1209349.327</v>
      </c>
      <c r="DN11" s="26">
        <f t="shared" si="4"/>
        <v>1339432.081</v>
      </c>
      <c r="DO11" s="26">
        <f t="shared" si="4"/>
        <v>1215133.648</v>
      </c>
      <c r="DP11" s="26">
        <f t="shared" si="4"/>
        <v>1357967.7749999999</v>
      </c>
      <c r="DQ11" s="26">
        <f t="shared" si="4"/>
        <v>1191753.952</v>
      </c>
      <c r="DR11" s="26">
        <f t="shared" si="4"/>
        <v>1107231.527</v>
      </c>
      <c r="DS11" s="26">
        <f t="shared" si="4"/>
        <v>1109658.9580000001</v>
      </c>
      <c r="DT11" s="26">
        <f t="shared" si="4"/>
        <v>1024823.6</v>
      </c>
      <c r="DU11" s="26">
        <f t="shared" si="4"/>
        <v>1349548.4800000002</v>
      </c>
      <c r="DV11" s="26">
        <f t="shared" si="4"/>
        <v>1417565.4079999998</v>
      </c>
      <c r="DW11" s="26">
        <f t="shared" si="4"/>
        <v>1273048.8289999999</v>
      </c>
      <c r="DX11" s="26">
        <f t="shared" si="4"/>
        <v>1371065.75</v>
      </c>
      <c r="DY11" s="26">
        <f t="shared" si="4"/>
        <v>1351763.9769600001</v>
      </c>
      <c r="DZ11" s="26">
        <f t="shared" si="4"/>
        <v>1380828.3810400004</v>
      </c>
      <c r="EA11" s="26">
        <f t="shared" ref="EA11:EL11" si="5">+EA8+EA9+EA10</f>
        <v>1413.29756</v>
      </c>
      <c r="EB11" s="26">
        <f t="shared" si="5"/>
        <v>1409180.4609999999</v>
      </c>
      <c r="EC11" s="26">
        <f t="shared" si="5"/>
        <v>1444030.9679999999</v>
      </c>
      <c r="ED11" s="26">
        <f t="shared" si="5"/>
        <v>1315367.7009999999</v>
      </c>
      <c r="EE11" s="26">
        <f t="shared" si="5"/>
        <v>1454987.2200000002</v>
      </c>
      <c r="EF11" s="26">
        <f t="shared" si="5"/>
        <v>1313024.2306900001</v>
      </c>
      <c r="EG11" s="26">
        <f t="shared" si="5"/>
        <v>1482995.8022900003</v>
      </c>
      <c r="EH11" s="26">
        <f t="shared" si="5"/>
        <v>1409066.9282099996</v>
      </c>
      <c r="EI11" s="26">
        <f t="shared" si="5"/>
        <v>1240655.8528</v>
      </c>
      <c r="EJ11" s="26">
        <f t="shared" si="5"/>
        <v>1347197.21979</v>
      </c>
      <c r="EK11" s="26">
        <f t="shared" si="5"/>
        <v>1205683.94469</v>
      </c>
      <c r="EL11" s="26">
        <f t="shared" si="5"/>
        <v>1397.0868334499999</v>
      </c>
      <c r="EM11" s="26">
        <f t="shared" ref="EM11:EW11" si="6">+EM8+EM9+EM10</f>
        <v>1232741.8819000002</v>
      </c>
      <c r="EN11" s="26">
        <f t="shared" si="6"/>
        <v>1259252.9910200001</v>
      </c>
      <c r="EO11" s="26">
        <f t="shared" si="6"/>
        <v>1324908.443</v>
      </c>
      <c r="EP11" s="26">
        <f t="shared" si="6"/>
        <v>1146109.1099999999</v>
      </c>
      <c r="EQ11" s="26">
        <f t="shared" si="6"/>
        <v>1268156.4891199998</v>
      </c>
      <c r="ER11" s="26">
        <f t="shared" si="6"/>
        <v>1116808.6129999999</v>
      </c>
      <c r="ES11" s="26">
        <f t="shared" si="6"/>
        <v>1524232.2350000003</v>
      </c>
      <c r="ET11" s="26">
        <f t="shared" si="6"/>
        <v>1340195.3439999998</v>
      </c>
      <c r="EU11" s="26">
        <f t="shared" si="6"/>
        <v>1336424.6354</v>
      </c>
      <c r="EV11" s="26">
        <f t="shared" si="6"/>
        <v>1229475.7120000001</v>
      </c>
      <c r="EW11" s="26">
        <f t="shared" si="6"/>
        <v>1280620.0840000003</v>
      </c>
      <c r="EX11" s="26">
        <f t="shared" ref="EX11:FI11" si="7">+EX8+EX9+EX10</f>
        <v>1320731.5779000001</v>
      </c>
      <c r="EY11" s="26">
        <f t="shared" si="7"/>
        <v>1125547.5579999997</v>
      </c>
      <c r="EZ11" s="26">
        <f t="shared" si="7"/>
        <v>1420898.7273999997</v>
      </c>
      <c r="FA11" s="26">
        <f t="shared" si="7"/>
        <v>1418995.07714</v>
      </c>
      <c r="FB11" s="26">
        <f t="shared" si="7"/>
        <v>1361396.173</v>
      </c>
      <c r="FC11" s="26">
        <f t="shared" si="7"/>
        <v>1555115.0475000003</v>
      </c>
      <c r="FD11" s="26">
        <f t="shared" si="7"/>
        <v>1450824</v>
      </c>
      <c r="FE11" s="26">
        <f t="shared" si="7"/>
        <v>1538397</v>
      </c>
      <c r="FF11" s="26">
        <f t="shared" si="7"/>
        <v>1572089</v>
      </c>
      <c r="FG11" s="26">
        <f t="shared" si="7"/>
        <v>1522232</v>
      </c>
      <c r="FH11" s="26">
        <f t="shared" si="7"/>
        <v>1600982.2009999999</v>
      </c>
      <c r="FI11" s="26">
        <f t="shared" si="7"/>
        <v>1343536.5550000002</v>
      </c>
      <c r="FJ11" s="26">
        <f t="shared" ref="FJ11:FP11" si="8">+FJ8+FJ9+FJ10</f>
        <v>1553721</v>
      </c>
      <c r="FK11" s="26">
        <f t="shared" si="8"/>
        <v>1623677.9654299999</v>
      </c>
      <c r="FL11" s="26">
        <f t="shared" si="8"/>
        <v>1649784.1582500001</v>
      </c>
      <c r="FM11" s="26">
        <f t="shared" si="8"/>
        <v>1701467.4221000001</v>
      </c>
      <c r="FN11" s="26">
        <f t="shared" si="8"/>
        <v>1547943.7920399997</v>
      </c>
      <c r="FO11" s="26">
        <f t="shared" si="8"/>
        <v>1845833.6291900002</v>
      </c>
      <c r="FP11" s="26">
        <f t="shared" si="8"/>
        <v>1701168.5859999999</v>
      </c>
      <c r="FQ11" s="26">
        <f t="shared" ref="FQ11:FX11" si="9">+FQ8+FQ9+FQ10</f>
        <v>1850268.2690000006</v>
      </c>
      <c r="FR11" s="26">
        <f t="shared" si="9"/>
        <v>1970336.5119400001</v>
      </c>
      <c r="FS11" s="26">
        <f t="shared" si="9"/>
        <v>1834142.8036799999</v>
      </c>
      <c r="FT11" s="26">
        <f t="shared" si="9"/>
        <v>1931589.875</v>
      </c>
      <c r="FU11" s="26">
        <f t="shared" si="9"/>
        <v>1944005.0310000004</v>
      </c>
      <c r="FV11" s="26">
        <f t="shared" si="9"/>
        <v>1745203.2382800002</v>
      </c>
      <c r="FW11" s="92">
        <f t="shared" si="9"/>
        <v>2002311.5296199999</v>
      </c>
      <c r="FX11" s="92">
        <f t="shared" si="9"/>
        <v>1714766.551</v>
      </c>
      <c r="FY11" s="92">
        <f t="shared" ref="FY11:FZ11" si="10">+FY8+FY9+FY10</f>
        <v>1968666.7560000001</v>
      </c>
      <c r="FZ11" s="92">
        <f t="shared" si="10"/>
        <v>1570844.1739999996</v>
      </c>
    </row>
    <row r="12" spans="1:182" ht="3" customHeight="1">
      <c r="A12" s="19"/>
      <c r="B12" s="20"/>
      <c r="C12" s="1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FZ12" s="90"/>
    </row>
    <row r="13" spans="1:182">
      <c r="A13" s="1" t="s">
        <v>49</v>
      </c>
      <c r="B13" s="17" t="s">
        <v>50</v>
      </c>
      <c r="C13" s="1" t="s">
        <v>34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W13" s="57"/>
      <c r="DC13" s="57"/>
      <c r="DI13" s="57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  <c r="EA13" s="18">
        <v>44197</v>
      </c>
      <c r="EB13" s="18">
        <v>44228</v>
      </c>
      <c r="EC13" s="18">
        <v>44256</v>
      </c>
      <c r="ED13" s="18">
        <v>44287</v>
      </c>
      <c r="EE13" s="18">
        <v>44317</v>
      </c>
      <c r="EF13" s="18">
        <v>44348</v>
      </c>
      <c r="EG13" s="18">
        <v>44378</v>
      </c>
      <c r="EH13" s="18">
        <v>44409</v>
      </c>
      <c r="EI13" s="18">
        <v>44440</v>
      </c>
      <c r="EJ13" s="18">
        <v>44470</v>
      </c>
      <c r="EK13" s="18">
        <v>44501</v>
      </c>
      <c r="EL13" s="18">
        <v>44531</v>
      </c>
      <c r="EM13" s="18">
        <v>44562</v>
      </c>
      <c r="EN13" s="18">
        <v>44593</v>
      </c>
      <c r="EO13" s="18">
        <v>44621</v>
      </c>
      <c r="EP13" s="18">
        <v>44652</v>
      </c>
      <c r="EQ13" s="18">
        <v>44682</v>
      </c>
      <c r="ER13" s="18">
        <v>44713</v>
      </c>
      <c r="ES13" s="18">
        <v>44743</v>
      </c>
      <c r="ET13" s="18">
        <v>44774</v>
      </c>
      <c r="EU13" s="18">
        <v>44805</v>
      </c>
      <c r="EV13" s="18">
        <v>44835</v>
      </c>
      <c r="EW13" s="18">
        <v>44866</v>
      </c>
      <c r="EX13" s="18">
        <v>44896</v>
      </c>
      <c r="EY13" s="18">
        <v>44927</v>
      </c>
      <c r="EZ13" s="18">
        <v>44958</v>
      </c>
      <c r="FA13" s="18">
        <v>44986</v>
      </c>
      <c r="FB13" s="18">
        <v>45017</v>
      </c>
      <c r="FC13" s="18">
        <v>45047</v>
      </c>
      <c r="FD13" s="18">
        <v>45078</v>
      </c>
      <c r="FE13" s="18">
        <v>45108</v>
      </c>
      <c r="FF13" s="18">
        <v>45139</v>
      </c>
      <c r="FG13" s="18">
        <v>45170</v>
      </c>
      <c r="FH13" s="18">
        <v>45200</v>
      </c>
      <c r="FI13" s="18">
        <v>45231</v>
      </c>
      <c r="FJ13" s="18">
        <v>45261</v>
      </c>
      <c r="FK13" s="18">
        <v>45292</v>
      </c>
      <c r="FL13" s="18">
        <v>45323</v>
      </c>
      <c r="FM13" s="18">
        <v>45352</v>
      </c>
      <c r="FN13" s="18">
        <v>45383</v>
      </c>
      <c r="FO13" s="18">
        <v>45413</v>
      </c>
      <c r="FP13" s="18">
        <v>45444</v>
      </c>
      <c r="FQ13" s="18">
        <v>45474</v>
      </c>
      <c r="FR13" s="18">
        <v>45505</v>
      </c>
      <c r="FS13" s="18">
        <v>45536</v>
      </c>
      <c r="FT13" s="18">
        <v>45566</v>
      </c>
      <c r="FU13" s="18">
        <v>45597</v>
      </c>
      <c r="FV13" s="18">
        <v>45627</v>
      </c>
      <c r="FW13" s="87">
        <v>45658</v>
      </c>
      <c r="FX13" s="87">
        <v>45689</v>
      </c>
      <c r="FY13" s="87">
        <v>45717</v>
      </c>
      <c r="FZ13" s="87">
        <v>45748</v>
      </c>
    </row>
    <row r="14" spans="1:182">
      <c r="A14" s="19" t="s">
        <v>3</v>
      </c>
      <c r="B14" s="20" t="s">
        <v>50</v>
      </c>
      <c r="C14" s="19" t="s">
        <v>52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>
        <v>164612</v>
      </c>
      <c r="DY14" s="22">
        <v>126799</v>
      </c>
      <c r="DZ14" s="22">
        <v>122741</v>
      </c>
      <c r="EA14" s="22">
        <v>125837</v>
      </c>
      <c r="EB14" s="22">
        <v>114199</v>
      </c>
      <c r="EC14" s="22">
        <v>126223</v>
      </c>
      <c r="ED14" s="22">
        <v>122242</v>
      </c>
      <c r="EE14" s="22">
        <v>130380</v>
      </c>
      <c r="EF14" s="22">
        <v>120577</v>
      </c>
      <c r="EG14" s="22">
        <v>128834</v>
      </c>
      <c r="EH14" s="22">
        <v>131979</v>
      </c>
      <c r="EI14" s="22">
        <v>109454</v>
      </c>
      <c r="EJ14" s="22">
        <v>119595</v>
      </c>
      <c r="EK14" s="22">
        <v>112453</v>
      </c>
      <c r="EL14" s="22">
        <v>126108</v>
      </c>
      <c r="EM14" s="22">
        <v>115218</v>
      </c>
      <c r="EN14" s="22">
        <v>110339</v>
      </c>
      <c r="EO14" s="22">
        <v>123817</v>
      </c>
      <c r="EP14" s="22">
        <v>105771</v>
      </c>
      <c r="EQ14" s="22">
        <v>115947</v>
      </c>
      <c r="ER14" s="22">
        <v>100506</v>
      </c>
      <c r="ES14" s="22">
        <v>132690</v>
      </c>
      <c r="ET14" s="22">
        <v>121369</v>
      </c>
      <c r="EU14" s="22">
        <v>125497</v>
      </c>
      <c r="EV14" s="22">
        <v>119526</v>
      </c>
      <c r="EW14" s="22">
        <v>122498</v>
      </c>
      <c r="EX14" s="22">
        <v>125360</v>
      </c>
      <c r="EY14" s="22">
        <v>105718</v>
      </c>
      <c r="EZ14" s="22">
        <v>124814</v>
      </c>
      <c r="FA14" s="22">
        <v>120193</v>
      </c>
      <c r="FB14" s="22">
        <v>122160</v>
      </c>
      <c r="FC14" s="22">
        <v>137399</v>
      </c>
      <c r="FD14" s="22">
        <v>131777</v>
      </c>
      <c r="FE14" s="22">
        <v>143943</v>
      </c>
      <c r="FF14" s="22">
        <v>148864</v>
      </c>
      <c r="FG14" s="22">
        <v>134491</v>
      </c>
      <c r="FH14" s="22">
        <v>148630</v>
      </c>
      <c r="FI14" s="22">
        <v>129064</v>
      </c>
      <c r="FJ14" s="22">
        <v>139412</v>
      </c>
      <c r="FK14" s="22">
        <v>146070</v>
      </c>
      <c r="FL14" s="22">
        <v>142092</v>
      </c>
      <c r="FM14" s="22">
        <v>145530</v>
      </c>
      <c r="FN14" s="22">
        <v>139498</v>
      </c>
      <c r="FO14" s="22">
        <v>166220</v>
      </c>
      <c r="FP14" s="22">
        <v>149218</v>
      </c>
      <c r="FQ14" s="22">
        <v>155180</v>
      </c>
      <c r="FR14" s="22">
        <v>168544</v>
      </c>
      <c r="FS14" s="22">
        <v>162926</v>
      </c>
      <c r="FT14" s="22">
        <v>176143</v>
      </c>
      <c r="FU14" s="22">
        <v>177197</v>
      </c>
      <c r="FV14" s="22">
        <v>159715</v>
      </c>
      <c r="FW14" s="91">
        <v>170607</v>
      </c>
      <c r="FX14" s="91">
        <v>149531</v>
      </c>
      <c r="FY14" s="91">
        <v>176694</v>
      </c>
      <c r="FZ14" s="93">
        <v>85640</v>
      </c>
    </row>
    <row r="15" spans="1:182" s="38" customFormat="1">
      <c r="A15" s="19" t="s">
        <v>5</v>
      </c>
      <c r="B15" s="20" t="s">
        <v>50</v>
      </c>
      <c r="C15" s="19" t="s">
        <v>39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>
        <v>98568</v>
      </c>
      <c r="DY15" s="22">
        <v>76874</v>
      </c>
      <c r="DZ15" s="22">
        <v>74455</v>
      </c>
      <c r="EA15" s="22">
        <v>74692</v>
      </c>
      <c r="EB15" s="22">
        <v>68216</v>
      </c>
      <c r="EC15" s="22">
        <v>74549</v>
      </c>
      <c r="ED15" s="22">
        <v>71846</v>
      </c>
      <c r="EE15" s="22">
        <v>76276</v>
      </c>
      <c r="EF15" s="22">
        <v>69298</v>
      </c>
      <c r="EG15" s="22">
        <v>74303</v>
      </c>
      <c r="EH15" s="22">
        <v>75524</v>
      </c>
      <c r="EI15" s="22">
        <v>64679</v>
      </c>
      <c r="EJ15" s="22">
        <v>69949</v>
      </c>
      <c r="EK15" s="22">
        <v>65537</v>
      </c>
      <c r="EL15" s="22">
        <v>72674</v>
      </c>
      <c r="EM15" s="22">
        <v>65872</v>
      </c>
      <c r="EN15" s="22">
        <v>63821</v>
      </c>
      <c r="EO15" s="22">
        <v>71143</v>
      </c>
      <c r="EP15" s="22">
        <v>61079</v>
      </c>
      <c r="EQ15" s="22">
        <v>67315</v>
      </c>
      <c r="ER15" s="22">
        <v>58082</v>
      </c>
      <c r="ES15" s="22">
        <v>76556</v>
      </c>
      <c r="ET15" s="22">
        <v>69921</v>
      </c>
      <c r="EU15" s="22">
        <v>72493</v>
      </c>
      <c r="EV15" s="22">
        <v>70213</v>
      </c>
      <c r="EW15" s="22">
        <v>72327</v>
      </c>
      <c r="EX15" s="22">
        <v>74700</v>
      </c>
      <c r="EY15" s="22">
        <v>62866</v>
      </c>
      <c r="EZ15" s="22">
        <v>74191</v>
      </c>
      <c r="FA15" s="22">
        <v>72890</v>
      </c>
      <c r="FB15" s="22">
        <v>73621</v>
      </c>
      <c r="FC15" s="22">
        <v>84431</v>
      </c>
      <c r="FD15" s="22">
        <v>80098</v>
      </c>
      <c r="FE15" s="22">
        <v>87360</v>
      </c>
      <c r="FF15" s="22">
        <v>89466</v>
      </c>
      <c r="FG15" s="22">
        <v>81114</v>
      </c>
      <c r="FH15" s="22">
        <v>89189</v>
      </c>
      <c r="FI15" s="22">
        <v>77828</v>
      </c>
      <c r="FJ15" s="22">
        <v>84271</v>
      </c>
      <c r="FK15" s="22">
        <v>88721</v>
      </c>
      <c r="FL15" s="22">
        <v>85793</v>
      </c>
      <c r="FM15" s="22">
        <v>88721</v>
      </c>
      <c r="FN15" s="22">
        <v>85228</v>
      </c>
      <c r="FO15" s="22">
        <v>100302</v>
      </c>
      <c r="FP15" s="22">
        <v>89456</v>
      </c>
      <c r="FQ15" s="22">
        <v>93118</v>
      </c>
      <c r="FR15" s="22">
        <v>100398</v>
      </c>
      <c r="FS15" s="22">
        <v>97627</v>
      </c>
      <c r="FT15" s="22">
        <v>103554</v>
      </c>
      <c r="FU15" s="22">
        <v>104756</v>
      </c>
      <c r="FV15" s="22">
        <v>93770</v>
      </c>
      <c r="FW15" s="91">
        <v>98844</v>
      </c>
      <c r="FX15" s="91">
        <v>87451</v>
      </c>
      <c r="FY15" s="91">
        <v>102521</v>
      </c>
      <c r="FZ15" s="93">
        <v>147520</v>
      </c>
    </row>
    <row r="16" spans="1:182" ht="3" customHeight="1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  <c r="FZ16" s="90"/>
    </row>
    <row r="17" spans="1:182">
      <c r="A17" s="28"/>
      <c r="B17" s="29" t="s">
        <v>67</v>
      </c>
      <c r="C17" s="28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W17" s="14"/>
      <c r="DC17" s="14"/>
      <c r="DI17" s="14"/>
      <c r="FZ17" s="90"/>
    </row>
    <row r="18" spans="1:182">
      <c r="A18" s="30" t="s">
        <v>56</v>
      </c>
      <c r="B18" s="17" t="s">
        <v>57</v>
      </c>
      <c r="C18" s="1" t="s">
        <v>34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  <c r="EA18" s="18">
        <v>44197</v>
      </c>
      <c r="EB18" s="18">
        <v>44228</v>
      </c>
      <c r="EC18" s="18">
        <v>44256</v>
      </c>
      <c r="ED18" s="18">
        <v>44287</v>
      </c>
      <c r="EE18" s="18">
        <v>44317</v>
      </c>
      <c r="EF18" s="18">
        <v>44348</v>
      </c>
      <c r="EG18" s="18">
        <v>44378</v>
      </c>
      <c r="EH18" s="18">
        <v>44409</v>
      </c>
      <c r="EI18" s="18">
        <v>44440</v>
      </c>
      <c r="EJ18" s="18">
        <v>44470</v>
      </c>
      <c r="EK18" s="18">
        <v>44501</v>
      </c>
      <c r="EL18" s="18">
        <v>44531</v>
      </c>
      <c r="EM18" s="18">
        <v>44562</v>
      </c>
      <c r="EN18" s="18">
        <v>44593</v>
      </c>
      <c r="EO18" s="18">
        <v>44621</v>
      </c>
      <c r="EP18" s="18">
        <v>44652</v>
      </c>
      <c r="EQ18" s="18">
        <v>44682</v>
      </c>
      <c r="ER18" s="18">
        <v>44713</v>
      </c>
      <c r="ES18" s="18">
        <v>44743</v>
      </c>
      <c r="ET18" s="18">
        <v>44774</v>
      </c>
      <c r="EU18" s="18">
        <v>44805</v>
      </c>
      <c r="EV18" s="18">
        <v>44835</v>
      </c>
      <c r="EW18" s="18">
        <v>44866</v>
      </c>
      <c r="EX18" s="18">
        <v>44896</v>
      </c>
      <c r="EY18" s="18">
        <v>44927</v>
      </c>
      <c r="EZ18" s="18">
        <v>44958</v>
      </c>
      <c r="FA18" s="18">
        <v>44986</v>
      </c>
      <c r="FB18" s="18">
        <v>45017</v>
      </c>
      <c r="FC18" s="18">
        <v>45047</v>
      </c>
      <c r="FD18" s="18">
        <v>45078</v>
      </c>
      <c r="FE18" s="18">
        <v>45108</v>
      </c>
      <c r="FF18" s="18">
        <v>45139</v>
      </c>
      <c r="FG18" s="18">
        <v>45170</v>
      </c>
      <c r="FH18" s="18">
        <v>45200</v>
      </c>
      <c r="FI18" s="18">
        <v>45231</v>
      </c>
      <c r="FJ18" s="18">
        <v>45261</v>
      </c>
      <c r="FK18" s="18">
        <v>45292</v>
      </c>
      <c r="FL18" s="18">
        <v>45323</v>
      </c>
      <c r="FM18" s="18">
        <v>45352</v>
      </c>
      <c r="FN18" s="18">
        <v>45383</v>
      </c>
      <c r="FO18" s="18">
        <v>45413</v>
      </c>
      <c r="FP18" s="18">
        <v>45444</v>
      </c>
      <c r="FQ18" s="18">
        <v>45474</v>
      </c>
      <c r="FR18" s="18">
        <v>45505</v>
      </c>
      <c r="FS18" s="18">
        <v>45536</v>
      </c>
      <c r="FT18" s="18">
        <v>45566</v>
      </c>
      <c r="FU18" s="18">
        <v>45597</v>
      </c>
      <c r="FV18" s="18">
        <v>45627</v>
      </c>
      <c r="FW18" s="87">
        <v>45658</v>
      </c>
      <c r="FX18" s="87">
        <v>45689</v>
      </c>
      <c r="FY18" s="87">
        <v>45717</v>
      </c>
      <c r="FZ18" s="87">
        <v>45748</v>
      </c>
    </row>
    <row r="19" spans="1:182">
      <c r="A19" s="19" t="s">
        <v>3</v>
      </c>
      <c r="B19" s="20" t="s">
        <v>58</v>
      </c>
      <c r="C19" s="19" t="s">
        <v>59</v>
      </c>
      <c r="D19" s="26">
        <f t="shared" ref="D19:AI19" si="11">SUM(D20:D22)</f>
        <v>2113676.7999999993</v>
      </c>
      <c r="E19" s="26">
        <f t="shared" si="11"/>
        <v>3450275.7800000007</v>
      </c>
      <c r="F19" s="26">
        <f t="shared" si="11"/>
        <v>4266506.6999999993</v>
      </c>
      <c r="G19" s="26">
        <f t="shared" si="11"/>
        <v>5303727.3499999996</v>
      </c>
      <c r="H19" s="26">
        <f t="shared" si="11"/>
        <v>6011490.8500000043</v>
      </c>
      <c r="I19" s="26">
        <f t="shared" si="11"/>
        <v>7041414.3199999947</v>
      </c>
      <c r="J19" s="26">
        <f t="shared" si="11"/>
        <v>6892605.7899999972</v>
      </c>
      <c r="K19" s="26">
        <f t="shared" si="11"/>
        <v>6244207.6699999943</v>
      </c>
      <c r="L19" s="26">
        <f t="shared" si="11"/>
        <v>6489276.1599999992</v>
      </c>
      <c r="M19" s="26">
        <f t="shared" si="11"/>
        <v>7011917.620000001</v>
      </c>
      <c r="N19" s="26">
        <f t="shared" si="11"/>
        <v>7240074.8699999992</v>
      </c>
      <c r="O19" s="26">
        <f t="shared" si="11"/>
        <v>7778842.1700000092</v>
      </c>
      <c r="P19" s="26">
        <f t="shared" si="11"/>
        <v>8572588.1732147839</v>
      </c>
      <c r="Q19" s="26">
        <f t="shared" si="11"/>
        <v>7936214.5099999951</v>
      </c>
      <c r="R19" s="26">
        <f t="shared" si="11"/>
        <v>8510316.619032979</v>
      </c>
      <c r="S19" s="26">
        <f t="shared" si="11"/>
        <v>7996393.9076827774</v>
      </c>
      <c r="T19" s="26">
        <f t="shared" si="11"/>
        <v>7945909.1794639984</v>
      </c>
      <c r="U19" s="26">
        <f t="shared" si="11"/>
        <v>7884447.3262386676</v>
      </c>
      <c r="V19" s="26">
        <f t="shared" si="11"/>
        <v>9507716.4900000114</v>
      </c>
      <c r="W19" s="26">
        <f t="shared" si="11"/>
        <v>10009082.900000015</v>
      </c>
      <c r="X19" s="26">
        <f t="shared" si="11"/>
        <v>8846707.8200000059</v>
      </c>
      <c r="Y19" s="26">
        <f t="shared" si="11"/>
        <v>9622189.1402528174</v>
      </c>
      <c r="Z19" s="26">
        <f t="shared" si="11"/>
        <v>9709938.4280180316</v>
      </c>
      <c r="AA19" s="26">
        <f t="shared" si="11"/>
        <v>10751555.765558423</v>
      </c>
      <c r="AB19" s="26">
        <f t="shared" si="11"/>
        <v>10700152.409999991</v>
      </c>
      <c r="AC19" s="26">
        <f t="shared" si="11"/>
        <v>12050810.549999975</v>
      </c>
      <c r="AD19" s="26">
        <f t="shared" si="11"/>
        <v>11962754.643146884</v>
      </c>
      <c r="AE19" s="26">
        <f t="shared" si="11"/>
        <v>10338304.415619813</v>
      </c>
      <c r="AF19" s="26">
        <f t="shared" si="11"/>
        <v>11620275.497287054</v>
      </c>
      <c r="AG19" s="26">
        <f t="shared" si="11"/>
        <v>10871622.722455841</v>
      </c>
      <c r="AH19" s="26">
        <f t="shared" si="11"/>
        <v>11376083.857374707</v>
      </c>
      <c r="AI19" s="26">
        <f t="shared" si="11"/>
        <v>12086039.86343983</v>
      </c>
      <c r="AJ19" s="26">
        <f t="shared" ref="AJ19:BO19" si="12">SUM(AJ20:AJ22)</f>
        <v>9383231.958484387</v>
      </c>
      <c r="AK19" s="26">
        <f t="shared" si="12"/>
        <v>9928677.410217151</v>
      </c>
      <c r="AL19" s="26">
        <f t="shared" si="12"/>
        <v>10716103.990195358</v>
      </c>
      <c r="AM19" s="26">
        <f t="shared" si="12"/>
        <v>11085511.832724212</v>
      </c>
      <c r="AN19" s="26">
        <f t="shared" si="12"/>
        <v>10490267.713359535</v>
      </c>
      <c r="AO19" s="26">
        <f t="shared" si="12"/>
        <v>11275179.381958568</v>
      </c>
      <c r="AP19" s="26">
        <f t="shared" si="12"/>
        <v>11791351.394327197</v>
      </c>
      <c r="AQ19" s="26">
        <f t="shared" si="12"/>
        <v>10591170.600654589</v>
      </c>
      <c r="AR19" s="26">
        <f t="shared" si="12"/>
        <v>10474779.02522737</v>
      </c>
      <c r="AS19" s="26">
        <f t="shared" si="12"/>
        <v>10659052.801505696</v>
      </c>
      <c r="AT19" s="26">
        <f t="shared" si="12"/>
        <v>11275160.129649889</v>
      </c>
      <c r="AU19" s="26">
        <f t="shared" si="12"/>
        <v>11235635.008360183</v>
      </c>
      <c r="AV19" s="26">
        <f t="shared" si="12"/>
        <v>11479505</v>
      </c>
      <c r="AW19" s="26">
        <f t="shared" si="12"/>
        <v>12314599.286867015</v>
      </c>
      <c r="AX19" s="26">
        <f t="shared" si="12"/>
        <v>12356013.99999997</v>
      </c>
      <c r="AY19" s="26">
        <f t="shared" si="12"/>
        <v>12863575.252344418</v>
      </c>
      <c r="AZ19" s="26">
        <f t="shared" si="12"/>
        <v>13246254</v>
      </c>
      <c r="BA19" s="26">
        <f t="shared" si="12"/>
        <v>12733715</v>
      </c>
      <c r="BB19" s="26">
        <f t="shared" si="12"/>
        <v>12505898</v>
      </c>
      <c r="BC19" s="26">
        <f t="shared" si="12"/>
        <v>12748193.999999931</v>
      </c>
      <c r="BD19" s="26">
        <f t="shared" si="12"/>
        <v>12186208</v>
      </c>
      <c r="BE19" s="26">
        <f t="shared" si="12"/>
        <v>12299994</v>
      </c>
      <c r="BF19" s="26">
        <f t="shared" si="12"/>
        <v>13156989</v>
      </c>
      <c r="BG19" s="26">
        <f t="shared" si="12"/>
        <v>13123209</v>
      </c>
      <c r="BH19" s="26">
        <f t="shared" si="12"/>
        <v>11401016</v>
      </c>
      <c r="BI19" s="26">
        <f t="shared" si="12"/>
        <v>10744786.772769826</v>
      </c>
      <c r="BJ19" s="26">
        <f t="shared" si="12"/>
        <v>10046839</v>
      </c>
      <c r="BK19" s="26">
        <f t="shared" si="12"/>
        <v>12511014.592058234</v>
      </c>
      <c r="BL19" s="26">
        <f t="shared" si="12"/>
        <v>12355388.48</v>
      </c>
      <c r="BM19" s="26">
        <f t="shared" si="12"/>
        <v>11821798.387820924</v>
      </c>
      <c r="BN19" s="26">
        <f t="shared" si="12"/>
        <v>12617655.520000001</v>
      </c>
      <c r="BO19" s="26">
        <f t="shared" si="12"/>
        <v>10929568.693391319</v>
      </c>
      <c r="BP19" s="26">
        <f t="shared" ref="BP19:CB19" si="13">SUM(BP20:BP22)</f>
        <v>11371526.955391865</v>
      </c>
      <c r="BQ19" s="26">
        <f t="shared" si="13"/>
        <v>9747641.1250645667</v>
      </c>
      <c r="BR19" s="26">
        <f t="shared" si="13"/>
        <v>11530369.988840286</v>
      </c>
      <c r="BS19" s="26">
        <f t="shared" si="13"/>
        <v>10853903.415392855</v>
      </c>
      <c r="BT19" s="26">
        <f t="shared" si="13"/>
        <v>9883750.5453993678</v>
      </c>
      <c r="BU19" s="26">
        <f t="shared" si="13"/>
        <v>9532048.2219563201</v>
      </c>
      <c r="BV19" s="26">
        <f t="shared" si="13"/>
        <v>9735518.340936061</v>
      </c>
      <c r="BW19" s="26">
        <f t="shared" si="13"/>
        <v>9655747.0606786795</v>
      </c>
      <c r="BX19" s="26">
        <f t="shared" si="13"/>
        <v>9652159.1389287971</v>
      </c>
      <c r="BY19" s="26">
        <f t="shared" si="13"/>
        <v>10781413.218520481</v>
      </c>
      <c r="BZ19" s="26">
        <f t="shared" si="13"/>
        <v>11406984.818073245</v>
      </c>
      <c r="CA19" s="26">
        <f t="shared" si="13"/>
        <v>10573500.572068712</v>
      </c>
      <c r="CB19" s="26">
        <f t="shared" si="13"/>
        <v>10755432.548470637</v>
      </c>
      <c r="CC19" s="26">
        <f t="shared" ref="CC19:CR19" si="14">+CC20+CC21+CC22</f>
        <v>9904068.0029681325</v>
      </c>
      <c r="CD19" s="26">
        <f t="shared" si="14"/>
        <v>11582582.598489562</v>
      </c>
      <c r="CE19" s="26">
        <f t="shared" si="14"/>
        <v>12372748.391313583</v>
      </c>
      <c r="CF19" s="26">
        <f t="shared" si="14"/>
        <v>10463683.194608469</v>
      </c>
      <c r="CG19" s="26">
        <f t="shared" si="14"/>
        <v>11500778.872269241</v>
      </c>
      <c r="CH19" s="26">
        <f t="shared" si="14"/>
        <v>10401789.595468761</v>
      </c>
      <c r="CI19" s="26">
        <f t="shared" si="14"/>
        <v>11257415.797864279</v>
      </c>
      <c r="CJ19" s="26">
        <f t="shared" si="14"/>
        <v>11979313.716393474</v>
      </c>
      <c r="CK19" s="26">
        <f t="shared" si="14"/>
        <v>13156068.338882253</v>
      </c>
      <c r="CL19" s="26">
        <f t="shared" si="14"/>
        <v>12590703.230545007</v>
      </c>
      <c r="CM19" s="26">
        <f t="shared" si="14"/>
        <v>11599469.020109611</v>
      </c>
      <c r="CN19" s="26">
        <f t="shared" si="14"/>
        <v>11462732.535555821</v>
      </c>
      <c r="CO19" s="26">
        <f t="shared" si="14"/>
        <v>10963844.858349159</v>
      </c>
      <c r="CP19" s="26">
        <f t="shared" si="14"/>
        <v>11955410.126133269</v>
      </c>
      <c r="CQ19" s="26">
        <f t="shared" si="14"/>
        <v>11473263.62073075</v>
      </c>
      <c r="CR19" s="26">
        <f t="shared" si="14"/>
        <v>10028602.324658312</v>
      </c>
      <c r="CS19" s="26">
        <f t="shared" ref="CS19:DJ19" si="15">+CS20+CS21+CS22</f>
        <v>10959872.468883531</v>
      </c>
      <c r="CT19" s="26">
        <f t="shared" si="15"/>
        <v>10931908.624439118</v>
      </c>
      <c r="CU19" s="26">
        <f t="shared" si="15"/>
        <v>12265334.368071113</v>
      </c>
      <c r="CV19" s="26">
        <f t="shared" si="15"/>
        <v>12670265.384024212</v>
      </c>
      <c r="CW19" s="26">
        <f t="shared" si="15"/>
        <v>13008596.931628736</v>
      </c>
      <c r="CX19" s="26">
        <f t="shared" si="15"/>
        <v>13362969.862105591</v>
      </c>
      <c r="CY19" s="26">
        <f t="shared" si="15"/>
        <v>13481188.844631566</v>
      </c>
      <c r="CZ19" s="26">
        <f t="shared" si="15"/>
        <v>12785031.44427005</v>
      </c>
      <c r="DA19" s="26">
        <f t="shared" si="15"/>
        <v>12960294.788951403</v>
      </c>
      <c r="DB19" s="26">
        <f t="shared" si="15"/>
        <v>13474941.269970747</v>
      </c>
      <c r="DC19" s="26">
        <f t="shared" si="15"/>
        <v>13788500.140215833</v>
      </c>
      <c r="DD19" s="26">
        <f t="shared" si="15"/>
        <v>11940622.817105558</v>
      </c>
      <c r="DE19" s="26">
        <f t="shared" si="15"/>
        <v>12842876.983550886</v>
      </c>
      <c r="DF19" s="26">
        <f t="shared" si="15"/>
        <v>12690433.380430963</v>
      </c>
      <c r="DG19" s="26">
        <f t="shared" si="15"/>
        <v>12164101.874769086</v>
      </c>
      <c r="DH19" s="26">
        <f t="shared" si="15"/>
        <v>13913217.814214556</v>
      </c>
      <c r="DI19" s="26">
        <f t="shared" si="15"/>
        <v>13551261.201586643</v>
      </c>
      <c r="DJ19" s="26">
        <f t="shared" si="15"/>
        <v>12004802.618732508</v>
      </c>
      <c r="DK19" s="26">
        <f t="shared" ref="DK19:DZ19" si="16">+DK20+DK21+DK22</f>
        <v>12272684.932109419</v>
      </c>
      <c r="DL19" s="26">
        <f t="shared" si="16"/>
        <v>12293440.555147506</v>
      </c>
      <c r="DM19" s="26">
        <f t="shared" si="16"/>
        <v>12470341.299999947</v>
      </c>
      <c r="DN19" s="26">
        <f t="shared" si="16"/>
        <v>13803995.007788967</v>
      </c>
      <c r="DO19" s="26">
        <f t="shared" si="16"/>
        <v>12446942.712097539</v>
      </c>
      <c r="DP19" s="26">
        <f t="shared" si="16"/>
        <v>13405803.610314894</v>
      </c>
      <c r="DQ19" s="26">
        <f t="shared" si="16"/>
        <v>10821514.443402264</v>
      </c>
      <c r="DR19" s="26">
        <f t="shared" si="16"/>
        <v>11462512.429999977</v>
      </c>
      <c r="DS19" s="26">
        <f t="shared" si="16"/>
        <v>12235169.48227299</v>
      </c>
      <c r="DT19" s="26">
        <f t="shared" si="16"/>
        <v>10425383.598018741</v>
      </c>
      <c r="DU19" s="26">
        <f t="shared" si="16"/>
        <v>12334005.308960596</v>
      </c>
      <c r="DV19" s="26">
        <f t="shared" si="16"/>
        <v>13358706.342358107</v>
      </c>
      <c r="DW19" s="26">
        <f t="shared" si="16"/>
        <v>12113593.203090796</v>
      </c>
      <c r="DX19" s="26">
        <f t="shared" si="16"/>
        <v>14174734.274886135</v>
      </c>
      <c r="DY19" s="26">
        <f t="shared" si="16"/>
        <v>13636846.910587078</v>
      </c>
      <c r="DZ19" s="26">
        <f t="shared" si="16"/>
        <v>14212699.470121205</v>
      </c>
      <c r="EA19" s="26">
        <f t="shared" ref="EA19:EL19" si="17">+EA20+EA21+EA22</f>
        <v>14953727.020886939</v>
      </c>
      <c r="EB19" s="26">
        <f t="shared" si="17"/>
        <v>14174575.658770585</v>
      </c>
      <c r="EC19" s="26">
        <f t="shared" si="17"/>
        <v>15613711.176643899</v>
      </c>
      <c r="ED19" s="26">
        <f t="shared" si="17"/>
        <v>14313633.849055087</v>
      </c>
      <c r="EE19" s="26">
        <f t="shared" si="17"/>
        <v>15051017.095549077</v>
      </c>
      <c r="EF19" s="26">
        <f t="shared" si="17"/>
        <v>14366032.723972587</v>
      </c>
      <c r="EG19" s="26">
        <f t="shared" si="17"/>
        <v>15583563</v>
      </c>
      <c r="EH19" s="26">
        <f t="shared" si="17"/>
        <v>15191295.679344796</v>
      </c>
      <c r="EI19" s="26">
        <f t="shared" si="17"/>
        <v>13681016.438543893</v>
      </c>
      <c r="EJ19" s="26">
        <f t="shared" si="17"/>
        <v>14774025.95069338</v>
      </c>
      <c r="EK19" s="26">
        <f t="shared" si="17"/>
        <v>13782992.762213368</v>
      </c>
      <c r="EL19" s="26">
        <f t="shared" si="17"/>
        <v>15800899.482848594</v>
      </c>
      <c r="EM19" s="26">
        <f>+EM20+EM21+EM22</f>
        <v>14970995.550886068</v>
      </c>
      <c r="EN19" s="26">
        <v>14121484.13093647</v>
      </c>
      <c r="EO19" s="26">
        <v>14984890.920293085</v>
      </c>
      <c r="EP19" s="26">
        <v>13207950.427087253</v>
      </c>
      <c r="EQ19" s="26">
        <v>14061894.495053006</v>
      </c>
      <c r="ER19" s="26">
        <v>12388594.123922914</v>
      </c>
      <c r="ES19" s="26">
        <v>16652605.581125025</v>
      </c>
      <c r="ET19" s="26">
        <v>15175724.319394637</v>
      </c>
      <c r="EU19" s="26">
        <f>+EU20+EU21+EU22</f>
        <v>15891595.821898371</v>
      </c>
      <c r="EV19" s="26">
        <f>+EV20+EV21+EV22</f>
        <v>15270168.612332765</v>
      </c>
      <c r="EW19" s="26">
        <f>+EW20+EW21+EW22</f>
        <v>15102197.218517382</v>
      </c>
      <c r="EX19" s="26">
        <f t="shared" ref="EX19:FI19" si="18">+EX20+EX21+EX22</f>
        <v>16307552.971338456</v>
      </c>
      <c r="EY19" s="26">
        <f t="shared" si="18"/>
        <v>13577891.456294619</v>
      </c>
      <c r="EZ19" s="26">
        <f t="shared" si="18"/>
        <v>16154659.789524077</v>
      </c>
      <c r="FA19" s="26">
        <f t="shared" si="18"/>
        <v>15201400.298858214</v>
      </c>
      <c r="FB19" s="26">
        <f t="shared" si="18"/>
        <v>15037562.298237363</v>
      </c>
      <c r="FC19" s="26">
        <f t="shared" si="18"/>
        <v>16748669.571765529</v>
      </c>
      <c r="FD19" s="26">
        <f t="shared" si="18"/>
        <v>16191725.375546567</v>
      </c>
      <c r="FE19" s="26">
        <f t="shared" si="18"/>
        <v>17298402.223470036</v>
      </c>
      <c r="FF19" s="26">
        <f t="shared" si="18"/>
        <v>17411690.570000008</v>
      </c>
      <c r="FG19" s="26">
        <f t="shared" si="18"/>
        <v>17234594.299999919</v>
      </c>
      <c r="FH19" s="26">
        <f t="shared" si="18"/>
        <v>19231126.199999996</v>
      </c>
      <c r="FI19" s="26">
        <f t="shared" si="18"/>
        <v>16094023.260000035</v>
      </c>
      <c r="FJ19" s="26">
        <f t="shared" ref="FJ19:FP19" si="19">+FJ20+FJ21+FJ22</f>
        <v>18615523.660000015</v>
      </c>
      <c r="FK19" s="26">
        <f t="shared" si="19"/>
        <v>18839361.639999948</v>
      </c>
      <c r="FL19" s="26">
        <f t="shared" si="19"/>
        <v>17838123.109999891</v>
      </c>
      <c r="FM19" s="26">
        <f t="shared" si="19"/>
        <v>18674725.979999885</v>
      </c>
      <c r="FN19" s="26">
        <f t="shared" si="19"/>
        <v>17994107</v>
      </c>
      <c r="FO19" s="26">
        <f t="shared" si="19"/>
        <v>20315521.970000006</v>
      </c>
      <c r="FP19" s="26">
        <f t="shared" si="19"/>
        <v>18697169.670000009</v>
      </c>
      <c r="FQ19" s="26">
        <f t="shared" ref="FQ19:FX19" si="20">+FQ20+FQ21+FQ22</f>
        <v>20825899.260000005</v>
      </c>
      <c r="FR19" s="26">
        <f t="shared" si="20"/>
        <v>22401273.670000009</v>
      </c>
      <c r="FS19" s="26">
        <f t="shared" si="20"/>
        <v>22803592.983204089</v>
      </c>
      <c r="FT19" s="26">
        <f t="shared" si="20"/>
        <v>24142924.606795825</v>
      </c>
      <c r="FU19" s="26">
        <f t="shared" si="20"/>
        <v>26202653.78999991</v>
      </c>
      <c r="FV19" s="26">
        <f t="shared" si="20"/>
        <v>24659291.489999987</v>
      </c>
      <c r="FW19" s="92">
        <f t="shared" si="20"/>
        <v>27744433.949999887</v>
      </c>
      <c r="FX19" s="92">
        <f t="shared" si="20"/>
        <v>23594366.269999754</v>
      </c>
      <c r="FY19" s="92">
        <f t="shared" ref="FY19:FZ19" si="21">+FY20+FY21+FY22</f>
        <v>24247171.039999865</v>
      </c>
      <c r="FZ19" s="92">
        <f t="shared" si="21"/>
        <v>20545539.76999972</v>
      </c>
    </row>
    <row r="20" spans="1:182">
      <c r="A20" s="19" t="s">
        <v>5</v>
      </c>
      <c r="B20" s="20" t="s">
        <v>72</v>
      </c>
      <c r="C20" s="19" t="s">
        <v>59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>
        <v>8800157.6199998911</v>
      </c>
      <c r="DY20" s="22">
        <v>8369701.3399998881</v>
      </c>
      <c r="DZ20" s="22">
        <v>8297612.1499999147</v>
      </c>
      <c r="EA20" s="22">
        <v>8350336.9399998188</v>
      </c>
      <c r="EB20" s="22">
        <v>8067749.9000000106</v>
      </c>
      <c r="EC20" s="22">
        <v>8623669.4100000449</v>
      </c>
      <c r="ED20" s="22">
        <v>8636800.6499999389</v>
      </c>
      <c r="EE20" s="22">
        <v>8855369.3099999987</v>
      </c>
      <c r="EF20" s="22">
        <v>8365004.4699999802</v>
      </c>
      <c r="EG20" s="22">
        <v>8750718</v>
      </c>
      <c r="EH20" s="22">
        <v>8959460.6599998511</v>
      </c>
      <c r="EI20" s="22">
        <v>7950348.0699998457</v>
      </c>
      <c r="EJ20" s="22">
        <v>8650898.0399997998</v>
      </c>
      <c r="EK20" s="22">
        <v>8292590.5499997521</v>
      </c>
      <c r="EL20" s="22">
        <v>9148075.3499997277</v>
      </c>
      <c r="EM20" s="22">
        <v>8482530.3299997505</v>
      </c>
      <c r="EN20" s="22">
        <v>8019320.1099997824</v>
      </c>
      <c r="EO20" s="22">
        <v>9118458.0699997861</v>
      </c>
      <c r="EP20" s="22">
        <v>7704046.0399998035</v>
      </c>
      <c r="EQ20" s="22">
        <v>8466220.1499997731</v>
      </c>
      <c r="ER20" s="22">
        <v>7347356.8499998432</v>
      </c>
      <c r="ES20" s="22">
        <v>9799527.959999688</v>
      </c>
      <c r="ET20" s="22">
        <v>8958032.7899997123</v>
      </c>
      <c r="EU20" s="22">
        <v>9826934.8499999773</v>
      </c>
      <c r="EV20" s="22">
        <v>9338234.7199999914</v>
      </c>
      <c r="EW20" s="22">
        <v>9220242.3499999922</v>
      </c>
      <c r="EX20" s="22">
        <v>9968290.3999999911</v>
      </c>
      <c r="EY20" s="22">
        <v>8326879.3199999891</v>
      </c>
      <c r="EZ20" s="22">
        <v>9965690.1999999862</v>
      </c>
      <c r="FA20" s="22">
        <v>9275890.3099999875</v>
      </c>
      <c r="FB20" s="22">
        <v>9388612.3199999835</v>
      </c>
      <c r="FC20" s="22">
        <v>10492303.039999971</v>
      </c>
      <c r="FD20" s="22">
        <v>10113554.379999984</v>
      </c>
      <c r="FE20" s="22">
        <v>11005200.549999986</v>
      </c>
      <c r="FF20" s="22">
        <v>11012375.149999982</v>
      </c>
      <c r="FG20" s="22">
        <v>10516803.1299999</v>
      </c>
      <c r="FH20" s="22">
        <v>12175449.089999972</v>
      </c>
      <c r="FI20" s="22">
        <v>10197211.260000011</v>
      </c>
      <c r="FJ20" s="22">
        <v>11206047.349999994</v>
      </c>
      <c r="FK20" s="22">
        <v>11541347.949999934</v>
      </c>
      <c r="FL20" s="22">
        <v>11327361.759999884</v>
      </c>
      <c r="FM20" s="22">
        <v>11377885.649999883</v>
      </c>
      <c r="FN20" s="22">
        <v>11291645</v>
      </c>
      <c r="FO20" s="22">
        <v>12822202.4</v>
      </c>
      <c r="FP20" s="22">
        <v>11444945.710000001</v>
      </c>
      <c r="FQ20" s="22">
        <v>12618007.52</v>
      </c>
      <c r="FR20" s="22">
        <v>13229227.08</v>
      </c>
      <c r="FS20" s="22">
        <v>13762427.5</v>
      </c>
      <c r="FT20" s="22">
        <v>14437520.869999921</v>
      </c>
      <c r="FU20" s="22">
        <v>14852348.719999904</v>
      </c>
      <c r="FV20" s="22">
        <v>13325599.309999999</v>
      </c>
      <c r="FW20" s="91">
        <v>14626960.139999868</v>
      </c>
      <c r="FX20" s="91">
        <v>13134706.259999756</v>
      </c>
      <c r="FY20" s="91">
        <v>14671191.579999877</v>
      </c>
      <c r="FZ20" s="91">
        <v>12800646.389999723</v>
      </c>
    </row>
    <row r="21" spans="1:182">
      <c r="A21" s="19" t="s">
        <v>7</v>
      </c>
      <c r="B21" s="20" t="s">
        <v>73</v>
      </c>
      <c r="C21" s="19" t="s">
        <v>59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>
        <v>5159761.8460678458</v>
      </c>
      <c r="DY21" s="22">
        <v>5045690.0499999886</v>
      </c>
      <c r="DZ21" s="22">
        <v>5603189.3401212888</v>
      </c>
      <c r="EA21" s="22">
        <v>6380203.4013886349</v>
      </c>
      <c r="EB21" s="22">
        <v>5856217.1463759998</v>
      </c>
      <c r="EC21" s="22">
        <v>6744167.4366438547</v>
      </c>
      <c r="ED21" s="22">
        <v>5464393.6386551624</v>
      </c>
      <c r="EE21" s="22">
        <v>5975077.2155490778</v>
      </c>
      <c r="EF21" s="22">
        <v>5769240.1939726053</v>
      </c>
      <c r="EG21" s="22">
        <v>6564141</v>
      </c>
      <c r="EH21" s="22">
        <v>6049944.2523415275</v>
      </c>
      <c r="EI21" s="22">
        <v>5552018.8213898893</v>
      </c>
      <c r="EJ21" s="22">
        <v>5785253.4936666004</v>
      </c>
      <c r="EK21" s="22">
        <v>5300730.154652983</v>
      </c>
      <c r="EL21" s="22">
        <v>6263939.0728488658</v>
      </c>
      <c r="EM21" s="22">
        <v>6251464.7374787107</v>
      </c>
      <c r="EN21" s="22">
        <v>5915452.2034419449</v>
      </c>
      <c r="EO21" s="22">
        <v>5683309.3326161634</v>
      </c>
      <c r="EP21" s="22">
        <v>5304396.4170874497</v>
      </c>
      <c r="EQ21" s="22">
        <v>5401328.218829114</v>
      </c>
      <c r="ER21" s="22">
        <v>4830226.6186694019</v>
      </c>
      <c r="ES21" s="22">
        <v>6569510.7517305166</v>
      </c>
      <c r="ET21" s="22">
        <v>5979713.8682146072</v>
      </c>
      <c r="EU21" s="22">
        <v>5892049.7507580193</v>
      </c>
      <c r="EV21" s="22">
        <v>5747316.7310833987</v>
      </c>
      <c r="EW21" s="22">
        <v>5685008.008198251</v>
      </c>
      <c r="EX21" s="22">
        <v>6049482.462721752</v>
      </c>
      <c r="EY21" s="22">
        <v>5083407.3403035086</v>
      </c>
      <c r="EZ21" s="22">
        <v>5994769.8828405505</v>
      </c>
      <c r="FA21" s="22">
        <v>5714783.7788582267</v>
      </c>
      <c r="FB21" s="22">
        <v>5419203.942522333</v>
      </c>
      <c r="FC21" s="22">
        <v>6029464.0637655575</v>
      </c>
      <c r="FD21" s="22">
        <v>5858588.1584023796</v>
      </c>
      <c r="FE21" s="22">
        <v>6083007.1808112748</v>
      </c>
      <c r="FF21" s="22">
        <v>6185778.6100000264</v>
      </c>
      <c r="FG21" s="22">
        <v>6490291.0100000175</v>
      </c>
      <c r="FH21" s="22">
        <v>6756982.4100000234</v>
      </c>
      <c r="FI21" s="22">
        <v>5653853.9500000225</v>
      </c>
      <c r="FJ21" s="22">
        <v>6966017.2900000215</v>
      </c>
      <c r="FK21" s="22">
        <v>7008635.340000011</v>
      </c>
      <c r="FL21" s="22">
        <v>6277859.6200000057</v>
      </c>
      <c r="FM21" s="22">
        <v>7002972.8300000038</v>
      </c>
      <c r="FN21" s="22">
        <v>6442408</v>
      </c>
      <c r="FO21" s="22">
        <v>7191087.440000006</v>
      </c>
      <c r="FP21" s="22">
        <v>6890083.0400000056</v>
      </c>
      <c r="FQ21" s="22">
        <v>7924487.1800000062</v>
      </c>
      <c r="FR21" s="22">
        <v>8866213.8900000099</v>
      </c>
      <c r="FS21" s="22">
        <v>8779166.6532040909</v>
      </c>
      <c r="FT21" s="22">
        <v>9517264.5667959005</v>
      </c>
      <c r="FU21" s="22">
        <v>11055413.530000009</v>
      </c>
      <c r="FV21" s="22">
        <v>11092556.719999989</v>
      </c>
      <c r="FW21" s="91">
        <v>12858611.350000018</v>
      </c>
      <c r="FX21" s="91">
        <v>10203145.380000001</v>
      </c>
      <c r="FY21" s="91">
        <v>9301041.02999999</v>
      </c>
      <c r="FZ21" s="91">
        <v>7503961.7899999972</v>
      </c>
    </row>
    <row r="22" spans="1:182">
      <c r="A22" s="19" t="s">
        <v>9</v>
      </c>
      <c r="B22" s="20" t="s">
        <v>74</v>
      </c>
      <c r="C22" s="19" t="s">
        <v>59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>
        <v>214814.80881839775</v>
      </c>
      <c r="DY22" s="22">
        <v>221455.52058720027</v>
      </c>
      <c r="DZ22" s="22">
        <v>311897.98000000004</v>
      </c>
      <c r="EA22" s="22">
        <v>223186.67949848619</v>
      </c>
      <c r="EB22" s="22">
        <v>250608.61239457523</v>
      </c>
      <c r="EC22" s="22">
        <v>245874.33000000002</v>
      </c>
      <c r="ED22" s="22">
        <v>212439.56039998436</v>
      </c>
      <c r="EE22" s="22">
        <v>220570.57000000004</v>
      </c>
      <c r="EF22" s="22">
        <v>231788.06</v>
      </c>
      <c r="EG22" s="22">
        <v>268704</v>
      </c>
      <c r="EH22" s="22">
        <v>181890.76700341635</v>
      </c>
      <c r="EI22" s="22">
        <v>178649.5471541592</v>
      </c>
      <c r="EJ22" s="22">
        <v>337874.41702697898</v>
      </c>
      <c r="EK22" s="22">
        <v>189672.05756063468</v>
      </c>
      <c r="EL22" s="22">
        <v>388885.05999999994</v>
      </c>
      <c r="EM22" s="22">
        <v>237000.48340760768</v>
      </c>
      <c r="EN22" s="22">
        <v>186711.81749474336</v>
      </c>
      <c r="EO22" s="22">
        <v>183123.51767713667</v>
      </c>
      <c r="EP22" s="22">
        <v>199507.96999999997</v>
      </c>
      <c r="EQ22" s="22">
        <v>194346.12622411843</v>
      </c>
      <c r="ER22" s="22">
        <v>211010.65525366832</v>
      </c>
      <c r="ES22" s="22">
        <v>283566.86939482007</v>
      </c>
      <c r="ET22" s="22">
        <v>237977.66118031699</v>
      </c>
      <c r="EU22" s="22">
        <v>172611.22114037335</v>
      </c>
      <c r="EV22" s="22">
        <v>184617.16124937526</v>
      </c>
      <c r="EW22" s="22">
        <v>196946.86031913821</v>
      </c>
      <c r="EX22" s="22">
        <v>289780.10861671396</v>
      </c>
      <c r="EY22" s="22">
        <v>167604.79599112028</v>
      </c>
      <c r="EZ22" s="22">
        <v>194199.70668354005</v>
      </c>
      <c r="FA22" s="22">
        <v>210726.21</v>
      </c>
      <c r="FB22" s="22">
        <v>229746.0357150452</v>
      </c>
      <c r="FC22" s="22">
        <v>226902.46799999999</v>
      </c>
      <c r="FD22" s="22">
        <v>219582.83714420421</v>
      </c>
      <c r="FE22" s="22">
        <v>210194.49265877376</v>
      </c>
      <c r="FF22" s="22">
        <v>213536.80999999991</v>
      </c>
      <c r="FG22" s="22">
        <v>227500.16000000003</v>
      </c>
      <c r="FH22" s="22">
        <v>298694.7</v>
      </c>
      <c r="FI22" s="22">
        <v>242958.05</v>
      </c>
      <c r="FJ22" s="22">
        <v>443459.01999999996</v>
      </c>
      <c r="FK22" s="22">
        <v>289378.34999999998</v>
      </c>
      <c r="FL22" s="22">
        <v>232901.73</v>
      </c>
      <c r="FM22" s="22">
        <v>293867.49999999988</v>
      </c>
      <c r="FN22" s="22">
        <v>260054</v>
      </c>
      <c r="FO22" s="22">
        <v>302232.12999999995</v>
      </c>
      <c r="FP22" s="22">
        <v>362140.92</v>
      </c>
      <c r="FQ22" s="22">
        <v>283404.55999999994</v>
      </c>
      <c r="FR22" s="22">
        <v>305832.6999999999</v>
      </c>
      <c r="FS22" s="22">
        <v>261998.82999999993</v>
      </c>
      <c r="FT22" s="22">
        <v>188139.17000000007</v>
      </c>
      <c r="FU22" s="22">
        <v>294891.5400000001</v>
      </c>
      <c r="FV22" s="22">
        <v>241135.4599999999</v>
      </c>
      <c r="FW22" s="91">
        <v>258862.45999999993</v>
      </c>
      <c r="FX22" s="91">
        <v>256514.62999999983</v>
      </c>
      <c r="FY22" s="91">
        <v>274938.42999999993</v>
      </c>
      <c r="FZ22" s="91">
        <v>240931.59000000008</v>
      </c>
    </row>
    <row r="23" spans="1:182" ht="7.5" customHeight="1">
      <c r="CG23" s="38"/>
    </row>
    <row r="24" spans="1:182" ht="22.5" customHeight="1">
      <c r="A24" s="104" t="s">
        <v>75</v>
      </c>
      <c r="B24" s="104"/>
      <c r="C24" s="104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FC24" s="79"/>
      <c r="FK24" s="81"/>
      <c r="FL24" s="81"/>
      <c r="FM24" s="81"/>
      <c r="FN24" s="81"/>
      <c r="FO24" s="81"/>
      <c r="FP24" s="81"/>
      <c r="FQ24" s="81"/>
    </row>
    <row r="25" spans="1:182" ht="36" customHeight="1">
      <c r="A25" s="104"/>
      <c r="B25" s="104"/>
      <c r="C25" s="104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82">
      <c r="A26" s="68"/>
      <c r="B26" s="68"/>
      <c r="C26" s="68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82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82">
      <c r="BG30" s="35"/>
    </row>
    <row r="31" spans="1:182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82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BY20:DN22 BY19:DI19">
    <cfRule type="duplicateValues" dxfId="89" priority="14"/>
  </conditionalFormatting>
  <conditionalFormatting sqref="CG20:DH20">
    <cfRule type="duplicateValues" dxfId="88" priority="16"/>
  </conditionalFormatting>
  <conditionalFormatting sqref="CH19:DI20">
    <cfRule type="duplicateValues" dxfId="87" priority="15"/>
  </conditionalFormatting>
  <conditionalFormatting sqref="DO20:DT20 EA20:EF20">
    <cfRule type="duplicateValues" dxfId="86" priority="20"/>
  </conditionalFormatting>
  <conditionalFormatting sqref="DO20:DU20 EA20:EG20">
    <cfRule type="duplicateValues" dxfId="85" priority="22"/>
  </conditionalFormatting>
  <conditionalFormatting sqref="DO20:EJ22 EL20:ET22">
    <cfRule type="duplicateValues" dxfId="84" priority="24"/>
  </conditionalFormatting>
  <conditionalFormatting sqref="EK20:EK22">
    <cfRule type="duplicateValues" dxfId="83" priority="8"/>
  </conditionalFormatting>
  <conditionalFormatting sqref="EU20:EW22">
    <cfRule type="duplicateValues" dxfId="82" priority="7"/>
  </conditionalFormatting>
  <conditionalFormatting sqref="EX20">
    <cfRule type="duplicateValues" dxfId="81" priority="6"/>
  </conditionalFormatting>
  <conditionalFormatting sqref="EY20:FF22">
    <cfRule type="duplicateValues" dxfId="80" priority="5"/>
  </conditionalFormatting>
  <conditionalFormatting sqref="FG20:FI22">
    <cfRule type="duplicateValues" dxfId="79" priority="4"/>
  </conditionalFormatting>
  <conditionalFormatting sqref="FJ20:FP20">
    <cfRule type="duplicateValues" dxfId="78" priority="3"/>
  </conditionalFormatting>
  <conditionalFormatting sqref="FQ20:FS20">
    <cfRule type="duplicateValues" dxfId="77" priority="2"/>
  </conditionalFormatting>
  <conditionalFormatting sqref="FT20:FZ20">
    <cfRule type="duplicateValues" dxfId="76" priority="1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92D050"/>
  </sheetPr>
  <dimension ref="A1:GQ34"/>
  <sheetViews>
    <sheetView zoomScale="112" zoomScaleNormal="112" workbookViewId="0">
      <pane xSplit="3" ySplit="4" topLeftCell="GK5" activePane="bottomRight" state="frozen"/>
      <selection pane="topRight" activeCell="EN37" sqref="EN37"/>
      <selection pane="bottomLeft" activeCell="EN37" sqref="EN37"/>
      <selection pane="bottomRight" activeCell="GQ23" sqref="GQ23"/>
    </sheetView>
  </sheetViews>
  <sheetFormatPr baseColWidth="10" defaultColWidth="12.7109375" defaultRowHeight="12.75"/>
  <cols>
    <col min="1" max="1" width="3.28515625" style="53" bestFit="1" customWidth="1"/>
    <col min="2" max="2" width="29.85546875" style="15" bestFit="1" customWidth="1"/>
    <col min="3" max="3" width="15.7109375" style="14" bestFit="1" customWidth="1"/>
    <col min="4" max="51" width="12.7109375" style="14"/>
    <col min="52" max="175" width="12.7109375" style="15"/>
    <col min="176" max="178" width="12.7109375" style="15" customWidth="1"/>
    <col min="179" max="195" width="12.7109375" style="15"/>
    <col min="196" max="198" width="12.7109375" style="90"/>
    <col min="199" max="16384" width="12.7109375" style="15"/>
  </cols>
  <sheetData>
    <row r="1" spans="1:199" ht="16.5">
      <c r="A1" s="102" t="s">
        <v>0</v>
      </c>
      <c r="B1" s="102"/>
      <c r="C1" s="102"/>
    </row>
    <row r="2" spans="1:199">
      <c r="A2" s="101" t="s">
        <v>90</v>
      </c>
      <c r="B2" s="101"/>
      <c r="C2" s="101"/>
    </row>
    <row r="4" spans="1:199">
      <c r="A4" s="48" t="s">
        <v>32</v>
      </c>
      <c r="B4" s="17" t="s">
        <v>33</v>
      </c>
      <c r="C4" s="1" t="s">
        <v>34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  <c r="ER4" s="18">
        <v>44197</v>
      </c>
      <c r="ES4" s="18">
        <v>44228</v>
      </c>
      <c r="ET4" s="18">
        <v>44256</v>
      </c>
      <c r="EU4" s="18">
        <v>44287</v>
      </c>
      <c r="EV4" s="18">
        <v>44317</v>
      </c>
      <c r="EW4" s="18">
        <v>44348</v>
      </c>
      <c r="EX4" s="18">
        <v>44378</v>
      </c>
      <c r="EY4" s="18">
        <v>44409</v>
      </c>
      <c r="EZ4" s="18">
        <v>44440</v>
      </c>
      <c r="FA4" s="18">
        <v>44470</v>
      </c>
      <c r="FB4" s="18">
        <v>44501</v>
      </c>
      <c r="FC4" s="18">
        <v>44531</v>
      </c>
      <c r="FD4" s="18">
        <v>44562</v>
      </c>
      <c r="FE4" s="18">
        <v>44593</v>
      </c>
      <c r="FF4" s="18">
        <v>44621</v>
      </c>
      <c r="FG4" s="18">
        <v>44652</v>
      </c>
      <c r="FH4" s="18">
        <v>44682</v>
      </c>
      <c r="FI4" s="18">
        <v>44713</v>
      </c>
      <c r="FJ4" s="18">
        <v>44743</v>
      </c>
      <c r="FK4" s="18">
        <v>44774</v>
      </c>
      <c r="FL4" s="18">
        <v>44805</v>
      </c>
      <c r="FM4" s="18">
        <v>44835</v>
      </c>
      <c r="FN4" s="18">
        <v>44866</v>
      </c>
      <c r="FO4" s="18">
        <v>44896</v>
      </c>
      <c r="FP4" s="18">
        <v>44927</v>
      </c>
      <c r="FQ4" s="18">
        <v>44958</v>
      </c>
      <c r="FR4" s="18">
        <v>44986</v>
      </c>
      <c r="FS4" s="18">
        <v>45017</v>
      </c>
      <c r="FT4" s="18">
        <v>45047</v>
      </c>
      <c r="FU4" s="18">
        <v>45078</v>
      </c>
      <c r="FV4" s="18">
        <v>45108</v>
      </c>
      <c r="FW4" s="18">
        <v>45139</v>
      </c>
      <c r="FX4" s="18">
        <v>45170</v>
      </c>
      <c r="FY4" s="18">
        <v>45200</v>
      </c>
      <c r="FZ4" s="18">
        <v>45231</v>
      </c>
      <c r="GA4" s="18">
        <v>45261</v>
      </c>
      <c r="GB4" s="18">
        <v>45292</v>
      </c>
      <c r="GC4" s="18">
        <v>45323</v>
      </c>
      <c r="GD4" s="18">
        <v>45352</v>
      </c>
      <c r="GE4" s="18">
        <v>45383</v>
      </c>
      <c r="GF4" s="18">
        <v>45413</v>
      </c>
      <c r="GG4" s="18">
        <v>45444</v>
      </c>
      <c r="GH4" s="18">
        <v>45474</v>
      </c>
      <c r="GI4" s="18">
        <v>45505</v>
      </c>
      <c r="GJ4" s="18">
        <v>45536</v>
      </c>
      <c r="GK4" s="18">
        <v>45566</v>
      </c>
      <c r="GL4" s="18">
        <v>45597</v>
      </c>
      <c r="GM4" s="18">
        <v>45627</v>
      </c>
      <c r="GN4" s="87">
        <v>45658</v>
      </c>
      <c r="GO4" s="87">
        <v>45689</v>
      </c>
      <c r="GP4" s="87">
        <v>45717</v>
      </c>
      <c r="GQ4" s="87">
        <v>45748</v>
      </c>
    </row>
    <row r="5" spans="1:199">
      <c r="A5" s="49"/>
      <c r="B5" s="20" t="s">
        <v>91</v>
      </c>
      <c r="C5" s="19" t="s">
        <v>39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>
        <v>42</v>
      </c>
      <c r="EP5" s="22">
        <v>33</v>
      </c>
      <c r="EQ5" s="22">
        <v>49</v>
      </c>
      <c r="ER5" s="22">
        <v>37</v>
      </c>
      <c r="ES5" s="22">
        <v>35</v>
      </c>
      <c r="ET5" s="22">
        <v>37</v>
      </c>
      <c r="EU5" s="22">
        <v>38</v>
      </c>
      <c r="EV5" s="22">
        <v>31</v>
      </c>
      <c r="EW5" s="22">
        <v>42</v>
      </c>
      <c r="EX5" s="22">
        <v>32</v>
      </c>
      <c r="EY5" s="22">
        <v>40</v>
      </c>
      <c r="EZ5" s="22">
        <v>40</v>
      </c>
      <c r="FA5" s="22">
        <v>48</v>
      </c>
      <c r="FB5" s="22">
        <v>36</v>
      </c>
      <c r="FC5" s="22">
        <v>44</v>
      </c>
      <c r="FD5" s="22">
        <v>31</v>
      </c>
      <c r="FE5" s="22">
        <v>36</v>
      </c>
      <c r="FF5" s="22">
        <v>32</v>
      </c>
      <c r="FG5" s="22">
        <v>36</v>
      </c>
      <c r="FH5" s="22">
        <v>42</v>
      </c>
      <c r="FI5" s="22">
        <v>38</v>
      </c>
      <c r="FJ5" s="22">
        <v>33</v>
      </c>
      <c r="FK5" s="22">
        <v>47</v>
      </c>
      <c r="FL5" s="22">
        <v>55</v>
      </c>
      <c r="FM5" s="22">
        <v>43</v>
      </c>
      <c r="FN5" s="22">
        <v>36</v>
      </c>
      <c r="FO5" s="22">
        <v>46</v>
      </c>
      <c r="FP5" s="22">
        <v>28</v>
      </c>
      <c r="FQ5" s="22">
        <v>41</v>
      </c>
      <c r="FR5" s="22">
        <v>40</v>
      </c>
      <c r="FS5" s="22">
        <v>39</v>
      </c>
      <c r="FT5" s="22">
        <v>37</v>
      </c>
      <c r="FU5" s="22">
        <v>42</v>
      </c>
      <c r="FV5" s="22">
        <v>42</v>
      </c>
      <c r="FW5" s="22">
        <v>40</v>
      </c>
      <c r="FX5" s="22">
        <v>46</v>
      </c>
      <c r="FY5" s="22">
        <v>50</v>
      </c>
      <c r="FZ5" s="22">
        <v>52</v>
      </c>
      <c r="GA5" s="22">
        <v>40</v>
      </c>
      <c r="GB5" s="22">
        <v>41</v>
      </c>
      <c r="GC5" s="22">
        <v>39</v>
      </c>
      <c r="GD5" s="22">
        <v>49</v>
      </c>
      <c r="GE5" s="22">
        <v>39</v>
      </c>
      <c r="GF5" s="22">
        <v>38</v>
      </c>
      <c r="GG5" s="22">
        <v>42</v>
      </c>
      <c r="GH5" s="22">
        <v>46</v>
      </c>
      <c r="GI5" s="22">
        <v>44</v>
      </c>
      <c r="GJ5" s="22">
        <v>46</v>
      </c>
      <c r="GK5" s="22">
        <v>45</v>
      </c>
      <c r="GL5" s="22">
        <v>46</v>
      </c>
      <c r="GM5" s="22">
        <v>51</v>
      </c>
      <c r="GN5" s="91">
        <v>49</v>
      </c>
      <c r="GO5" s="91">
        <v>41</v>
      </c>
      <c r="GP5" s="91">
        <v>53</v>
      </c>
      <c r="GQ5" s="91">
        <v>39</v>
      </c>
    </row>
    <row r="6" spans="1:199" ht="3" customHeight="1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GQ6" s="90"/>
    </row>
    <row r="7" spans="1:199">
      <c r="A7" s="48" t="s">
        <v>40</v>
      </c>
      <c r="B7" s="17" t="s">
        <v>41</v>
      </c>
      <c r="C7" s="1" t="s">
        <v>34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  <c r="ER7" s="18">
        <v>44197</v>
      </c>
      <c r="ES7" s="18">
        <v>44228</v>
      </c>
      <c r="ET7" s="18">
        <v>44256</v>
      </c>
      <c r="EU7" s="18">
        <v>44287</v>
      </c>
      <c r="EV7" s="18">
        <v>44317</v>
      </c>
      <c r="EW7" s="18">
        <v>44348</v>
      </c>
      <c r="EX7" s="18">
        <v>44378</v>
      </c>
      <c r="EY7" s="18">
        <v>44409</v>
      </c>
      <c r="EZ7" s="18">
        <v>44440</v>
      </c>
      <c r="FA7" s="18">
        <v>44470</v>
      </c>
      <c r="FB7" s="18">
        <v>44501</v>
      </c>
      <c r="FC7" s="18">
        <v>44531</v>
      </c>
      <c r="FD7" s="18">
        <v>44562</v>
      </c>
      <c r="FE7" s="18">
        <v>44593</v>
      </c>
      <c r="FF7" s="18">
        <v>44621</v>
      </c>
      <c r="FG7" s="18">
        <v>44652</v>
      </c>
      <c r="FH7" s="18">
        <v>44682</v>
      </c>
      <c r="FI7" s="18">
        <v>44713</v>
      </c>
      <c r="FJ7" s="18">
        <v>44743</v>
      </c>
      <c r="FK7" s="18">
        <v>44774</v>
      </c>
      <c r="FL7" s="18">
        <v>44805</v>
      </c>
      <c r="FM7" s="18">
        <v>44835</v>
      </c>
      <c r="FN7" s="18">
        <v>44866</v>
      </c>
      <c r="FO7" s="18">
        <v>44896</v>
      </c>
      <c r="FP7" s="18">
        <v>44927</v>
      </c>
      <c r="FQ7" s="18">
        <v>44958</v>
      </c>
      <c r="FR7" s="18">
        <v>44986</v>
      </c>
      <c r="FS7" s="18">
        <v>45017</v>
      </c>
      <c r="FT7" s="18">
        <v>45047</v>
      </c>
      <c r="FU7" s="18">
        <v>45078</v>
      </c>
      <c r="FV7" s="18">
        <v>45108</v>
      </c>
      <c r="FW7" s="18">
        <v>45139</v>
      </c>
      <c r="FX7" s="18">
        <v>45170</v>
      </c>
      <c r="FY7" s="18">
        <v>45200</v>
      </c>
      <c r="FZ7" s="18">
        <v>45231</v>
      </c>
      <c r="GA7" s="18">
        <v>45261</v>
      </c>
      <c r="GB7" s="18">
        <v>45292</v>
      </c>
      <c r="GC7" s="18">
        <v>45323</v>
      </c>
      <c r="GD7" s="18">
        <v>45352</v>
      </c>
      <c r="GE7" s="18">
        <v>45383</v>
      </c>
      <c r="GF7" s="18">
        <v>45413</v>
      </c>
      <c r="GG7" s="18">
        <v>45444</v>
      </c>
      <c r="GH7" s="18">
        <v>45474</v>
      </c>
      <c r="GI7" s="18">
        <v>45505</v>
      </c>
      <c r="GJ7" s="18">
        <v>45536</v>
      </c>
      <c r="GK7" s="18">
        <v>45566</v>
      </c>
      <c r="GL7" s="18">
        <v>45597</v>
      </c>
      <c r="GM7" s="18">
        <v>45627</v>
      </c>
      <c r="GN7" s="87">
        <v>45658</v>
      </c>
      <c r="GO7" s="87">
        <v>45689</v>
      </c>
      <c r="GP7" s="87">
        <v>45717</v>
      </c>
      <c r="GQ7" s="87">
        <v>45748</v>
      </c>
    </row>
    <row r="8" spans="1:199">
      <c r="A8" s="49" t="s">
        <v>3</v>
      </c>
      <c r="B8" s="20" t="s">
        <v>42</v>
      </c>
      <c r="C8" s="19" t="s">
        <v>43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19105.430999999982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21885.885000000002</v>
      </c>
      <c r="ED8" s="22">
        <v>19637.970000000005</v>
      </c>
      <c r="EE8" s="22">
        <v>17194.142499999998</v>
      </c>
      <c r="EF8" s="22">
        <v>22870.640000000036</v>
      </c>
      <c r="EG8" s="22">
        <v>15921.229999999994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>
        <v>13294.164999999986</v>
      </c>
      <c r="EP8" s="22">
        <v>18194.37</v>
      </c>
      <c r="EQ8" s="22">
        <v>22292.354540000022</v>
      </c>
      <c r="ER8" s="22">
        <v>20602.816999999992</v>
      </c>
      <c r="ES8" s="22">
        <v>12288.083000000002</v>
      </c>
      <c r="ET8" s="22">
        <v>11528.10500000001</v>
      </c>
      <c r="EU8" s="22">
        <v>9827.4799999999977</v>
      </c>
      <c r="EV8" s="22">
        <v>7193</v>
      </c>
      <c r="EW8" s="22">
        <v>11654.4</v>
      </c>
      <c r="EX8" s="22">
        <v>2390.9300000000003</v>
      </c>
      <c r="EY8" s="22">
        <v>13486.220000000014</v>
      </c>
      <c r="EZ8" s="22">
        <v>8447.7600000000093</v>
      </c>
      <c r="FA8" s="22">
        <v>6460.8499999999976</v>
      </c>
      <c r="FB8" s="22">
        <v>366.36100000000005</v>
      </c>
      <c r="FC8" s="22">
        <v>9340.0200000000059</v>
      </c>
      <c r="FD8" s="22">
        <v>5252.5350000000035</v>
      </c>
      <c r="FE8" s="22">
        <v>2573.6299999999992</v>
      </c>
      <c r="FF8" s="22">
        <v>5656.5050000000037</v>
      </c>
      <c r="FG8" s="22">
        <v>11728.410000000009</v>
      </c>
      <c r="FH8" s="22">
        <v>3671.4200000000005</v>
      </c>
      <c r="FI8" s="22">
        <v>7750.0650000000005</v>
      </c>
      <c r="FJ8" s="22">
        <v>5942.625</v>
      </c>
      <c r="FK8" s="22">
        <v>2933.204999999999</v>
      </c>
      <c r="FL8" s="22">
        <v>6009.5050000000019</v>
      </c>
      <c r="FM8" s="22">
        <v>3942.7100000000019</v>
      </c>
      <c r="FN8" s="22">
        <v>4514.5300000000007</v>
      </c>
      <c r="FO8" s="22">
        <v>6002.8550000000023</v>
      </c>
      <c r="FP8" s="22">
        <v>6076.4000000000033</v>
      </c>
      <c r="FQ8" s="22">
        <v>7852.22</v>
      </c>
      <c r="FR8" s="22">
        <v>7445.7250000000004</v>
      </c>
      <c r="FS8" s="22">
        <v>5674.3850000000011</v>
      </c>
      <c r="FT8" s="22">
        <v>9695.5700000000015</v>
      </c>
      <c r="FU8" s="22">
        <v>5160.869999999999</v>
      </c>
      <c r="FV8" s="22">
        <v>14161.017999999993</v>
      </c>
      <c r="FW8" s="22">
        <v>7921.3750000000018</v>
      </c>
      <c r="FX8" s="22">
        <v>4036.9899999999989</v>
      </c>
      <c r="FY8" s="22">
        <v>6518.5800000000017</v>
      </c>
      <c r="FZ8" s="22">
        <v>7532.9850000000006</v>
      </c>
      <c r="GA8" s="22">
        <v>3593.585</v>
      </c>
      <c r="GB8" s="22">
        <v>4191.329999999999</v>
      </c>
      <c r="GC8" s="22">
        <v>5865.2500000000009</v>
      </c>
      <c r="GD8" s="22">
        <v>7068.3499999999995</v>
      </c>
      <c r="GE8" s="22">
        <v>3873.6449999999995</v>
      </c>
      <c r="GF8" s="22">
        <v>4538.0069999999996</v>
      </c>
      <c r="GG8" s="22">
        <v>8985.0400000000009</v>
      </c>
      <c r="GH8" s="22">
        <v>4866.08</v>
      </c>
      <c r="GI8" s="22">
        <v>2982.7049999999999</v>
      </c>
      <c r="GJ8" s="22">
        <v>2738.2349999999997</v>
      </c>
      <c r="GK8" s="22">
        <v>1403.4450000000002</v>
      </c>
      <c r="GL8" s="22">
        <v>4144.0450000000019</v>
      </c>
      <c r="GM8" s="22">
        <v>6198.0649999999996</v>
      </c>
      <c r="GN8" s="91">
        <v>5411.78</v>
      </c>
      <c r="GO8" s="91">
        <v>3809.47</v>
      </c>
      <c r="GP8" s="91">
        <v>9598.7183999999997</v>
      </c>
      <c r="GQ8" s="91">
        <v>4791.5050000000001</v>
      </c>
    </row>
    <row r="9" spans="1:199">
      <c r="A9" s="49" t="s">
        <v>5</v>
      </c>
      <c r="B9" s="20" t="s">
        <v>44</v>
      </c>
      <c r="C9" s="19" t="s">
        <v>43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19351.800000000003</v>
      </c>
      <c r="CW9" s="22">
        <v>22968.242999999999</v>
      </c>
      <c r="CX9" s="22">
        <v>18962.319</v>
      </c>
      <c r="CY9" s="22">
        <v>5384.8180000000002</v>
      </c>
      <c r="CZ9" s="22">
        <v>19935.338</v>
      </c>
      <c r="DA9" s="22">
        <v>4047.5860000000002</v>
      </c>
      <c r="DB9" s="22">
        <v>24160.011000000002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9157.7980000000007</v>
      </c>
      <c r="DY9" s="22">
        <v>12757.648999999999</v>
      </c>
      <c r="DZ9" s="22">
        <v>23772.879999999997</v>
      </c>
      <c r="EA9" s="22">
        <v>13000.437000000002</v>
      </c>
      <c r="EB9" s="22">
        <v>29345.053</v>
      </c>
      <c r="EC9" s="22">
        <v>18932.481000000003</v>
      </c>
      <c r="ED9" s="22">
        <v>19771.218999999997</v>
      </c>
      <c r="EE9" s="22">
        <v>16123.173000000001</v>
      </c>
      <c r="EF9" s="22">
        <v>31154.689000000002</v>
      </c>
      <c r="EG9" s="22">
        <v>14990.3</v>
      </c>
      <c r="EH9" s="22">
        <v>11130.875999999998</v>
      </c>
      <c r="EI9" s="22">
        <v>12506.887000000001</v>
      </c>
      <c r="EJ9" s="22">
        <v>13332.208000000001</v>
      </c>
      <c r="EK9" s="22">
        <v>17825.763999999999</v>
      </c>
      <c r="EL9" s="22">
        <v>15450.606</v>
      </c>
      <c r="EM9" s="22">
        <v>20565.705999999998</v>
      </c>
      <c r="EN9" s="22">
        <v>6801.4750000000004</v>
      </c>
      <c r="EO9" s="22">
        <v>36947.764000000003</v>
      </c>
      <c r="EP9" s="22">
        <v>12020.522999999999</v>
      </c>
      <c r="EQ9" s="22">
        <v>18741.954999999998</v>
      </c>
      <c r="ER9" s="22">
        <v>4248.9880000000003</v>
      </c>
      <c r="ES9" s="22">
        <v>24039.308000000001</v>
      </c>
      <c r="ET9" s="22">
        <v>17435.112000000001</v>
      </c>
      <c r="EU9" s="22">
        <v>18639.339</v>
      </c>
      <c r="EV9" s="22">
        <v>13180</v>
      </c>
      <c r="EW9" s="22">
        <v>26049.8</v>
      </c>
      <c r="EX9" s="22">
        <v>30997.993000000002</v>
      </c>
      <c r="EY9" s="22">
        <v>20170.427</v>
      </c>
      <c r="EZ9" s="22">
        <v>6406.2910000000002</v>
      </c>
      <c r="FA9" s="22">
        <v>24711.158000000003</v>
      </c>
      <c r="FB9" s="22">
        <v>18386.866999999998</v>
      </c>
      <c r="FC9" s="22">
        <v>69129.08600000001</v>
      </c>
      <c r="FD9" s="22">
        <v>14202.808999999999</v>
      </c>
      <c r="FE9" s="22">
        <v>23597.960999999999</v>
      </c>
      <c r="FF9" s="22">
        <v>27123.773000000001</v>
      </c>
      <c r="FG9" s="22">
        <v>19134.510000000002</v>
      </c>
      <c r="FH9" s="22">
        <v>16563.147000000001</v>
      </c>
      <c r="FI9" s="22">
        <v>13403.486999999999</v>
      </c>
      <c r="FJ9" s="22">
        <v>34865.487000000001</v>
      </c>
      <c r="FK9" s="22">
        <v>30780.387000000002</v>
      </c>
      <c r="FL9" s="22">
        <v>19150.021999999997</v>
      </c>
      <c r="FM9" s="22">
        <v>29310.358999999997</v>
      </c>
      <c r="FN9" s="22">
        <v>4700.6719999999996</v>
      </c>
      <c r="FO9" s="22">
        <v>31812.053999999996</v>
      </c>
      <c r="FP9" s="22">
        <v>17351.868999999999</v>
      </c>
      <c r="FQ9" s="22">
        <v>19787.224999999999</v>
      </c>
      <c r="FR9" s="22">
        <v>16202.155999999999</v>
      </c>
      <c r="FS9" s="22">
        <v>22690.544000000002</v>
      </c>
      <c r="FT9" s="22">
        <v>11760.156000000001</v>
      </c>
      <c r="FU9" s="22">
        <v>29513.146000000001</v>
      </c>
      <c r="FV9" s="22">
        <v>23068.237000000001</v>
      </c>
      <c r="FW9" s="22">
        <v>2409.085</v>
      </c>
      <c r="FX9" s="22">
        <v>29945.802</v>
      </c>
      <c r="FY9" s="22">
        <v>16591.965</v>
      </c>
      <c r="FZ9" s="22">
        <v>11362.502</v>
      </c>
      <c r="GA9" s="22">
        <v>4761.875</v>
      </c>
      <c r="GB9" s="22">
        <v>28876.798000000003</v>
      </c>
      <c r="GC9" s="22">
        <v>16559.718000000001</v>
      </c>
      <c r="GD9" s="22">
        <v>28555.990999999998</v>
      </c>
      <c r="GE9" s="22">
        <v>14743.084999999999</v>
      </c>
      <c r="GF9" s="22">
        <v>11727.237999999999</v>
      </c>
      <c r="GG9" s="22">
        <v>15568.128000000001</v>
      </c>
      <c r="GH9" s="22">
        <v>18279.456999999999</v>
      </c>
      <c r="GI9" s="22">
        <v>3933.2370000000001</v>
      </c>
      <c r="GJ9" s="22">
        <v>29178.380999999998</v>
      </c>
      <c r="GK9" s="22">
        <v>11339.75</v>
      </c>
      <c r="GL9" s="22">
        <v>29550.059999999998</v>
      </c>
      <c r="GM9" s="22">
        <v>22715.835999999999</v>
      </c>
      <c r="GN9" s="91">
        <v>18620.400000000001</v>
      </c>
      <c r="GO9" s="91">
        <v>20839.77</v>
      </c>
      <c r="GP9" s="91">
        <v>15730.303</v>
      </c>
      <c r="GQ9" s="91">
        <v>33366.285000000003</v>
      </c>
    </row>
    <row r="10" spans="1:199">
      <c r="A10" s="49" t="s">
        <v>7</v>
      </c>
      <c r="B10" s="20" t="s">
        <v>45</v>
      </c>
      <c r="C10" s="19" t="s">
        <v>43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502802.37999999995</v>
      </c>
      <c r="CV10" s="22">
        <v>441515.85</v>
      </c>
      <c r="CW10" s="22">
        <v>543181.49</v>
      </c>
      <c r="CX10" s="22">
        <v>464108.88000000006</v>
      </c>
      <c r="CY10" s="22">
        <v>486414.85</v>
      </c>
      <c r="CZ10" s="22">
        <v>497381.62999999995</v>
      </c>
      <c r="DA10" s="22">
        <v>537238.87</v>
      </c>
      <c r="DB10" s="22">
        <v>390854.55</v>
      </c>
      <c r="DC10" s="22">
        <v>609422.19999999995</v>
      </c>
      <c r="DD10" s="22">
        <v>549091.81000000006</v>
      </c>
      <c r="DE10" s="22">
        <v>500806.85999999987</v>
      </c>
      <c r="DF10" s="22">
        <v>649078.02999999991</v>
      </c>
      <c r="DG10" s="22">
        <v>519793.54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473933.23999999993</v>
      </c>
      <c r="DY10" s="22">
        <v>497200.59</v>
      </c>
      <c r="DZ10" s="22">
        <v>367741.13000000006</v>
      </c>
      <c r="EA10" s="22">
        <v>484618.01</v>
      </c>
      <c r="EB10" s="22">
        <v>508760.56</v>
      </c>
      <c r="EC10" s="22">
        <v>502682.4</v>
      </c>
      <c r="ED10" s="22">
        <v>538695.09</v>
      </c>
      <c r="EE10" s="22">
        <v>642488.85</v>
      </c>
      <c r="EF10" s="22">
        <v>391725.03000000014</v>
      </c>
      <c r="EG10" s="22">
        <v>477821.18999999971</v>
      </c>
      <c r="EH10" s="22">
        <v>349532.99</v>
      </c>
      <c r="EI10" s="22">
        <v>198514.71</v>
      </c>
      <c r="EJ10" s="22">
        <v>356209.6</v>
      </c>
      <c r="EK10" s="22">
        <v>472759.63000000006</v>
      </c>
      <c r="EL10" s="22">
        <v>422753.08</v>
      </c>
      <c r="EM10" s="22">
        <v>360299.33000000007</v>
      </c>
      <c r="EN10" s="22">
        <v>544542.41000000015</v>
      </c>
      <c r="EO10" s="22">
        <v>548477.63</v>
      </c>
      <c r="EP10" s="22">
        <v>436047.64000000007</v>
      </c>
      <c r="EQ10" s="22">
        <v>519015.33000000019</v>
      </c>
      <c r="ER10" s="22">
        <v>370945.87999999995</v>
      </c>
      <c r="ES10" s="22">
        <v>487279.32</v>
      </c>
      <c r="ET10" s="22">
        <v>546056.37299999991</v>
      </c>
      <c r="EU10" s="22">
        <v>339156.32100000005</v>
      </c>
      <c r="EV10" s="22">
        <v>544654</v>
      </c>
      <c r="EW10" s="22">
        <v>407027.20000000001</v>
      </c>
      <c r="EX10" s="22">
        <v>396830.27999999991</v>
      </c>
      <c r="EY10" s="22">
        <v>507423.26399999997</v>
      </c>
      <c r="EZ10" s="22">
        <v>546708.02800000005</v>
      </c>
      <c r="FA10" s="22">
        <v>464071.79499999993</v>
      </c>
      <c r="FB10" s="22">
        <v>479389.10800000001</v>
      </c>
      <c r="FC10" s="22">
        <v>20374.825000000001</v>
      </c>
      <c r="FD10" s="22">
        <v>388191.30699999986</v>
      </c>
      <c r="FE10" s="22">
        <v>421947.11600000004</v>
      </c>
      <c r="FF10" s="22">
        <v>375787.61299999995</v>
      </c>
      <c r="FG10" s="22">
        <v>418455.51500000001</v>
      </c>
      <c r="FH10" s="22">
        <v>395388.88100000005</v>
      </c>
      <c r="FI10" s="22">
        <v>539481.62799999991</v>
      </c>
      <c r="FJ10" s="22">
        <v>475071.86100000009</v>
      </c>
      <c r="FK10" s="22">
        <v>518816.91100000002</v>
      </c>
      <c r="FL10" s="22">
        <v>572754.68599999987</v>
      </c>
      <c r="FM10" s="22">
        <v>492027.799</v>
      </c>
      <c r="FN10" s="22">
        <v>345048.27100000001</v>
      </c>
      <c r="FO10" s="22">
        <v>565483.53299999994</v>
      </c>
      <c r="FP10" s="22">
        <v>301751.103</v>
      </c>
      <c r="FQ10" s="22">
        <v>429954.68999999994</v>
      </c>
      <c r="FR10" s="22">
        <v>499282.83899999992</v>
      </c>
      <c r="FS10" s="22">
        <v>532445.17800000007</v>
      </c>
      <c r="FT10" s="22">
        <v>550458.02699999989</v>
      </c>
      <c r="FU10" s="22">
        <v>643008.02299999993</v>
      </c>
      <c r="FV10" s="22">
        <v>502224.81299999991</v>
      </c>
      <c r="FW10" s="22">
        <v>713515.83799999999</v>
      </c>
      <c r="FX10" s="22">
        <v>633223.75899999985</v>
      </c>
      <c r="FY10" s="22">
        <v>643003.26800000004</v>
      </c>
      <c r="FZ10" s="22">
        <v>549673.14900000009</v>
      </c>
      <c r="GA10" s="22">
        <v>624413.00600000005</v>
      </c>
      <c r="GB10" s="22">
        <v>524302.22699999996</v>
      </c>
      <c r="GC10" s="22">
        <v>575620.05799999984</v>
      </c>
      <c r="GD10" s="22">
        <v>569127.73699999985</v>
      </c>
      <c r="GE10" s="22">
        <v>538815.53300000005</v>
      </c>
      <c r="GF10" s="22">
        <v>527102.91399999999</v>
      </c>
      <c r="GG10" s="22">
        <v>719719.13</v>
      </c>
      <c r="GH10" s="22">
        <v>607234.97</v>
      </c>
      <c r="GI10" s="22">
        <v>601054.27999999991</v>
      </c>
      <c r="GJ10" s="22">
        <v>636055.19000000006</v>
      </c>
      <c r="GK10" s="22">
        <v>610151.6599999998</v>
      </c>
      <c r="GL10" s="22">
        <v>644587.76000000013</v>
      </c>
      <c r="GM10" s="22">
        <v>725466.34000000008</v>
      </c>
      <c r="GN10" s="91">
        <v>733125.9</v>
      </c>
      <c r="GO10" s="91">
        <v>574078.946</v>
      </c>
      <c r="GP10" s="91">
        <v>748056.98</v>
      </c>
      <c r="GQ10" s="91">
        <v>333498.69</v>
      </c>
    </row>
    <row r="11" spans="1:199">
      <c r="A11" s="49" t="s">
        <v>9</v>
      </c>
      <c r="B11" s="20" t="s">
        <v>46</v>
      </c>
      <c r="C11" s="19" t="s">
        <v>43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21061.182999999997</v>
      </c>
      <c r="CV11" s="22">
        <v>19832.46</v>
      </c>
      <c r="CW11" s="22">
        <v>37422.270000000004</v>
      </c>
      <c r="CX11" s="22">
        <v>34911.339999999997</v>
      </c>
      <c r="CY11" s="22">
        <v>38911.399999999994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57027.933000000005</v>
      </c>
      <c r="DF11" s="22">
        <v>27478</v>
      </c>
      <c r="DG11" s="22">
        <v>19598.88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82015.334000000003</v>
      </c>
      <c r="DY11" s="22">
        <v>48510.404999999977</v>
      </c>
      <c r="DZ11" s="22">
        <v>17145.579999999998</v>
      </c>
      <c r="EA11" s="22">
        <v>83173.963999999978</v>
      </c>
      <c r="EB11" s="22">
        <v>43415.250000000015</v>
      </c>
      <c r="EC11" s="22">
        <v>71585.650999999998</v>
      </c>
      <c r="ED11" s="22">
        <v>56397.148999999998</v>
      </c>
      <c r="EE11" s="22">
        <v>29441.110000000008</v>
      </c>
      <c r="EF11" s="22">
        <v>33923.873</v>
      </c>
      <c r="EG11" s="22">
        <v>69790.599999999991</v>
      </c>
      <c r="EH11" s="22">
        <v>58040.98000000001</v>
      </c>
      <c r="EI11" s="22">
        <v>49585.7</v>
      </c>
      <c r="EJ11" s="22">
        <v>33198.211000000003</v>
      </c>
      <c r="EK11" s="22">
        <v>16320.191000000004</v>
      </c>
      <c r="EL11" s="22">
        <v>34038.535999999986</v>
      </c>
      <c r="EM11" s="22">
        <v>50158.73</v>
      </c>
      <c r="EN11" s="22">
        <v>32948.397000000004</v>
      </c>
      <c r="EO11" s="22">
        <v>59654.809999999983</v>
      </c>
      <c r="EP11" s="22">
        <v>47221.352000000014</v>
      </c>
      <c r="EQ11" s="22">
        <v>104670.14200000004</v>
      </c>
      <c r="ER11" s="22">
        <v>59382.367000000013</v>
      </c>
      <c r="ES11" s="22">
        <v>11266.03</v>
      </c>
      <c r="ET11" s="22">
        <v>16309.785000000005</v>
      </c>
      <c r="EU11" s="22">
        <v>75873.76999999999</v>
      </c>
      <c r="EV11" s="22">
        <v>43513</v>
      </c>
      <c r="EW11" s="22">
        <v>64576.4</v>
      </c>
      <c r="EX11" s="22">
        <v>24609.739999999998</v>
      </c>
      <c r="EY11" s="22">
        <v>52180.208999999995</v>
      </c>
      <c r="EZ11" s="22">
        <v>44429.748999999989</v>
      </c>
      <c r="FA11" s="22">
        <v>57245.072</v>
      </c>
      <c r="FB11" s="22">
        <v>50626.970999999983</v>
      </c>
      <c r="FC11" s="22">
        <v>461057.10800000001</v>
      </c>
      <c r="FD11" s="22">
        <v>52618.728000000003</v>
      </c>
      <c r="FE11" s="22">
        <v>35982.550000000003</v>
      </c>
      <c r="FF11" s="22">
        <v>28529.466999999997</v>
      </c>
      <c r="FG11" s="22">
        <v>32524.436999999998</v>
      </c>
      <c r="FH11" s="22">
        <v>117895.72199999998</v>
      </c>
      <c r="FI11" s="22">
        <v>25312.410000000003</v>
      </c>
      <c r="FJ11" s="22">
        <v>36142.024000000005</v>
      </c>
      <c r="FK11" s="22">
        <v>57098.813999999998</v>
      </c>
      <c r="FL11" s="22">
        <v>45727.680000000015</v>
      </c>
      <c r="FM11" s="22">
        <v>48405.100000000028</v>
      </c>
      <c r="FN11" s="22">
        <v>60260.503000000004</v>
      </c>
      <c r="FO11" s="22">
        <v>51345.665999999997</v>
      </c>
      <c r="FP11" s="22">
        <v>42931.123</v>
      </c>
      <c r="FQ11" s="22">
        <v>45004.659999999996</v>
      </c>
      <c r="FR11" s="22">
        <v>35920.423999999992</v>
      </c>
      <c r="FS11" s="22">
        <v>33998.31</v>
      </c>
      <c r="FT11" s="22">
        <v>9166.7900000000009</v>
      </c>
      <c r="FU11" s="22">
        <v>84735.543000000034</v>
      </c>
      <c r="FV11" s="22">
        <v>59451.593000000008</v>
      </c>
      <c r="FW11" s="22">
        <v>49380.745999999985</v>
      </c>
      <c r="FX11" s="22">
        <v>72590.152000000002</v>
      </c>
      <c r="FY11" s="22">
        <v>50713.343000000008</v>
      </c>
      <c r="FZ11" s="22">
        <v>100311.10299999999</v>
      </c>
      <c r="GA11" s="22">
        <v>55433.307000000001</v>
      </c>
      <c r="GB11" s="22">
        <v>38249.364999999998</v>
      </c>
      <c r="GC11" s="22">
        <v>48703.047999999995</v>
      </c>
      <c r="GD11" s="22">
        <v>51475.294999999998</v>
      </c>
      <c r="GE11" s="22">
        <v>61025.827999999994</v>
      </c>
      <c r="GF11" s="22">
        <v>67029.792000000001</v>
      </c>
      <c r="GG11" s="22">
        <v>36689.468000000001</v>
      </c>
      <c r="GH11" s="22">
        <v>36334.813000000002</v>
      </c>
      <c r="GI11" s="22">
        <v>44215.586000000003</v>
      </c>
      <c r="GJ11" s="22">
        <v>65212.609000000011</v>
      </c>
      <c r="GK11" s="22">
        <v>62003.414000000004</v>
      </c>
      <c r="GL11" s="22">
        <v>74389.393000000055</v>
      </c>
      <c r="GM11" s="22">
        <v>65483.283000000003</v>
      </c>
      <c r="GN11" s="91">
        <v>55881.748</v>
      </c>
      <c r="GO11" s="91">
        <v>52285.883999999998</v>
      </c>
      <c r="GP11" s="91">
        <v>64590.790999999997</v>
      </c>
      <c r="GQ11" s="91">
        <v>88388.789000000004</v>
      </c>
    </row>
    <row r="12" spans="1:199">
      <c r="A12" s="49" t="s">
        <v>11</v>
      </c>
      <c r="B12" s="20" t="s">
        <v>47</v>
      </c>
      <c r="C12" s="19" t="s">
        <v>43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6.47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>
        <v>0</v>
      </c>
      <c r="EW12" s="22">
        <v>0</v>
      </c>
      <c r="EX12" s="22">
        <v>0</v>
      </c>
      <c r="EY12" s="22">
        <v>0</v>
      </c>
      <c r="EZ12" s="22">
        <v>0</v>
      </c>
      <c r="FA12" s="22">
        <v>0</v>
      </c>
      <c r="FB12" s="22">
        <v>0</v>
      </c>
      <c r="FC12" s="22">
        <v>0</v>
      </c>
      <c r="FD12" s="22">
        <v>0</v>
      </c>
      <c r="FE12" s="22">
        <v>0</v>
      </c>
      <c r="FF12" s="22">
        <v>0</v>
      </c>
      <c r="FG12" s="22">
        <v>0</v>
      </c>
      <c r="FH12" s="22">
        <v>0</v>
      </c>
      <c r="FI12" s="22">
        <v>0</v>
      </c>
      <c r="FJ12" s="22">
        <v>0</v>
      </c>
      <c r="FK12" s="22">
        <v>0</v>
      </c>
      <c r="FL12" s="22">
        <v>0</v>
      </c>
      <c r="FM12" s="22">
        <v>0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22">
        <v>0</v>
      </c>
      <c r="FU12" s="22">
        <v>0</v>
      </c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91"/>
      <c r="GO12" s="91"/>
      <c r="GP12" s="91"/>
      <c r="GQ12" s="91"/>
    </row>
    <row r="13" spans="1:199">
      <c r="A13" s="49" t="s">
        <v>13</v>
      </c>
      <c r="B13" s="20" t="s">
        <v>58</v>
      </c>
      <c r="C13" s="19" t="s">
        <v>43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561014.63899999985</v>
      </c>
      <c r="CV13" s="26">
        <f t="shared" si="2"/>
        <v>494909.28100000002</v>
      </c>
      <c r="CW13" s="26">
        <f t="shared" si="2"/>
        <v>619140.83799999999</v>
      </c>
      <c r="CX13" s="26">
        <f t="shared" si="2"/>
        <v>537792.53900000011</v>
      </c>
      <c r="CY13" s="26">
        <f t="shared" ref="CY13:DF13" si="3">SUM(CY8:CY12)</f>
        <v>552232.72699999996</v>
      </c>
      <c r="CZ13" s="26">
        <f t="shared" si="3"/>
        <v>575366.24300000002</v>
      </c>
      <c r="DA13" s="26">
        <f t="shared" si="3"/>
        <v>575365.83100000001</v>
      </c>
      <c r="DB13" s="26">
        <f t="shared" si="3"/>
        <v>450059.13199999998</v>
      </c>
      <c r="DC13" s="26">
        <f t="shared" si="3"/>
        <v>665242.65</v>
      </c>
      <c r="DD13" s="26">
        <f t="shared" si="3"/>
        <v>603187.58000000007</v>
      </c>
      <c r="DE13" s="26">
        <f t="shared" si="3"/>
        <v>586486.72699999984</v>
      </c>
      <c r="DF13" s="26">
        <f t="shared" si="3"/>
        <v>708115.90999999992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584997.92100000009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705247.27549999999</v>
      </c>
      <c r="EF13" s="26">
        <f t="shared" si="6"/>
        <v>479674.23200000019</v>
      </c>
      <c r="EG13" s="26">
        <f t="shared" si="6"/>
        <v>578529.78999999969</v>
      </c>
      <c r="EH13" s="26">
        <f t="shared" si="6"/>
        <v>436636.75099999993</v>
      </c>
      <c r="EI13" s="26">
        <f t="shared" si="6"/>
        <v>276904.234</v>
      </c>
      <c r="EJ13" s="26">
        <f t="shared" si="6"/>
        <v>414281.50423000002</v>
      </c>
      <c r="EK13" s="26">
        <f t="shared" si="6"/>
        <v>520867.23600000003</v>
      </c>
      <c r="EL13" s="26">
        <f t="shared" si="6"/>
        <v>481483.55299999996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658374.36899999995</v>
      </c>
      <c r="EP13" s="26">
        <f t="shared" si="6"/>
        <v>513483.88500000007</v>
      </c>
      <c r="EQ13" s="26">
        <f t="shared" si="6"/>
        <v>664719.78154000023</v>
      </c>
      <c r="ER13" s="26">
        <f t="shared" ref="ER13:FA13" si="7">+ER8+ER9+ER10+ER11+ER12</f>
        <v>455180.05199999997</v>
      </c>
      <c r="ES13" s="26">
        <f t="shared" si="7"/>
        <v>534872.74100000004</v>
      </c>
      <c r="ET13" s="26">
        <f t="shared" si="7"/>
        <v>591329.375</v>
      </c>
      <c r="EU13" s="26">
        <f t="shared" si="7"/>
        <v>443496.91000000003</v>
      </c>
      <c r="EV13" s="26">
        <f t="shared" si="7"/>
        <v>608540</v>
      </c>
      <c r="EW13" s="26">
        <f t="shared" si="7"/>
        <v>509307.80000000005</v>
      </c>
      <c r="EX13" s="26">
        <f t="shared" si="7"/>
        <v>454828.94299999991</v>
      </c>
      <c r="EY13" s="26">
        <f t="shared" si="7"/>
        <v>593260.12</v>
      </c>
      <c r="EZ13" s="26">
        <f t="shared" si="7"/>
        <v>605991.82799999998</v>
      </c>
      <c r="FA13" s="26">
        <f t="shared" si="7"/>
        <v>552488.875</v>
      </c>
      <c r="FB13" s="26">
        <f t="shared" ref="FB13:FN13" si="8">+FB8+FB9+FB10+FB11+FB12</f>
        <v>548769.30700000003</v>
      </c>
      <c r="FC13" s="26">
        <f t="shared" si="8"/>
        <v>559901.03899999999</v>
      </c>
      <c r="FD13" s="26">
        <f t="shared" si="8"/>
        <v>460265.37899999984</v>
      </c>
      <c r="FE13" s="26">
        <f t="shared" si="8"/>
        <v>484101.25700000004</v>
      </c>
      <c r="FF13" s="26">
        <f t="shared" si="8"/>
        <v>437097.35799999995</v>
      </c>
      <c r="FG13" s="26">
        <f t="shared" si="8"/>
        <v>481842.87200000003</v>
      </c>
      <c r="FH13" s="26">
        <f t="shared" si="8"/>
        <v>533519.17000000004</v>
      </c>
      <c r="FI13" s="26">
        <f t="shared" si="8"/>
        <v>585947.59</v>
      </c>
      <c r="FJ13" s="26">
        <f t="shared" si="8"/>
        <v>552021.99700000009</v>
      </c>
      <c r="FK13" s="26">
        <f t="shared" si="8"/>
        <v>609629.31700000004</v>
      </c>
      <c r="FL13" s="26">
        <f t="shared" si="8"/>
        <v>643641.89299999992</v>
      </c>
      <c r="FM13" s="26">
        <f t="shared" si="8"/>
        <v>573685.96799999999</v>
      </c>
      <c r="FN13" s="26">
        <f t="shared" si="8"/>
        <v>414523.97600000002</v>
      </c>
      <c r="FO13" s="26">
        <f t="shared" ref="FO13:FZ13" si="9">+FO8+FO9+FO10+FO11+FO12</f>
        <v>654644.10799999989</v>
      </c>
      <c r="FP13" s="26">
        <f t="shared" si="9"/>
        <v>368110.495</v>
      </c>
      <c r="FQ13" s="26">
        <f t="shared" si="9"/>
        <v>502598.79499999993</v>
      </c>
      <c r="FR13" s="26">
        <f t="shared" si="9"/>
        <v>558851.14399999985</v>
      </c>
      <c r="FS13" s="26">
        <f t="shared" si="9"/>
        <v>594808.41700000013</v>
      </c>
      <c r="FT13" s="26">
        <f t="shared" si="9"/>
        <v>581080.54299999995</v>
      </c>
      <c r="FU13" s="26">
        <f t="shared" si="9"/>
        <v>762417.58199999994</v>
      </c>
      <c r="FV13" s="26">
        <f t="shared" si="9"/>
        <v>598905.66099999985</v>
      </c>
      <c r="FW13" s="26">
        <f t="shared" si="9"/>
        <v>773227.04399999999</v>
      </c>
      <c r="FX13" s="26">
        <f t="shared" si="9"/>
        <v>739796.70299999986</v>
      </c>
      <c r="FY13" s="26">
        <f t="shared" si="9"/>
        <v>716827.15600000008</v>
      </c>
      <c r="FZ13" s="26">
        <f t="shared" si="9"/>
        <v>668879.73900000006</v>
      </c>
      <c r="GA13" s="26">
        <f t="shared" ref="GA13:GG13" si="10">+GA8+GA9+GA10+GA11+GA12</f>
        <v>688201.77300000004</v>
      </c>
      <c r="GB13" s="26">
        <f t="shared" si="10"/>
        <v>595619.72</v>
      </c>
      <c r="GC13" s="26">
        <f t="shared" si="10"/>
        <v>646748.07399999979</v>
      </c>
      <c r="GD13" s="26">
        <f t="shared" si="10"/>
        <v>656227.37299999991</v>
      </c>
      <c r="GE13" s="26">
        <f t="shared" si="10"/>
        <v>618458.09100000001</v>
      </c>
      <c r="GF13" s="26">
        <f t="shared" si="10"/>
        <v>610397.951</v>
      </c>
      <c r="GG13" s="26">
        <f t="shared" si="10"/>
        <v>780961.76599999995</v>
      </c>
      <c r="GH13" s="26">
        <f t="shared" ref="GH13:GO13" si="11">+GH8+GH9+GH10+GH11+GH12</f>
        <v>666715.31999999995</v>
      </c>
      <c r="GI13" s="26">
        <f t="shared" si="11"/>
        <v>652185.80799999996</v>
      </c>
      <c r="GJ13" s="82">
        <f t="shared" si="11"/>
        <v>733184.41500000015</v>
      </c>
      <c r="GK13" s="82">
        <f t="shared" si="11"/>
        <v>684898.26899999974</v>
      </c>
      <c r="GL13" s="82">
        <f t="shared" si="11"/>
        <v>752671.25800000015</v>
      </c>
      <c r="GM13" s="82">
        <f t="shared" si="11"/>
        <v>819863.52400000009</v>
      </c>
      <c r="GN13" s="94">
        <f t="shared" si="11"/>
        <v>813039.8280000001</v>
      </c>
      <c r="GO13" s="94">
        <f t="shared" si="11"/>
        <v>651014.06999999995</v>
      </c>
      <c r="GP13" s="94">
        <f t="shared" ref="GP13:GQ13" si="12">+GP8+GP9+GP10+GP11+GP12</f>
        <v>837976.79239999992</v>
      </c>
      <c r="GQ13" s="94">
        <f t="shared" si="12"/>
        <v>460045.26899999997</v>
      </c>
    </row>
    <row r="14" spans="1:199" ht="3" customHeight="1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GQ14" s="90"/>
    </row>
    <row r="15" spans="1:199">
      <c r="A15" s="48" t="s">
        <v>49</v>
      </c>
      <c r="B15" s="17" t="s">
        <v>50</v>
      </c>
      <c r="C15" s="1" t="s">
        <v>34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  <c r="ER15" s="18">
        <v>44197</v>
      </c>
      <c r="ES15" s="18">
        <v>44228</v>
      </c>
      <c r="ET15" s="18">
        <v>44256</v>
      </c>
      <c r="EU15" s="18">
        <v>44287</v>
      </c>
      <c r="EV15" s="18">
        <v>44317</v>
      </c>
      <c r="EW15" s="18">
        <v>44348</v>
      </c>
      <c r="EX15" s="18">
        <v>44378</v>
      </c>
      <c r="EY15" s="18">
        <v>44409</v>
      </c>
      <c r="EZ15" s="18">
        <v>44440</v>
      </c>
      <c r="FA15" s="18">
        <v>44470</v>
      </c>
      <c r="FB15" s="18">
        <v>44501</v>
      </c>
      <c r="FC15" s="18">
        <v>44531</v>
      </c>
      <c r="FD15" s="18">
        <v>44562</v>
      </c>
      <c r="FE15" s="18">
        <v>44593</v>
      </c>
      <c r="FF15" s="18">
        <v>44621</v>
      </c>
      <c r="FG15" s="18">
        <v>44652</v>
      </c>
      <c r="FH15" s="18">
        <v>44682</v>
      </c>
      <c r="FI15" s="18">
        <v>44713</v>
      </c>
      <c r="FJ15" s="18">
        <v>44743</v>
      </c>
      <c r="FK15" s="18">
        <v>44774</v>
      </c>
      <c r="FL15" s="18">
        <v>44805</v>
      </c>
      <c r="FM15" s="18">
        <v>44835</v>
      </c>
      <c r="FN15" s="18">
        <v>44866</v>
      </c>
      <c r="FO15" s="18">
        <v>44896</v>
      </c>
      <c r="FP15" s="18">
        <v>44927</v>
      </c>
      <c r="FQ15" s="18">
        <v>44958</v>
      </c>
      <c r="FR15" s="18">
        <v>44986</v>
      </c>
      <c r="FS15" s="18">
        <v>45017</v>
      </c>
      <c r="FT15" s="18">
        <v>45047</v>
      </c>
      <c r="FU15" s="18">
        <v>45078</v>
      </c>
      <c r="FV15" s="18">
        <v>45108</v>
      </c>
      <c r="FW15" s="18">
        <v>45139</v>
      </c>
      <c r="FX15" s="18">
        <v>45170</v>
      </c>
      <c r="FY15" s="18">
        <v>45200</v>
      </c>
      <c r="FZ15" s="18">
        <v>45231</v>
      </c>
      <c r="GA15" s="18">
        <v>45261</v>
      </c>
      <c r="GB15" s="18">
        <v>45292</v>
      </c>
      <c r="GC15" s="18">
        <v>45323</v>
      </c>
      <c r="GD15" s="18">
        <v>45352</v>
      </c>
      <c r="GE15" s="18">
        <v>45383</v>
      </c>
      <c r="GF15" s="18">
        <v>45413</v>
      </c>
      <c r="GG15" s="18">
        <v>45444</v>
      </c>
      <c r="GH15" s="18">
        <v>45474</v>
      </c>
      <c r="GI15" s="18">
        <v>45505</v>
      </c>
      <c r="GJ15" s="18">
        <v>45536</v>
      </c>
      <c r="GK15" s="18">
        <v>45566</v>
      </c>
      <c r="GL15" s="18">
        <v>45597</v>
      </c>
      <c r="GM15" s="18">
        <v>45627</v>
      </c>
      <c r="GN15" s="87">
        <v>45658</v>
      </c>
      <c r="GO15" s="87">
        <v>45689</v>
      </c>
      <c r="GP15" s="87">
        <v>45717</v>
      </c>
      <c r="GQ15" s="87">
        <v>45748</v>
      </c>
    </row>
    <row r="16" spans="1:199">
      <c r="A16" s="49" t="s">
        <v>3</v>
      </c>
      <c r="B16" s="20" t="s">
        <v>50</v>
      </c>
      <c r="C16" s="19" t="s">
        <v>52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1791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>
        <v>1100</v>
      </c>
      <c r="EP16" s="22">
        <v>1480</v>
      </c>
      <c r="EQ16" s="22">
        <v>2658</v>
      </c>
      <c r="ER16" s="22">
        <v>1855</v>
      </c>
      <c r="ES16" s="22">
        <v>1311</v>
      </c>
      <c r="ET16" s="22">
        <v>1665</v>
      </c>
      <c r="EU16" s="22">
        <v>926</v>
      </c>
      <c r="EV16" s="22">
        <v>531</v>
      </c>
      <c r="EW16" s="22">
        <v>1037</v>
      </c>
      <c r="EX16" s="22">
        <v>478</v>
      </c>
      <c r="EY16" s="22">
        <v>867</v>
      </c>
      <c r="EZ16" s="22">
        <v>920</v>
      </c>
      <c r="FA16" s="22">
        <v>736</v>
      </c>
      <c r="FB16" s="22">
        <v>51</v>
      </c>
      <c r="FC16" s="22">
        <v>981</v>
      </c>
      <c r="FD16" s="22">
        <v>502</v>
      </c>
      <c r="FE16" s="22">
        <v>241</v>
      </c>
      <c r="FF16" s="22">
        <v>601</v>
      </c>
      <c r="FG16" s="22">
        <v>835</v>
      </c>
      <c r="FH16" s="22">
        <v>400</v>
      </c>
      <c r="FI16" s="22">
        <v>592</v>
      </c>
      <c r="FJ16" s="27">
        <v>385</v>
      </c>
      <c r="FK16" s="22">
        <v>235</v>
      </c>
      <c r="FL16" s="22">
        <v>410</v>
      </c>
      <c r="FM16" s="22">
        <v>328</v>
      </c>
      <c r="FN16" s="22">
        <v>294</v>
      </c>
      <c r="FO16" s="22">
        <v>395</v>
      </c>
      <c r="FP16" s="22">
        <v>341</v>
      </c>
      <c r="FQ16" s="22">
        <v>674</v>
      </c>
      <c r="FR16" s="22">
        <v>901</v>
      </c>
      <c r="FS16" s="22">
        <v>729</v>
      </c>
      <c r="FT16" s="22">
        <v>552</v>
      </c>
      <c r="FU16" s="22">
        <v>297</v>
      </c>
      <c r="FV16" s="22">
        <v>841</v>
      </c>
      <c r="FW16" s="22">
        <v>636</v>
      </c>
      <c r="FX16" s="22">
        <v>428</v>
      </c>
      <c r="FY16" s="22">
        <v>805</v>
      </c>
      <c r="FZ16" s="22">
        <v>612</v>
      </c>
      <c r="GA16" s="22">
        <v>249</v>
      </c>
      <c r="GB16" s="22">
        <v>240</v>
      </c>
      <c r="GC16" s="22">
        <v>372</v>
      </c>
      <c r="GD16" s="22">
        <v>435</v>
      </c>
      <c r="GE16" s="22">
        <v>568</v>
      </c>
      <c r="GF16" s="22">
        <v>333</v>
      </c>
      <c r="GG16" s="22">
        <v>524</v>
      </c>
      <c r="GH16" s="22">
        <v>345</v>
      </c>
      <c r="GI16" s="22">
        <v>520</v>
      </c>
      <c r="GJ16" s="22">
        <v>331</v>
      </c>
      <c r="GK16" s="22">
        <v>90</v>
      </c>
      <c r="GL16" s="22">
        <v>508</v>
      </c>
      <c r="GM16" s="22">
        <v>560</v>
      </c>
      <c r="GN16" s="91">
        <v>426</v>
      </c>
      <c r="GO16" s="91">
        <v>280</v>
      </c>
      <c r="GP16" s="91">
        <v>718</v>
      </c>
      <c r="GQ16" s="91">
        <v>324</v>
      </c>
    </row>
    <row r="17" spans="1:199">
      <c r="A17" s="49" t="s">
        <v>5</v>
      </c>
      <c r="B17" s="20" t="s">
        <v>50</v>
      </c>
      <c r="C17" s="19" t="s">
        <v>39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>
        <v>765</v>
      </c>
      <c r="EP17" s="22">
        <v>1094</v>
      </c>
      <c r="EQ17" s="22">
        <v>1689</v>
      </c>
      <c r="ER17" s="22">
        <v>1223</v>
      </c>
      <c r="ES17" s="22">
        <v>865</v>
      </c>
      <c r="ET17" s="22">
        <v>1012</v>
      </c>
      <c r="EU17" s="22">
        <v>641</v>
      </c>
      <c r="EV17" s="22">
        <v>389</v>
      </c>
      <c r="EW17" s="22">
        <v>674</v>
      </c>
      <c r="EX17" s="22">
        <v>261</v>
      </c>
      <c r="EY17" s="22">
        <v>584</v>
      </c>
      <c r="EZ17" s="22">
        <v>661</v>
      </c>
      <c r="FA17" s="22">
        <v>487</v>
      </c>
      <c r="FB17" s="22">
        <v>26</v>
      </c>
      <c r="FC17" s="22">
        <v>613</v>
      </c>
      <c r="FD17" s="22">
        <v>357</v>
      </c>
      <c r="FE17" s="22">
        <v>145</v>
      </c>
      <c r="FF17" s="22">
        <v>383</v>
      </c>
      <c r="FG17" s="22">
        <v>593</v>
      </c>
      <c r="FH17" s="22">
        <v>261</v>
      </c>
      <c r="FI17" s="22">
        <v>400</v>
      </c>
      <c r="FJ17" s="27">
        <v>259</v>
      </c>
      <c r="FK17" s="22">
        <v>135</v>
      </c>
      <c r="FL17" s="22">
        <v>267</v>
      </c>
      <c r="FM17" s="22">
        <v>181</v>
      </c>
      <c r="FN17" s="22">
        <v>182</v>
      </c>
      <c r="FO17" s="22">
        <v>257</v>
      </c>
      <c r="FP17" s="22">
        <v>280</v>
      </c>
      <c r="FQ17" s="27">
        <v>461</v>
      </c>
      <c r="FR17" s="27">
        <v>625</v>
      </c>
      <c r="FS17" s="22">
        <v>509</v>
      </c>
      <c r="FT17" s="22">
        <v>469</v>
      </c>
      <c r="FU17" s="22">
        <v>238</v>
      </c>
      <c r="FV17" s="22">
        <v>583</v>
      </c>
      <c r="FW17" s="22">
        <v>421</v>
      </c>
      <c r="FX17" s="22">
        <v>291</v>
      </c>
      <c r="FY17" s="22">
        <v>506</v>
      </c>
      <c r="FZ17" s="22">
        <v>401</v>
      </c>
      <c r="GA17" s="22">
        <v>168</v>
      </c>
      <c r="GB17" s="22">
        <v>195</v>
      </c>
      <c r="GC17" s="22">
        <v>331</v>
      </c>
      <c r="GD17" s="22">
        <v>311</v>
      </c>
      <c r="GE17" s="22">
        <v>402</v>
      </c>
      <c r="GF17" s="22">
        <v>261</v>
      </c>
      <c r="GG17" s="22">
        <v>400</v>
      </c>
      <c r="GH17" s="22">
        <v>238</v>
      </c>
      <c r="GI17" s="22">
        <v>382</v>
      </c>
      <c r="GJ17" s="22">
        <v>216</v>
      </c>
      <c r="GK17" s="22">
        <v>69</v>
      </c>
      <c r="GL17" s="22">
        <v>276</v>
      </c>
      <c r="GM17" s="22">
        <v>317</v>
      </c>
      <c r="GN17" s="91">
        <v>285</v>
      </c>
      <c r="GO17" s="91">
        <v>205</v>
      </c>
      <c r="GP17" s="91">
        <v>557</v>
      </c>
      <c r="GQ17" s="91">
        <v>250</v>
      </c>
    </row>
    <row r="18" spans="1:199" ht="3" customHeight="1">
      <c r="B18" s="20"/>
      <c r="C18" s="19"/>
      <c r="GQ18" s="90"/>
    </row>
    <row r="19" spans="1:199" ht="14.25">
      <c r="A19" s="30" t="s">
        <v>56</v>
      </c>
      <c r="B19" s="17" t="s">
        <v>92</v>
      </c>
      <c r="C19" s="1" t="s">
        <v>34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  <c r="ER19" s="18">
        <v>44197</v>
      </c>
      <c r="ES19" s="18">
        <v>44228</v>
      </c>
      <c r="ET19" s="18">
        <v>44256</v>
      </c>
      <c r="EU19" s="18">
        <v>44287</v>
      </c>
      <c r="EV19" s="18">
        <v>44317</v>
      </c>
      <c r="EW19" s="18">
        <v>44348</v>
      </c>
      <c r="EX19" s="18">
        <v>44378</v>
      </c>
      <c r="EY19" s="18">
        <v>44409</v>
      </c>
      <c r="EZ19" s="18">
        <v>44440</v>
      </c>
      <c r="FA19" s="18">
        <v>44470</v>
      </c>
      <c r="FB19" s="18">
        <v>44501</v>
      </c>
      <c r="FC19" s="18">
        <v>44531</v>
      </c>
      <c r="FD19" s="18">
        <v>44562</v>
      </c>
      <c r="FE19" s="18">
        <v>44593</v>
      </c>
      <c r="FF19" s="18">
        <v>44621</v>
      </c>
      <c r="FG19" s="18">
        <v>44652</v>
      </c>
      <c r="FH19" s="18">
        <v>44682</v>
      </c>
      <c r="FI19" s="18">
        <v>44713</v>
      </c>
      <c r="FJ19" s="18">
        <v>44743</v>
      </c>
      <c r="FK19" s="18">
        <v>44774</v>
      </c>
      <c r="FL19" s="18">
        <v>44805</v>
      </c>
      <c r="FM19" s="18">
        <v>44835</v>
      </c>
      <c r="FN19" s="18">
        <v>44866</v>
      </c>
      <c r="FO19" s="18">
        <v>44896</v>
      </c>
      <c r="FP19" s="18">
        <v>44927</v>
      </c>
      <c r="FQ19" s="18">
        <v>44958</v>
      </c>
      <c r="FR19" s="18">
        <v>44986</v>
      </c>
      <c r="FS19" s="18">
        <v>45017</v>
      </c>
      <c r="FT19" s="18">
        <v>45047</v>
      </c>
      <c r="FU19" s="18">
        <v>45078</v>
      </c>
      <c r="FV19" s="18">
        <v>45108</v>
      </c>
      <c r="FW19" s="18">
        <v>45139</v>
      </c>
      <c r="FX19" s="18">
        <v>45170</v>
      </c>
      <c r="FY19" s="18">
        <v>45200</v>
      </c>
      <c r="FZ19" s="18">
        <v>45231</v>
      </c>
      <c r="GA19" s="18">
        <v>45261</v>
      </c>
      <c r="GB19" s="18">
        <v>45292</v>
      </c>
      <c r="GC19" s="18">
        <v>45323</v>
      </c>
      <c r="GD19" s="18">
        <v>45352</v>
      </c>
      <c r="GE19" s="18">
        <v>45383</v>
      </c>
      <c r="GF19" s="18">
        <v>45413</v>
      </c>
      <c r="GG19" s="18">
        <v>45444</v>
      </c>
      <c r="GH19" s="18">
        <v>45474</v>
      </c>
      <c r="GI19" s="18">
        <v>45505</v>
      </c>
      <c r="GJ19" s="18">
        <v>45536</v>
      </c>
      <c r="GK19" s="18">
        <v>45566</v>
      </c>
      <c r="GL19" s="18">
        <v>45597</v>
      </c>
      <c r="GM19" s="18">
        <v>45627</v>
      </c>
      <c r="GN19" s="87">
        <v>45658</v>
      </c>
      <c r="GO19" s="87">
        <v>45689</v>
      </c>
      <c r="GP19" s="87">
        <v>45717</v>
      </c>
      <c r="GQ19" s="87">
        <v>45748</v>
      </c>
    </row>
    <row r="20" spans="1:199">
      <c r="A20" s="49" t="s">
        <v>3</v>
      </c>
      <c r="B20" s="20" t="s">
        <v>58</v>
      </c>
      <c r="C20" s="19" t="s">
        <v>84</v>
      </c>
      <c r="D20" s="26">
        <f>+SUM(D21:D23)</f>
        <v>5560094.9479999989</v>
      </c>
      <c r="E20" s="26">
        <f t="shared" ref="E20:BP20" si="13">+SUM(E21:E23)</f>
        <v>5039073.1219990002</v>
      </c>
      <c r="F20" s="26">
        <f t="shared" si="13"/>
        <v>5884990.9944469407</v>
      </c>
      <c r="G20" s="26">
        <f t="shared" si="13"/>
        <v>5655218.2599999988</v>
      </c>
      <c r="H20" s="26">
        <f t="shared" si="13"/>
        <v>5469731.964999998</v>
      </c>
      <c r="I20" s="26">
        <f t="shared" si="13"/>
        <v>5365651.3580000047</v>
      </c>
      <c r="J20" s="26">
        <f t="shared" si="13"/>
        <v>4624155.5560000045</v>
      </c>
      <c r="K20" s="26">
        <f t="shared" si="13"/>
        <v>5158774.972000001</v>
      </c>
      <c r="L20" s="26">
        <f t="shared" si="13"/>
        <v>4885677.8940000013</v>
      </c>
      <c r="M20" s="26">
        <f t="shared" si="13"/>
        <v>5093436.12</v>
      </c>
      <c r="N20" s="26">
        <f t="shared" si="13"/>
        <v>5024583.194000002</v>
      </c>
      <c r="O20" s="26">
        <f t="shared" si="13"/>
        <v>5382597.398</v>
      </c>
      <c r="P20" s="26">
        <f t="shared" si="13"/>
        <v>5302213.2600000007</v>
      </c>
      <c r="Q20" s="26">
        <f t="shared" si="13"/>
        <v>5070983.371000004</v>
      </c>
      <c r="R20" s="26">
        <f t="shared" si="13"/>
        <v>5321863.8890000014</v>
      </c>
      <c r="S20" s="26">
        <f t="shared" si="13"/>
        <v>4758779.5699999994</v>
      </c>
      <c r="T20" s="26">
        <f t="shared" si="13"/>
        <v>5279941.9700000025</v>
      </c>
      <c r="U20" s="26">
        <f t="shared" si="13"/>
        <v>5568730.0449999981</v>
      </c>
      <c r="V20" s="26">
        <f t="shared" si="13"/>
        <v>5872553.3589999964</v>
      </c>
      <c r="W20" s="26">
        <f t="shared" si="13"/>
        <v>6103146.9790000012</v>
      </c>
      <c r="X20" s="26">
        <f t="shared" si="13"/>
        <v>6026718.8830000032</v>
      </c>
      <c r="Y20" s="26">
        <f t="shared" si="13"/>
        <v>5717209.8380000014</v>
      </c>
      <c r="Z20" s="26">
        <f t="shared" si="13"/>
        <v>6247768.3389999978</v>
      </c>
      <c r="AA20" s="26">
        <f t="shared" si="13"/>
        <v>7366152.758000005</v>
      </c>
      <c r="AB20" s="26">
        <f t="shared" si="13"/>
        <v>4887267</v>
      </c>
      <c r="AC20" s="26">
        <f t="shared" si="13"/>
        <v>7222268.4200000009</v>
      </c>
      <c r="AD20" s="26">
        <f t="shared" si="13"/>
        <v>7040474.1100000003</v>
      </c>
      <c r="AE20" s="26">
        <f t="shared" si="13"/>
        <v>6892993.1199999955</v>
      </c>
      <c r="AF20" s="26">
        <f t="shared" si="13"/>
        <v>7417621.5100000054</v>
      </c>
      <c r="AG20" s="26">
        <f t="shared" si="13"/>
        <v>6541176.6600000001</v>
      </c>
      <c r="AH20" s="26">
        <f t="shared" si="13"/>
        <v>5658503.7000000002</v>
      </c>
      <c r="AI20" s="26">
        <f t="shared" si="13"/>
        <v>5975126.7599999988</v>
      </c>
      <c r="AJ20" s="26">
        <f t="shared" si="13"/>
        <v>6480994.9300000053</v>
      </c>
      <c r="AK20" s="26">
        <f t="shared" si="13"/>
        <v>5907374.4899999965</v>
      </c>
      <c r="AL20" s="26">
        <f t="shared" si="13"/>
        <v>5997398.4099999992</v>
      </c>
      <c r="AM20" s="26">
        <f t="shared" si="13"/>
        <v>6375933.9700000007</v>
      </c>
      <c r="AN20" s="26">
        <f t="shared" si="13"/>
        <v>6833063.8499999959</v>
      </c>
      <c r="AO20" s="26">
        <f t="shared" si="13"/>
        <v>6022580.1100000013</v>
      </c>
      <c r="AP20" s="26">
        <f t="shared" si="13"/>
        <v>7588798.4899999974</v>
      </c>
      <c r="AQ20" s="26">
        <f t="shared" si="13"/>
        <v>6484806.3499999959</v>
      </c>
      <c r="AR20" s="26">
        <f t="shared" si="13"/>
        <v>7083804.2199999997</v>
      </c>
      <c r="AS20" s="26">
        <f t="shared" si="13"/>
        <v>6201524.0400000019</v>
      </c>
      <c r="AT20" s="26">
        <f t="shared" si="13"/>
        <v>6144971.1999999946</v>
      </c>
      <c r="AU20" s="26">
        <f t="shared" si="13"/>
        <v>5361701.6699999962</v>
      </c>
      <c r="AV20" s="26">
        <f t="shared" si="13"/>
        <v>7728298.879999999</v>
      </c>
      <c r="AW20" s="26">
        <f t="shared" si="13"/>
        <v>6215369.2800000049</v>
      </c>
      <c r="AX20" s="26">
        <f t="shared" si="13"/>
        <v>6880342.5700000003</v>
      </c>
      <c r="AY20" s="26">
        <f t="shared" si="13"/>
        <v>9482166.9099999983</v>
      </c>
      <c r="AZ20" s="26">
        <f t="shared" si="13"/>
        <v>6359901.9800000004</v>
      </c>
      <c r="BA20" s="26">
        <f t="shared" si="13"/>
        <v>7749854.6299999971</v>
      </c>
      <c r="BB20" s="26">
        <f t="shared" si="13"/>
        <v>7908285.9699999979</v>
      </c>
      <c r="BC20" s="26">
        <f t="shared" si="13"/>
        <v>7174759.3699999982</v>
      </c>
      <c r="BD20" s="26">
        <f t="shared" si="13"/>
        <v>8251893.9600000037</v>
      </c>
      <c r="BE20" s="26">
        <f t="shared" si="13"/>
        <v>8653101.7700000014</v>
      </c>
      <c r="BF20" s="26">
        <f t="shared" si="13"/>
        <v>9243908.1199999992</v>
      </c>
      <c r="BG20" s="26">
        <f t="shared" si="13"/>
        <v>8365061.0099999988</v>
      </c>
      <c r="BH20" s="26">
        <f t="shared" si="13"/>
        <v>10011383.029999999</v>
      </c>
      <c r="BI20" s="26">
        <f t="shared" si="13"/>
        <v>12139236.560000001</v>
      </c>
      <c r="BJ20" s="26">
        <f t="shared" si="13"/>
        <v>8172726.0199999968</v>
      </c>
      <c r="BK20" s="26">
        <f t="shared" si="13"/>
        <v>12066923.859999999</v>
      </c>
      <c r="BL20" s="26">
        <f t="shared" si="13"/>
        <v>9866305.5100000016</v>
      </c>
      <c r="BM20" s="26">
        <f t="shared" si="13"/>
        <v>9539440.7500000019</v>
      </c>
      <c r="BN20" s="26">
        <f t="shared" si="13"/>
        <v>9474401.370000001</v>
      </c>
      <c r="BO20" s="26">
        <f t="shared" si="13"/>
        <v>9241574</v>
      </c>
      <c r="BP20" s="26">
        <f t="shared" si="13"/>
        <v>10725764.020000003</v>
      </c>
      <c r="BQ20" s="26">
        <f t="shared" ref="BQ20:CU20" si="14">+SUM(BQ21:BQ23)</f>
        <v>9770381.439999992</v>
      </c>
      <c r="BR20" s="26">
        <f t="shared" si="14"/>
        <v>11194093.880000012</v>
      </c>
      <c r="BS20" s="26">
        <f t="shared" si="14"/>
        <v>11022928.639999999</v>
      </c>
      <c r="BT20" s="26">
        <f t="shared" si="14"/>
        <v>12994868.269999979</v>
      </c>
      <c r="BU20" s="26">
        <f t="shared" si="14"/>
        <v>12470044.890000001</v>
      </c>
      <c r="BV20" s="26">
        <f t="shared" si="14"/>
        <v>8992372.6899999995</v>
      </c>
      <c r="BW20" s="26">
        <f t="shared" si="14"/>
        <v>9055060.8000000007</v>
      </c>
      <c r="BX20" s="26">
        <f t="shared" si="14"/>
        <v>11321356.24</v>
      </c>
      <c r="BY20" s="26">
        <f t="shared" si="14"/>
        <v>7863273.1599999964</v>
      </c>
      <c r="BZ20" s="26">
        <f t="shared" si="14"/>
        <v>10025901.379999999</v>
      </c>
      <c r="CA20" s="26">
        <f t="shared" si="14"/>
        <v>12326210</v>
      </c>
      <c r="CB20" s="26">
        <f t="shared" si="14"/>
        <v>11958762</v>
      </c>
      <c r="CC20" s="26">
        <f t="shared" si="14"/>
        <v>16015158.12999999</v>
      </c>
      <c r="CD20" s="26">
        <f t="shared" si="14"/>
        <v>17302820.990000002</v>
      </c>
      <c r="CE20" s="26">
        <f t="shared" si="14"/>
        <v>16953090.989999998</v>
      </c>
      <c r="CF20" s="26">
        <f t="shared" si="14"/>
        <v>19756020.169999994</v>
      </c>
      <c r="CG20" s="26">
        <f t="shared" si="14"/>
        <v>20266776.479999989</v>
      </c>
      <c r="CH20" s="26">
        <f t="shared" si="14"/>
        <v>27008159.310000014</v>
      </c>
      <c r="CI20" s="26">
        <f t="shared" si="14"/>
        <v>38261593.51000005</v>
      </c>
      <c r="CJ20" s="26">
        <f t="shared" si="14"/>
        <v>19732651.819999989</v>
      </c>
      <c r="CK20" s="26">
        <f t="shared" si="14"/>
        <v>28719781.890000023</v>
      </c>
      <c r="CL20" s="26">
        <f t="shared" si="14"/>
        <v>30167745.960000005</v>
      </c>
      <c r="CM20" s="26">
        <f t="shared" si="14"/>
        <v>27023285.179999992</v>
      </c>
      <c r="CN20" s="26">
        <f t="shared" si="14"/>
        <v>31366527</v>
      </c>
      <c r="CO20" s="26">
        <f t="shared" si="14"/>
        <v>24375651</v>
      </c>
      <c r="CP20" s="26">
        <f t="shared" si="14"/>
        <v>33197485.120000005</v>
      </c>
      <c r="CQ20" s="26">
        <f t="shared" si="14"/>
        <v>27024378.040000003</v>
      </c>
      <c r="CR20" s="26">
        <f t="shared" si="14"/>
        <v>26700358.140000012</v>
      </c>
      <c r="CS20" s="26">
        <f t="shared" si="14"/>
        <v>36272428.640000008</v>
      </c>
      <c r="CT20" s="26">
        <f t="shared" si="14"/>
        <v>34691176.739999987</v>
      </c>
      <c r="CU20" s="26">
        <f t="shared" si="14"/>
        <v>43077317.409999974</v>
      </c>
      <c r="CV20" s="26">
        <f t="shared" ref="CV20:DG20" si="15">+SUM(CV21:CV23)</f>
        <v>25538359.430000003</v>
      </c>
      <c r="CW20" s="26">
        <f t="shared" si="15"/>
        <v>29328014.010000005</v>
      </c>
      <c r="CX20" s="26">
        <f t="shared" si="15"/>
        <v>28094887.170000013</v>
      </c>
      <c r="CY20" s="26">
        <f t="shared" si="15"/>
        <v>26117886.930000003</v>
      </c>
      <c r="CZ20" s="26">
        <f t="shared" si="15"/>
        <v>31501000.57</v>
      </c>
      <c r="DA20" s="26">
        <f t="shared" si="15"/>
        <v>30128491.100000001</v>
      </c>
      <c r="DB20" s="26">
        <f t="shared" si="15"/>
        <v>21726815.370000001</v>
      </c>
      <c r="DC20" s="26">
        <f t="shared" si="15"/>
        <v>32447080.680000011</v>
      </c>
      <c r="DD20" s="26">
        <f t="shared" si="15"/>
        <v>31988251.930000007</v>
      </c>
      <c r="DE20" s="26">
        <f t="shared" si="15"/>
        <v>29330560.809999984</v>
      </c>
      <c r="DF20" s="26">
        <f t="shared" si="15"/>
        <v>33236189.389999982</v>
      </c>
      <c r="DG20" s="26">
        <f t="shared" si="15"/>
        <v>31221116.970000003</v>
      </c>
      <c r="DH20" s="26">
        <f t="shared" ref="DH20:DM20" si="16">+SUM(DH21:DH23)</f>
        <v>29934021.049999997</v>
      </c>
      <c r="DI20" s="26">
        <f t="shared" si="16"/>
        <v>27465678.990000006</v>
      </c>
      <c r="DJ20" s="26">
        <f t="shared" si="16"/>
        <v>34451702.829999991</v>
      </c>
      <c r="DK20" s="26">
        <f t="shared" si="16"/>
        <v>35889497.179999992</v>
      </c>
      <c r="DL20" s="26">
        <f t="shared" si="16"/>
        <v>21628539.969999999</v>
      </c>
      <c r="DM20" s="26">
        <f t="shared" si="16"/>
        <v>33223799.260000009</v>
      </c>
      <c r="DN20" s="26">
        <f t="shared" ref="DN20:DY20" si="17">+SUM(DN21:DN23)</f>
        <v>32681681.210000012</v>
      </c>
      <c r="DO20" s="26">
        <f t="shared" si="17"/>
        <v>35418991.440000005</v>
      </c>
      <c r="DP20" s="26">
        <f t="shared" si="17"/>
        <v>31326871.049999997</v>
      </c>
      <c r="DQ20" s="26">
        <f t="shared" si="17"/>
        <v>30498641.139999989</v>
      </c>
      <c r="DR20" s="26">
        <f t="shared" si="17"/>
        <v>45174436.589999996</v>
      </c>
      <c r="DS20" s="26">
        <f t="shared" si="17"/>
        <v>32492361</v>
      </c>
      <c r="DT20" s="26">
        <f t="shared" si="17"/>
        <v>30681799.010000017</v>
      </c>
      <c r="DU20" s="26">
        <f t="shared" si="17"/>
        <v>34071827.350000001</v>
      </c>
      <c r="DV20" s="26">
        <f t="shared" si="17"/>
        <v>33114130</v>
      </c>
      <c r="DW20" s="26">
        <f t="shared" si="17"/>
        <v>33883485.530000009</v>
      </c>
      <c r="DX20" s="26">
        <f t="shared" si="17"/>
        <v>30005732.189999994</v>
      </c>
      <c r="DY20" s="26">
        <f t="shared" si="17"/>
        <v>36838867.229999974</v>
      </c>
      <c r="DZ20" s="26">
        <f t="shared" ref="DZ20:EQ20" si="18">+SUM(DZ21:DZ23)</f>
        <v>26463656.199999992</v>
      </c>
      <c r="EA20" s="26">
        <f t="shared" si="18"/>
        <v>32356261.439999994</v>
      </c>
      <c r="EB20" s="26">
        <f t="shared" si="18"/>
        <v>39305132.120000005</v>
      </c>
      <c r="EC20" s="26">
        <f t="shared" si="18"/>
        <v>36285915.550000004</v>
      </c>
      <c r="ED20" s="26">
        <f t="shared" si="18"/>
        <v>40227396.439999998</v>
      </c>
      <c r="EE20" s="26">
        <f t="shared" si="18"/>
        <v>34973153.120000005</v>
      </c>
      <c r="EF20" s="26">
        <f t="shared" si="18"/>
        <v>28032344.140000001</v>
      </c>
      <c r="EG20" s="26">
        <f t="shared" si="18"/>
        <v>29987890.790000003</v>
      </c>
      <c r="EH20" s="26">
        <f t="shared" si="18"/>
        <v>27997776.530000012</v>
      </c>
      <c r="EI20" s="26">
        <f t="shared" si="18"/>
        <v>23529941.709999997</v>
      </c>
      <c r="EJ20" s="26">
        <f t="shared" si="18"/>
        <v>27581582.849999994</v>
      </c>
      <c r="EK20" s="26">
        <f t="shared" si="18"/>
        <v>27426344.390000001</v>
      </c>
      <c r="EL20" s="26">
        <f t="shared" si="18"/>
        <v>29386942.259999994</v>
      </c>
      <c r="EM20" s="26">
        <f t="shared" si="18"/>
        <v>29278350.969999999</v>
      </c>
      <c r="EN20" s="26">
        <f t="shared" si="18"/>
        <v>30803499.990000002</v>
      </c>
      <c r="EO20" s="26">
        <f t="shared" si="18"/>
        <v>34834018.250000007</v>
      </c>
      <c r="EP20" s="26">
        <f t="shared" si="18"/>
        <v>31623184.219999991</v>
      </c>
      <c r="EQ20" s="26">
        <f t="shared" si="18"/>
        <v>37420915.710000008</v>
      </c>
      <c r="ER20" s="26">
        <f t="shared" ref="ER20:FA20" si="19">+SUM(ER21:ER23)</f>
        <v>8927170.1799999997</v>
      </c>
      <c r="ES20" s="26">
        <f t="shared" si="19"/>
        <v>8621723.8599999994</v>
      </c>
      <c r="ET20" s="26">
        <f t="shared" si="19"/>
        <v>9106160</v>
      </c>
      <c r="EU20" s="26">
        <f t="shared" si="19"/>
        <v>7342249.8600000003</v>
      </c>
      <c r="EV20" s="26">
        <f t="shared" si="19"/>
        <v>8522559</v>
      </c>
      <c r="EW20" s="26">
        <f>+SUM(EW21:EW23)</f>
        <v>8309876.5100000007</v>
      </c>
      <c r="EX20" s="26">
        <f t="shared" si="19"/>
        <v>8014098.5700000003</v>
      </c>
      <c r="EY20" s="26">
        <f>+SUM(EY21:EY23)</f>
        <v>8099960.5</v>
      </c>
      <c r="EZ20" s="26">
        <f t="shared" si="19"/>
        <v>8185108.1799999988</v>
      </c>
      <c r="FA20" s="26">
        <f t="shared" si="19"/>
        <v>9687920.2753354702</v>
      </c>
      <c r="FB20" s="26">
        <f t="shared" ref="FB20:FN20" si="20">+SUM(FB21:FB23)</f>
        <v>8406909.75</v>
      </c>
      <c r="FC20" s="26">
        <f t="shared" si="20"/>
        <v>10227484.300000001</v>
      </c>
      <c r="FD20" s="26">
        <f t="shared" si="20"/>
        <v>8033269.4000000004</v>
      </c>
      <c r="FE20" s="26">
        <f t="shared" si="20"/>
        <v>8465502.3300000001</v>
      </c>
      <c r="FF20" s="26">
        <f t="shared" si="20"/>
        <v>8669213.3000000007</v>
      </c>
      <c r="FG20" s="26">
        <f t="shared" si="20"/>
        <v>8702713.9700000007</v>
      </c>
      <c r="FH20" s="26">
        <f t="shared" si="20"/>
        <v>9615883.25</v>
      </c>
      <c r="FI20" s="26">
        <f t="shared" si="20"/>
        <v>10436728.969999999</v>
      </c>
      <c r="FJ20" s="26">
        <f t="shared" si="20"/>
        <v>9298995.4199999999</v>
      </c>
      <c r="FK20" s="26">
        <f t="shared" si="20"/>
        <v>8993031.0099999998</v>
      </c>
      <c r="FL20" s="26">
        <f t="shared" si="20"/>
        <v>10658654.57</v>
      </c>
      <c r="FM20" s="26">
        <f t="shared" si="20"/>
        <v>9741509.9299999997</v>
      </c>
      <c r="FN20" s="26">
        <f t="shared" si="20"/>
        <v>7670052.5999999996</v>
      </c>
      <c r="FO20" s="26">
        <f t="shared" ref="FO20:FZ20" si="21">+SUM(FO21:FO23)</f>
        <v>12174605.809999997</v>
      </c>
      <c r="FP20" s="26">
        <f>+SUM(FP21:FP23)</f>
        <v>8235890.1700000018</v>
      </c>
      <c r="FQ20" s="26">
        <f t="shared" si="21"/>
        <v>9989104.0999999996</v>
      </c>
      <c r="FR20" s="26">
        <f t="shared" si="21"/>
        <v>9810986.1699999999</v>
      </c>
      <c r="FS20" s="26">
        <f t="shared" si="21"/>
        <v>10464999.439999999</v>
      </c>
      <c r="FT20" s="26">
        <f t="shared" si="21"/>
        <v>10103089.360000001</v>
      </c>
      <c r="FU20" s="26">
        <f t="shared" si="21"/>
        <v>11064551.32</v>
      </c>
      <c r="FV20" s="26">
        <f t="shared" si="21"/>
        <v>11219611.85</v>
      </c>
      <c r="FW20" s="26">
        <f t="shared" si="21"/>
        <v>13582945.669999998</v>
      </c>
      <c r="FX20" s="26">
        <f t="shared" si="21"/>
        <v>12619209.699999999</v>
      </c>
      <c r="FY20" s="26">
        <f t="shared" si="21"/>
        <v>11881436</v>
      </c>
      <c r="FZ20" s="26">
        <f t="shared" si="21"/>
        <v>10711838.5</v>
      </c>
      <c r="GA20" s="26">
        <f t="shared" ref="GA20:GG20" si="22">+SUM(GA21:GA23)</f>
        <v>13786019.909999998</v>
      </c>
      <c r="GB20" s="26">
        <f t="shared" si="22"/>
        <v>10251741.17</v>
      </c>
      <c r="GC20" s="26">
        <f t="shared" si="22"/>
        <v>10204728.25</v>
      </c>
      <c r="GD20" s="26">
        <f t="shared" si="22"/>
        <v>10992826.709999999</v>
      </c>
      <c r="GE20" s="26">
        <f t="shared" si="22"/>
        <v>10137985.189999998</v>
      </c>
      <c r="GF20" s="26">
        <f t="shared" si="22"/>
        <v>10350528.460000001</v>
      </c>
      <c r="GG20" s="26">
        <f t="shared" si="22"/>
        <v>11041515.15</v>
      </c>
      <c r="GH20" s="26">
        <f t="shared" ref="GH20:GO20" si="23">+SUM(GH21:GH23)</f>
        <v>10682659.840000004</v>
      </c>
      <c r="GI20" s="26">
        <f t="shared" si="23"/>
        <v>10683688.380000003</v>
      </c>
      <c r="GJ20" s="26">
        <f t="shared" si="23"/>
        <v>12114942.119999999</v>
      </c>
      <c r="GK20" s="26">
        <f t="shared" si="23"/>
        <v>11253849.510000002</v>
      </c>
      <c r="GL20" s="26">
        <f t="shared" si="23"/>
        <v>12145924.79000001</v>
      </c>
      <c r="GM20" s="26">
        <f t="shared" si="23"/>
        <v>13560711.709999999</v>
      </c>
      <c r="GN20" s="92">
        <f t="shared" si="23"/>
        <v>12764778.23</v>
      </c>
      <c r="GO20" s="92">
        <f t="shared" si="23"/>
        <v>10567334.5</v>
      </c>
      <c r="GP20" s="92">
        <f t="shared" ref="GP20:GQ20" si="24">+SUM(GP21:GP23)</f>
        <v>14324780.14000001</v>
      </c>
      <c r="GQ20" s="92">
        <f t="shared" si="24"/>
        <v>6990141.1500000004</v>
      </c>
    </row>
    <row r="21" spans="1:199">
      <c r="A21" s="49" t="s">
        <v>5</v>
      </c>
      <c r="B21" s="20" t="s">
        <v>93</v>
      </c>
      <c r="C21" s="19" t="s">
        <v>84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>
        <v>558945.58000000007</v>
      </c>
      <c r="EP21" s="25">
        <v>494123.21</v>
      </c>
      <c r="EQ21" s="25">
        <v>731361.09</v>
      </c>
      <c r="ER21" s="25">
        <v>142265.95000000001</v>
      </c>
      <c r="ES21" s="25">
        <v>129189.72</v>
      </c>
      <c r="ET21" s="25">
        <v>134596</v>
      </c>
      <c r="EU21" s="25">
        <v>135677.24</v>
      </c>
      <c r="EV21" s="25">
        <v>133759</v>
      </c>
      <c r="EW21" s="25">
        <v>172510.46</v>
      </c>
      <c r="EX21" s="25">
        <v>109311.16</v>
      </c>
      <c r="EY21" s="25">
        <v>150565.99</v>
      </c>
      <c r="EZ21" s="25">
        <v>162644.34000000014</v>
      </c>
      <c r="FA21" s="25">
        <v>155452.06925104436</v>
      </c>
      <c r="FB21" s="25">
        <v>153272.67000000001</v>
      </c>
      <c r="FC21" s="25">
        <v>149111.54999999999</v>
      </c>
      <c r="FD21" s="25">
        <v>115208.09000000004</v>
      </c>
      <c r="FE21" s="25">
        <v>104844.61</v>
      </c>
      <c r="FF21" s="25">
        <v>112494.39999999999</v>
      </c>
      <c r="FG21" s="25">
        <v>114777.78</v>
      </c>
      <c r="FH21" s="25">
        <v>160500.35999999999</v>
      </c>
      <c r="FI21" s="25">
        <v>121894.86</v>
      </c>
      <c r="FJ21" s="25">
        <v>122153.15</v>
      </c>
      <c r="FK21" s="25">
        <v>149601.34</v>
      </c>
      <c r="FL21" s="25">
        <v>191487.74</v>
      </c>
      <c r="FM21" s="25">
        <v>148982.18</v>
      </c>
      <c r="FN21" s="25">
        <v>127947.29</v>
      </c>
      <c r="FO21" s="22">
        <v>165390.68000000005</v>
      </c>
      <c r="FP21" s="25">
        <v>103851.10999999999</v>
      </c>
      <c r="FQ21" s="25">
        <v>98792.69</v>
      </c>
      <c r="FR21" s="25">
        <v>114084.46</v>
      </c>
      <c r="FS21" s="25">
        <v>146949.1</v>
      </c>
      <c r="FT21" s="25">
        <v>118906.22</v>
      </c>
      <c r="FU21" s="25">
        <v>168895.77</v>
      </c>
      <c r="FV21" s="25">
        <v>138413.01999999999</v>
      </c>
      <c r="FW21" s="25">
        <v>191623.98</v>
      </c>
      <c r="FX21" s="25">
        <v>216424.81</v>
      </c>
      <c r="FY21" s="25">
        <v>242051</v>
      </c>
      <c r="FZ21" s="25">
        <v>237695.78</v>
      </c>
      <c r="GA21" s="22">
        <v>221385.93</v>
      </c>
      <c r="GB21" s="22">
        <v>211743.75</v>
      </c>
      <c r="GC21" s="22">
        <v>221772.81</v>
      </c>
      <c r="GD21" s="22">
        <v>187585.86</v>
      </c>
      <c r="GE21" s="22">
        <v>205114.57999999993</v>
      </c>
      <c r="GF21" s="22">
        <v>192562.72</v>
      </c>
      <c r="GG21" s="22">
        <v>209133.35</v>
      </c>
      <c r="GH21" s="22">
        <v>211216.14</v>
      </c>
      <c r="GI21" s="22">
        <v>215591.86999999988</v>
      </c>
      <c r="GJ21" s="22">
        <v>213561.12</v>
      </c>
      <c r="GK21" s="22">
        <v>207347.49999999985</v>
      </c>
      <c r="GL21" s="22">
        <v>223762.64</v>
      </c>
      <c r="GM21" s="22">
        <v>232742.33</v>
      </c>
      <c r="GN21" s="91">
        <v>255471.23</v>
      </c>
      <c r="GO21" s="91">
        <v>198529.23</v>
      </c>
      <c r="GP21" s="91">
        <v>205163.31999999986</v>
      </c>
      <c r="GQ21" s="91">
        <v>168717.23</v>
      </c>
    </row>
    <row r="22" spans="1:199">
      <c r="A22" s="49" t="s">
        <v>7</v>
      </c>
      <c r="B22" s="20" t="s">
        <v>94</v>
      </c>
      <c r="C22" s="19" t="s">
        <v>84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>
        <v>33236092.670000009</v>
      </c>
      <c r="EP22" s="25">
        <v>29946797.659999989</v>
      </c>
      <c r="EQ22" s="25">
        <v>35290367.330000006</v>
      </c>
      <c r="ER22" s="25">
        <v>7509424.9800000004</v>
      </c>
      <c r="ES22" s="25">
        <v>7309959.1200000001</v>
      </c>
      <c r="ET22" s="25">
        <v>8627395</v>
      </c>
      <c r="EU22" s="25">
        <v>6750097.29</v>
      </c>
      <c r="EV22" s="25">
        <v>8074666</v>
      </c>
      <c r="EW22" s="25">
        <v>7768460.1900000004</v>
      </c>
      <c r="EX22" s="25">
        <v>7639880.4100000001</v>
      </c>
      <c r="EY22" s="25">
        <v>7626658.5499999998</v>
      </c>
      <c r="EZ22" s="25">
        <v>7688096.1399999987</v>
      </c>
      <c r="FA22" s="25">
        <v>9243510.5746269058</v>
      </c>
      <c r="FB22" s="25">
        <v>7958748.7400000002</v>
      </c>
      <c r="FC22" s="25">
        <v>9739709.5600000005</v>
      </c>
      <c r="FD22" s="25">
        <v>7617599.4600000009</v>
      </c>
      <c r="FE22" s="25">
        <v>8098288.3300000001</v>
      </c>
      <c r="FF22" s="25">
        <v>8510460.9399999995</v>
      </c>
      <c r="FG22" s="25">
        <v>8245125.9699999997</v>
      </c>
      <c r="FH22" s="25">
        <v>9193195.25</v>
      </c>
      <c r="FI22" s="25">
        <v>9951130.4499999993</v>
      </c>
      <c r="FJ22" s="25">
        <v>8860350.5199999996</v>
      </c>
      <c r="FK22" s="25">
        <v>8548781.6199999992</v>
      </c>
      <c r="FL22" s="25">
        <v>10082336.029999999</v>
      </c>
      <c r="FM22" s="25">
        <v>9300903.5199999996</v>
      </c>
      <c r="FN22" s="25">
        <v>7190079.8099999996</v>
      </c>
      <c r="FO22" s="22">
        <v>11627072.619999997</v>
      </c>
      <c r="FP22" s="25">
        <v>7857107.1000000015</v>
      </c>
      <c r="FQ22" s="25">
        <v>9725078.8000000007</v>
      </c>
      <c r="FR22" s="25">
        <v>9576423.1099999994</v>
      </c>
      <c r="FS22" s="25">
        <v>10186269.09</v>
      </c>
      <c r="FT22" s="25">
        <v>9700483.4100000001</v>
      </c>
      <c r="FU22" s="25">
        <v>10739990.560000001</v>
      </c>
      <c r="FV22" s="25">
        <v>10919211.27</v>
      </c>
      <c r="FW22" s="25">
        <v>13244153.079999998</v>
      </c>
      <c r="FX22" s="25">
        <v>12301871.029999999</v>
      </c>
      <c r="FY22" s="25">
        <v>11513790</v>
      </c>
      <c r="FZ22" s="25">
        <v>10335647.08</v>
      </c>
      <c r="GA22" s="22">
        <v>11938034.699999999</v>
      </c>
      <c r="GB22" s="22">
        <v>9973189.0899999999</v>
      </c>
      <c r="GC22" s="22">
        <v>9891291.9499999993</v>
      </c>
      <c r="GD22" s="22">
        <v>10654727.609999999</v>
      </c>
      <c r="GE22" s="22">
        <v>9795478.2599999979</v>
      </c>
      <c r="GF22" s="22">
        <v>9983831.5999999996</v>
      </c>
      <c r="GG22" s="22">
        <v>10697158.550000001</v>
      </c>
      <c r="GH22" s="22">
        <v>10359947.500000004</v>
      </c>
      <c r="GI22" s="22">
        <v>10303937.140000004</v>
      </c>
      <c r="GJ22" s="22">
        <v>11805499.869999999</v>
      </c>
      <c r="GK22" s="22">
        <v>10935345.650000002</v>
      </c>
      <c r="GL22" s="22">
        <v>11802238.030000011</v>
      </c>
      <c r="GM22" s="22">
        <v>13206887.779999999</v>
      </c>
      <c r="GN22" s="91">
        <v>12368678.6</v>
      </c>
      <c r="GO22" s="91">
        <v>10264854.32</v>
      </c>
      <c r="GP22" s="91">
        <v>13966396.99000001</v>
      </c>
      <c r="GQ22" s="91">
        <v>6696757.96</v>
      </c>
    </row>
    <row r="23" spans="1:199">
      <c r="A23" s="49" t="s">
        <v>9</v>
      </c>
      <c r="B23" s="20" t="s">
        <v>95</v>
      </c>
      <c r="C23" s="19" t="s">
        <v>84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>
        <v>1038980.0000000002</v>
      </c>
      <c r="EP23" s="25">
        <v>1182263.3500000001</v>
      </c>
      <c r="EQ23" s="25">
        <v>1399187.29</v>
      </c>
      <c r="ER23" s="25">
        <v>1275479.25</v>
      </c>
      <c r="ES23" s="25">
        <v>1182575.0200000003</v>
      </c>
      <c r="ET23" s="25">
        <v>344169</v>
      </c>
      <c r="EU23" s="25">
        <v>456475.33</v>
      </c>
      <c r="EV23" s="25">
        <v>314134</v>
      </c>
      <c r="EW23" s="25">
        <v>368905.86</v>
      </c>
      <c r="EX23" s="25">
        <v>264907</v>
      </c>
      <c r="EY23" s="25">
        <v>322735.96000000002</v>
      </c>
      <c r="EZ23" s="25">
        <v>334367.69999999995</v>
      </c>
      <c r="FA23" s="25">
        <v>288957.63145752059</v>
      </c>
      <c r="FB23" s="25">
        <v>294888.34000000003</v>
      </c>
      <c r="FC23" s="25">
        <v>338663.19</v>
      </c>
      <c r="FD23" s="25">
        <v>300461.8499999998</v>
      </c>
      <c r="FE23" s="25">
        <v>262369.39</v>
      </c>
      <c r="FF23" s="25">
        <v>46257.96</v>
      </c>
      <c r="FG23" s="25">
        <v>342810.22</v>
      </c>
      <c r="FH23" s="25">
        <v>262187.64</v>
      </c>
      <c r="FI23" s="25">
        <v>363703.66</v>
      </c>
      <c r="FJ23" s="25">
        <v>316491.75</v>
      </c>
      <c r="FK23" s="25">
        <v>294648.05</v>
      </c>
      <c r="FL23" s="25">
        <v>384830.8</v>
      </c>
      <c r="FM23" s="25">
        <v>291624.23</v>
      </c>
      <c r="FN23" s="25">
        <v>352025.5</v>
      </c>
      <c r="FO23" s="22">
        <v>382142.50999999995</v>
      </c>
      <c r="FP23" s="25">
        <v>274931.96000000002</v>
      </c>
      <c r="FQ23" s="25">
        <v>165232.60999999999</v>
      </c>
      <c r="FR23" s="25">
        <v>120478.59999999999</v>
      </c>
      <c r="FS23" s="25">
        <v>131781.25</v>
      </c>
      <c r="FT23" s="25">
        <v>283699.73</v>
      </c>
      <c r="FU23" s="25">
        <v>155664.99</v>
      </c>
      <c r="FV23" s="25">
        <v>161987.56</v>
      </c>
      <c r="FW23" s="25">
        <v>147168.60999999999</v>
      </c>
      <c r="FX23" s="25">
        <v>100913.86</v>
      </c>
      <c r="FY23" s="25">
        <v>125595</v>
      </c>
      <c r="FZ23" s="25">
        <v>138495.64000000001</v>
      </c>
      <c r="GA23" s="22">
        <v>1626599.28</v>
      </c>
      <c r="GB23" s="22">
        <v>66808.33</v>
      </c>
      <c r="GC23" s="22">
        <v>91663.49</v>
      </c>
      <c r="GD23" s="22">
        <v>150513.24</v>
      </c>
      <c r="GE23" s="22">
        <v>137392.35000000003</v>
      </c>
      <c r="GF23" s="22">
        <v>174134.14</v>
      </c>
      <c r="GG23" s="22">
        <v>135223.25</v>
      </c>
      <c r="GH23" s="22">
        <v>111496.2</v>
      </c>
      <c r="GI23" s="22">
        <v>164159.37000000002</v>
      </c>
      <c r="GJ23" s="22">
        <v>95881.13</v>
      </c>
      <c r="GK23" s="22">
        <v>111156.36</v>
      </c>
      <c r="GL23" s="22">
        <v>119924.11999999998</v>
      </c>
      <c r="GM23" s="22">
        <v>121081.60000000001</v>
      </c>
      <c r="GN23" s="91">
        <v>140628.4</v>
      </c>
      <c r="GO23" s="91">
        <v>103950.95</v>
      </c>
      <c r="GP23" s="91">
        <v>153219.82999999999</v>
      </c>
      <c r="GQ23" s="91">
        <v>124665.96</v>
      </c>
    </row>
    <row r="24" spans="1:199" ht="23.25" customHeight="1">
      <c r="A24" s="104" t="s">
        <v>96</v>
      </c>
      <c r="B24" s="104"/>
      <c r="C24" s="104"/>
      <c r="CE24" s="34"/>
      <c r="GQ24" s="90"/>
    </row>
    <row r="25" spans="1:199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99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99">
      <c r="CE27" s="34"/>
      <c r="CF27" s="34"/>
      <c r="CR27" s="34"/>
      <c r="CS27" s="34"/>
    </row>
    <row r="28" spans="1:199">
      <c r="CF28" s="34"/>
    </row>
    <row r="31" spans="1:199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99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3">
    <mergeCell ref="A2:C2"/>
    <mergeCell ref="A1:C1"/>
    <mergeCell ref="A24:C24"/>
  </mergeCells>
  <conditionalFormatting sqref="CX21:EE21">
    <cfRule type="duplicateValues" dxfId="75" priority="11"/>
  </conditionalFormatting>
  <conditionalFormatting sqref="EF21:EQ21 ET21:FD21">
    <cfRule type="duplicateValues" dxfId="74" priority="26"/>
  </conditionalFormatting>
  <conditionalFormatting sqref="ER21">
    <cfRule type="duplicateValues" dxfId="73" priority="8"/>
  </conditionalFormatting>
  <conditionalFormatting sqref="ES21">
    <cfRule type="duplicateValues" dxfId="72" priority="9"/>
  </conditionalFormatting>
  <conditionalFormatting sqref="FE21:FN21">
    <cfRule type="duplicateValues" dxfId="71" priority="7"/>
  </conditionalFormatting>
  <conditionalFormatting sqref="FO21">
    <cfRule type="duplicateValues" dxfId="70" priority="6"/>
  </conditionalFormatting>
  <conditionalFormatting sqref="FP21">
    <cfRule type="duplicateValues" dxfId="69" priority="5"/>
  </conditionalFormatting>
  <conditionalFormatting sqref="FQ21:FZ21">
    <cfRule type="duplicateValues" dxfId="68" priority="4"/>
  </conditionalFormatting>
  <conditionalFormatting sqref="GA21:GG21">
    <cfRule type="duplicateValues" dxfId="67" priority="3"/>
  </conditionalFormatting>
  <conditionalFormatting sqref="GH21:GJ21">
    <cfRule type="duplicateValues" dxfId="66" priority="2"/>
  </conditionalFormatting>
  <conditionalFormatting sqref="GK21:GQ21">
    <cfRule type="duplicateValues" dxfId="65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92D050"/>
  </sheetPr>
  <dimension ref="A1:EE27"/>
  <sheetViews>
    <sheetView zoomScaleNormal="100" workbookViewId="0">
      <pane xSplit="3" topLeftCell="EA1" activePane="topRight" state="frozen"/>
      <selection pane="topRight" activeCell="EE5" sqref="EE5"/>
    </sheetView>
  </sheetViews>
  <sheetFormatPr baseColWidth="10" defaultColWidth="12.7109375" defaultRowHeight="12.75"/>
  <cols>
    <col min="1" max="1" width="3" style="14" bestFit="1" customWidth="1"/>
    <col min="2" max="2" width="34" style="15" bestFit="1" customWidth="1"/>
    <col min="3" max="3" width="15.7109375" style="14" bestFit="1" customWidth="1"/>
    <col min="4" max="108" width="12.7109375" style="15"/>
    <col min="109" max="112" width="12.7109375" style="15" customWidth="1"/>
    <col min="113" max="131" width="12.7109375" style="15"/>
    <col min="132" max="134" width="12.7109375" style="90"/>
    <col min="135" max="16384" width="12.7109375" style="15"/>
  </cols>
  <sheetData>
    <row r="1" spans="1:135" ht="16.5">
      <c r="A1" s="102" t="s">
        <v>0</v>
      </c>
      <c r="B1" s="102"/>
      <c r="C1" s="102"/>
    </row>
    <row r="2" spans="1:135">
      <c r="A2" s="101" t="s">
        <v>76</v>
      </c>
      <c r="B2" s="101"/>
      <c r="C2" s="101"/>
    </row>
    <row r="4" spans="1:135">
      <c r="A4" s="1" t="s">
        <v>32</v>
      </c>
      <c r="B4" s="17" t="s">
        <v>33</v>
      </c>
      <c r="C4" s="1" t="s">
        <v>34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  <c r="CF4" s="18">
        <v>44197</v>
      </c>
      <c r="CG4" s="18">
        <v>44228</v>
      </c>
      <c r="CH4" s="18">
        <v>44256</v>
      </c>
      <c r="CI4" s="18">
        <v>44287</v>
      </c>
      <c r="CJ4" s="18">
        <v>44317</v>
      </c>
      <c r="CK4" s="18">
        <v>44348</v>
      </c>
      <c r="CL4" s="18">
        <v>44378</v>
      </c>
      <c r="CM4" s="18">
        <v>44409</v>
      </c>
      <c r="CN4" s="18">
        <v>44440</v>
      </c>
      <c r="CO4" s="18">
        <v>44470</v>
      </c>
      <c r="CP4" s="18">
        <v>44501</v>
      </c>
      <c r="CQ4" s="18">
        <v>44531</v>
      </c>
      <c r="CR4" s="18">
        <v>44562</v>
      </c>
      <c r="CS4" s="18">
        <v>44593</v>
      </c>
      <c r="CT4" s="18">
        <v>44621</v>
      </c>
      <c r="CU4" s="18">
        <v>44652</v>
      </c>
      <c r="CV4" s="18">
        <v>44682</v>
      </c>
      <c r="CW4" s="18">
        <v>44713</v>
      </c>
      <c r="CX4" s="18">
        <v>44743</v>
      </c>
      <c r="CY4" s="18">
        <v>44774</v>
      </c>
      <c r="CZ4" s="18">
        <v>44805</v>
      </c>
      <c r="DA4" s="18">
        <v>44835</v>
      </c>
      <c r="DB4" s="18">
        <v>44866</v>
      </c>
      <c r="DC4" s="18">
        <v>44896</v>
      </c>
      <c r="DD4" s="18">
        <v>44927</v>
      </c>
      <c r="DE4" s="18">
        <v>44958</v>
      </c>
      <c r="DF4" s="18">
        <v>44986</v>
      </c>
      <c r="DG4" s="18">
        <v>45017</v>
      </c>
      <c r="DH4" s="18">
        <v>45047</v>
      </c>
      <c r="DI4" s="18">
        <v>45078</v>
      </c>
      <c r="DJ4" s="18">
        <v>45108</v>
      </c>
      <c r="DK4" s="18">
        <v>45139</v>
      </c>
      <c r="DL4" s="18">
        <v>45170</v>
      </c>
      <c r="DM4" s="18">
        <v>45200</v>
      </c>
      <c r="DN4" s="18">
        <v>45231</v>
      </c>
      <c r="DO4" s="18">
        <v>45261</v>
      </c>
      <c r="DP4" s="18">
        <v>45292</v>
      </c>
      <c r="DQ4" s="18">
        <v>45323</v>
      </c>
      <c r="DR4" s="18">
        <v>45352</v>
      </c>
      <c r="DS4" s="18">
        <v>45383</v>
      </c>
      <c r="DT4" s="18">
        <v>45413</v>
      </c>
      <c r="DU4" s="18">
        <v>45444</v>
      </c>
      <c r="DV4" s="18">
        <v>45474</v>
      </c>
      <c r="DW4" s="18">
        <v>45505</v>
      </c>
      <c r="DX4" s="18">
        <v>45536</v>
      </c>
      <c r="DY4" s="18">
        <v>45566</v>
      </c>
      <c r="DZ4" s="18">
        <v>45597</v>
      </c>
      <c r="EA4" s="18">
        <v>45627</v>
      </c>
      <c r="EB4" s="87">
        <v>45658</v>
      </c>
      <c r="EC4" s="87">
        <v>45689</v>
      </c>
      <c r="ED4" s="87">
        <v>45717</v>
      </c>
      <c r="EE4" s="87">
        <v>45748</v>
      </c>
    </row>
    <row r="5" spans="1:135">
      <c r="A5" s="19"/>
      <c r="B5" s="66" t="s">
        <v>77</v>
      </c>
      <c r="C5" s="19" t="s">
        <v>39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>
        <v>16</v>
      </c>
      <c r="CD5" s="22">
        <v>12</v>
      </c>
      <c r="CE5" s="22">
        <v>19</v>
      </c>
      <c r="CF5" s="22">
        <v>14</v>
      </c>
      <c r="CG5" s="22">
        <v>16</v>
      </c>
      <c r="CH5" s="22">
        <v>12</v>
      </c>
      <c r="CI5" s="22">
        <v>13</v>
      </c>
      <c r="CJ5" s="22">
        <v>12</v>
      </c>
      <c r="CK5" s="22">
        <v>11</v>
      </c>
      <c r="CL5" s="22">
        <v>14</v>
      </c>
      <c r="CM5" s="22">
        <v>21</v>
      </c>
      <c r="CN5" s="22">
        <v>13</v>
      </c>
      <c r="CO5" s="22">
        <v>12</v>
      </c>
      <c r="CP5" s="22">
        <v>14</v>
      </c>
      <c r="CQ5" s="22">
        <v>15</v>
      </c>
      <c r="CR5" s="22">
        <v>16</v>
      </c>
      <c r="CS5" s="22">
        <v>15</v>
      </c>
      <c r="CT5" s="22">
        <v>13</v>
      </c>
      <c r="CU5" s="22">
        <v>12</v>
      </c>
      <c r="CV5" s="22">
        <v>14</v>
      </c>
      <c r="CW5" s="22">
        <v>16</v>
      </c>
      <c r="CX5" s="22">
        <v>12</v>
      </c>
      <c r="CY5" s="22">
        <v>13</v>
      </c>
      <c r="CZ5" s="22">
        <v>20</v>
      </c>
      <c r="DA5" s="22">
        <v>11</v>
      </c>
      <c r="DB5" s="22">
        <v>12</v>
      </c>
      <c r="DC5" s="22">
        <v>12</v>
      </c>
      <c r="DD5" s="22">
        <v>12</v>
      </c>
      <c r="DE5" s="22">
        <v>12</v>
      </c>
      <c r="DF5" s="22">
        <v>13</v>
      </c>
      <c r="DG5" s="22">
        <v>9</v>
      </c>
      <c r="DH5" s="22">
        <v>14</v>
      </c>
      <c r="DI5" s="22">
        <v>11</v>
      </c>
      <c r="DJ5" s="22">
        <v>12</v>
      </c>
      <c r="DK5" s="22">
        <v>11</v>
      </c>
      <c r="DL5" s="22">
        <v>9</v>
      </c>
      <c r="DM5" s="22">
        <v>14</v>
      </c>
      <c r="DN5" s="27">
        <v>6</v>
      </c>
      <c r="DO5" s="22">
        <v>13</v>
      </c>
      <c r="DP5" s="22">
        <v>12</v>
      </c>
      <c r="DQ5" s="22">
        <v>10</v>
      </c>
      <c r="DR5" s="22">
        <v>13</v>
      </c>
      <c r="DS5" s="22">
        <v>9</v>
      </c>
      <c r="DT5" s="22">
        <v>17</v>
      </c>
      <c r="DU5" s="22">
        <v>10</v>
      </c>
      <c r="DV5" s="22">
        <v>14</v>
      </c>
      <c r="DW5" s="22">
        <v>13</v>
      </c>
      <c r="DX5" s="22">
        <v>14</v>
      </c>
      <c r="DY5" s="22">
        <v>6</v>
      </c>
      <c r="DZ5" s="22">
        <v>18</v>
      </c>
      <c r="EA5" s="22">
        <v>12</v>
      </c>
      <c r="EB5" s="91">
        <v>16</v>
      </c>
      <c r="EC5" s="91">
        <v>15</v>
      </c>
      <c r="ED5" s="91">
        <v>14</v>
      </c>
      <c r="EE5" s="91">
        <v>16</v>
      </c>
    </row>
    <row r="6" spans="1:135" ht="3" customHeight="1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EE6" s="90"/>
    </row>
    <row r="7" spans="1:135">
      <c r="A7" s="1" t="s">
        <v>40</v>
      </c>
      <c r="B7" s="17" t="s">
        <v>78</v>
      </c>
      <c r="C7" s="1" t="s">
        <v>34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  <c r="CF7" s="18">
        <v>44197</v>
      </c>
      <c r="CG7" s="18">
        <v>44228</v>
      </c>
      <c r="CH7" s="18">
        <v>44256</v>
      </c>
      <c r="CI7" s="18">
        <v>44287</v>
      </c>
      <c r="CJ7" s="18">
        <v>44317</v>
      </c>
      <c r="CK7" s="18">
        <v>44348</v>
      </c>
      <c r="CL7" s="18">
        <v>44378</v>
      </c>
      <c r="CM7" s="18">
        <v>44409</v>
      </c>
      <c r="CN7" s="18">
        <v>44440</v>
      </c>
      <c r="CO7" s="18">
        <v>44470</v>
      </c>
      <c r="CP7" s="18">
        <v>44501</v>
      </c>
      <c r="CQ7" s="18">
        <v>44531</v>
      </c>
      <c r="CR7" s="18">
        <v>44562</v>
      </c>
      <c r="CS7" s="18">
        <v>44593</v>
      </c>
      <c r="CT7" s="18">
        <v>44621</v>
      </c>
      <c r="CU7" s="18">
        <v>44652</v>
      </c>
      <c r="CV7" s="18">
        <v>44682</v>
      </c>
      <c r="CW7" s="18">
        <v>44713</v>
      </c>
      <c r="CX7" s="18">
        <v>44743</v>
      </c>
      <c r="CY7" s="18">
        <v>44774</v>
      </c>
      <c r="CZ7" s="18">
        <v>44805</v>
      </c>
      <c r="DA7" s="18">
        <v>44835</v>
      </c>
      <c r="DB7" s="18">
        <v>44866</v>
      </c>
      <c r="DC7" s="18">
        <v>44896</v>
      </c>
      <c r="DD7" s="18">
        <v>44927</v>
      </c>
      <c r="DE7" s="18">
        <v>44958</v>
      </c>
      <c r="DF7" s="18">
        <v>44986</v>
      </c>
      <c r="DG7" s="18">
        <v>45017</v>
      </c>
      <c r="DH7" s="18">
        <v>45047</v>
      </c>
      <c r="DI7" s="18">
        <v>45078</v>
      </c>
      <c r="DJ7" s="18">
        <v>45108</v>
      </c>
      <c r="DK7" s="18">
        <v>45139</v>
      </c>
      <c r="DL7" s="18">
        <v>45170</v>
      </c>
      <c r="DM7" s="18">
        <v>45200</v>
      </c>
      <c r="DN7" s="18">
        <v>45231</v>
      </c>
      <c r="DO7" s="18">
        <v>45261</v>
      </c>
      <c r="DP7" s="18">
        <v>45292</v>
      </c>
      <c r="DQ7" s="18">
        <v>45323</v>
      </c>
      <c r="DR7" s="18">
        <v>45352</v>
      </c>
      <c r="DS7" s="18">
        <v>45383</v>
      </c>
      <c r="DT7" s="18">
        <v>45413</v>
      </c>
      <c r="DU7" s="18">
        <v>45444</v>
      </c>
      <c r="DV7" s="18">
        <v>45474</v>
      </c>
      <c r="DW7" s="18">
        <v>45505</v>
      </c>
      <c r="DX7" s="18">
        <v>45536</v>
      </c>
      <c r="DY7" s="18">
        <v>45566</v>
      </c>
      <c r="DZ7" s="18">
        <v>45597</v>
      </c>
      <c r="EA7" s="18">
        <v>45627</v>
      </c>
      <c r="EB7" s="87">
        <v>45658</v>
      </c>
      <c r="EC7" s="87">
        <v>45689</v>
      </c>
      <c r="ED7" s="87">
        <v>45717</v>
      </c>
      <c r="EE7" s="87">
        <v>45748</v>
      </c>
    </row>
    <row r="8" spans="1:135">
      <c r="A8" s="19" t="s">
        <v>3</v>
      </c>
      <c r="B8" s="66" t="s">
        <v>45</v>
      </c>
      <c r="C8" s="19" t="s">
        <v>43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F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276215.25</v>
      </c>
      <c r="BT8" s="26">
        <f t="shared" si="4"/>
        <v>232494.37999999998</v>
      </c>
      <c r="BU8" s="26">
        <f t="shared" si="4"/>
        <v>198139.64</v>
      </c>
      <c r="BV8" s="26">
        <f t="shared" si="4"/>
        <v>281032.37999999983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221686.36000000002</v>
      </c>
      <c r="CB8" s="26">
        <f t="shared" si="4"/>
        <v>226772.98</v>
      </c>
      <c r="CC8" s="26">
        <f t="shared" si="4"/>
        <v>264059.45999999996</v>
      </c>
      <c r="CD8" s="26">
        <f t="shared" si="4"/>
        <v>185088.59999999986</v>
      </c>
      <c r="CE8" s="26">
        <f t="shared" si="4"/>
        <v>244057.22</v>
      </c>
      <c r="CF8" s="26">
        <f t="shared" si="4"/>
        <v>250901.26</v>
      </c>
      <c r="CG8" s="26">
        <f>+SUM(CG9:CG12)</f>
        <v>238455.58000000002</v>
      </c>
      <c r="CH8" s="26">
        <f t="shared" ref="CH8:CQ8" si="5">+SUM(CH9:CH12)</f>
        <v>198328.61000000002</v>
      </c>
      <c r="CI8" s="26">
        <f t="shared" si="5"/>
        <v>222491.60000000003</v>
      </c>
      <c r="CJ8" s="26">
        <f t="shared" si="5"/>
        <v>249325.81999999998</v>
      </c>
      <c r="CK8" s="26">
        <f t="shared" si="5"/>
        <v>229829.73</v>
      </c>
      <c r="CL8" s="26">
        <f t="shared" si="5"/>
        <v>306991.37999999989</v>
      </c>
      <c r="CM8" s="26">
        <f t="shared" si="5"/>
        <v>261330.91</v>
      </c>
      <c r="CN8" s="26">
        <f t="shared" si="5"/>
        <v>250153.53999999998</v>
      </c>
      <c r="CO8" s="26">
        <f t="shared" si="5"/>
        <v>252442.57000000004</v>
      </c>
      <c r="CP8" s="26">
        <f t="shared" si="5"/>
        <v>306853.81</v>
      </c>
      <c r="CQ8" s="26">
        <f t="shared" si="5"/>
        <v>302235.06999999995</v>
      </c>
      <c r="CR8" s="26">
        <f t="shared" ref="CR8:DB8" si="6">+SUM(CR9:CR12)</f>
        <v>320238.45</v>
      </c>
      <c r="CS8" s="26">
        <f t="shared" si="6"/>
        <v>277328.32</v>
      </c>
      <c r="CT8" s="26">
        <f t="shared" si="6"/>
        <v>252068.16999999998</v>
      </c>
      <c r="CU8" s="26">
        <f t="shared" si="6"/>
        <v>260889.60000000001</v>
      </c>
      <c r="CV8" s="26">
        <f t="shared" si="6"/>
        <v>211578.76</v>
      </c>
      <c r="CW8" s="26">
        <f t="shared" si="6"/>
        <v>306225.12000000005</v>
      </c>
      <c r="CX8" s="26">
        <f t="shared" si="6"/>
        <v>207929.57</v>
      </c>
      <c r="CY8" s="26">
        <f t="shared" si="6"/>
        <v>264529.98000000004</v>
      </c>
      <c r="CZ8" s="26">
        <f t="shared" si="6"/>
        <v>308014.07999999996</v>
      </c>
      <c r="DA8" s="26">
        <f t="shared" si="6"/>
        <v>253565.72</v>
      </c>
      <c r="DB8" s="26">
        <f t="shared" si="6"/>
        <v>224293.99</v>
      </c>
      <c r="DC8" s="26">
        <f t="shared" ref="DC8:DN8" si="7">+SUM(DC9:DC12)</f>
        <v>265526.57</v>
      </c>
      <c r="DD8" s="26">
        <f t="shared" si="7"/>
        <v>207667.75</v>
      </c>
      <c r="DE8" s="26">
        <f t="shared" si="7"/>
        <v>260525.16999999995</v>
      </c>
      <c r="DF8" s="26">
        <f t="shared" si="7"/>
        <v>338938.48</v>
      </c>
      <c r="DG8" s="26">
        <f>+SUM(DG9:DG12)</f>
        <v>183482.27</v>
      </c>
      <c r="DH8" s="26">
        <f t="shared" si="7"/>
        <v>311407.73</v>
      </c>
      <c r="DI8" s="26">
        <f t="shared" si="7"/>
        <v>225236.03999999998</v>
      </c>
      <c r="DJ8" s="26">
        <f t="shared" si="7"/>
        <v>209116.58000000002</v>
      </c>
      <c r="DK8" s="26">
        <f t="shared" si="7"/>
        <v>224269.9</v>
      </c>
      <c r="DL8" s="26">
        <f t="shared" si="7"/>
        <v>171241.72999999998</v>
      </c>
      <c r="DM8" s="26">
        <f t="shared" si="7"/>
        <v>311001.38</v>
      </c>
      <c r="DN8" s="26">
        <f t="shared" si="7"/>
        <v>168589.07</v>
      </c>
      <c r="DO8" s="26">
        <f t="shared" ref="DO8:DU8" si="8">+SUM(DO9:DO12)</f>
        <v>253473.56</v>
      </c>
      <c r="DP8" s="26">
        <f t="shared" si="8"/>
        <v>250883.47</v>
      </c>
      <c r="DQ8" s="26">
        <f t="shared" si="8"/>
        <v>259924.52000000002</v>
      </c>
      <c r="DR8" s="26">
        <f t="shared" si="8"/>
        <v>279777.5</v>
      </c>
      <c r="DS8" s="26">
        <f t="shared" si="8"/>
        <v>202673.39</v>
      </c>
      <c r="DT8" s="26">
        <f t="shared" si="8"/>
        <v>316208.53999999998</v>
      </c>
      <c r="DU8" s="26">
        <f t="shared" si="8"/>
        <v>161306.84</v>
      </c>
      <c r="DV8" s="26">
        <f t="shared" ref="DV8:EC8" si="9">+SUM(DV9:DV12)</f>
        <v>206047.13</v>
      </c>
      <c r="DW8" s="26">
        <f t="shared" si="9"/>
        <v>233548.49900000001</v>
      </c>
      <c r="DX8" s="26">
        <f t="shared" si="9"/>
        <v>281919.23</v>
      </c>
      <c r="DY8" s="26">
        <f t="shared" si="9"/>
        <v>111842.61</v>
      </c>
      <c r="DZ8" s="26">
        <f t="shared" si="9"/>
        <v>376582.66000000003</v>
      </c>
      <c r="EA8" s="26">
        <f t="shared" si="9"/>
        <v>225553.34000000003</v>
      </c>
      <c r="EB8" s="92">
        <f t="shared" si="9"/>
        <v>363393.98</v>
      </c>
      <c r="EC8" s="92">
        <f t="shared" si="9"/>
        <v>271700.40000000002</v>
      </c>
      <c r="ED8" s="92">
        <f t="shared" ref="ED8:EE8" si="10">+SUM(ED9:ED12)</f>
        <v>263848.31</v>
      </c>
      <c r="EE8" s="92">
        <f t="shared" si="10"/>
        <v>239771.97999999998</v>
      </c>
    </row>
    <row r="9" spans="1:135">
      <c r="A9" s="19" t="s">
        <v>5</v>
      </c>
      <c r="B9" s="66" t="s">
        <v>79</v>
      </c>
      <c r="C9" s="19" t="s">
        <v>43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130335.98000000001</v>
      </c>
      <c r="BT9" s="22">
        <v>93763.829999999987</v>
      </c>
      <c r="BU9" s="22">
        <v>53513.52</v>
      </c>
      <c r="BV9" s="22">
        <v>141059.3299999999</v>
      </c>
      <c r="BW9" s="22">
        <v>119550.56999999991</v>
      </c>
      <c r="BX9" s="22">
        <v>26018.2</v>
      </c>
      <c r="BY9" s="22">
        <v>39487.07</v>
      </c>
      <c r="BZ9" s="22">
        <v>39847.599999999999</v>
      </c>
      <c r="CA9" s="22">
        <v>95915.86</v>
      </c>
      <c r="CB9" s="22">
        <v>91472.1</v>
      </c>
      <c r="CC9" s="22">
        <v>90073.95</v>
      </c>
      <c r="CD9" s="22">
        <v>45490.749999999898</v>
      </c>
      <c r="CE9" s="22">
        <v>112934.96999999999</v>
      </c>
      <c r="CF9" s="22">
        <v>74991.12</v>
      </c>
      <c r="CG9" s="22">
        <v>108549.92</v>
      </c>
      <c r="CH9" s="22">
        <v>62494.17</v>
      </c>
      <c r="CI9" s="22">
        <v>67609.83</v>
      </c>
      <c r="CJ9" s="22">
        <v>77282.87</v>
      </c>
      <c r="CK9" s="22">
        <v>108571.26000000001</v>
      </c>
      <c r="CL9" s="22">
        <v>90223.07</v>
      </c>
      <c r="CM9" s="22">
        <v>117678.76999999999</v>
      </c>
      <c r="CN9" s="22">
        <v>47160.25</v>
      </c>
      <c r="CO9" s="22">
        <v>69645.19</v>
      </c>
      <c r="CP9" s="22">
        <v>109559.78</v>
      </c>
      <c r="CQ9" s="22">
        <v>85376.63</v>
      </c>
      <c r="CR9" s="22">
        <v>101919.33</v>
      </c>
      <c r="CS9" s="22">
        <v>68852.259999999995</v>
      </c>
      <c r="CT9" s="22">
        <v>84454.41</v>
      </c>
      <c r="CU9" s="22">
        <v>48304.43</v>
      </c>
      <c r="CV9" s="22">
        <v>82337.94</v>
      </c>
      <c r="CW9" s="22">
        <v>83665.840000000011</v>
      </c>
      <c r="CX9" s="22">
        <v>74679.430000000008</v>
      </c>
      <c r="CY9" s="22">
        <v>29273.38</v>
      </c>
      <c r="CZ9" s="22">
        <v>75904.56</v>
      </c>
      <c r="DA9" s="22">
        <v>67383.48000000001</v>
      </c>
      <c r="DB9" s="22">
        <v>53660.880000000005</v>
      </c>
      <c r="DC9" s="22">
        <v>66554.91</v>
      </c>
      <c r="DD9" s="22">
        <v>79790.38</v>
      </c>
      <c r="DE9" s="22">
        <v>45884.679999999993</v>
      </c>
      <c r="DF9" s="22">
        <v>85974.41</v>
      </c>
      <c r="DG9" s="22">
        <v>67759.680000000008</v>
      </c>
      <c r="DH9" s="22">
        <v>126917.54000000001</v>
      </c>
      <c r="DI9" s="22">
        <v>35150.93</v>
      </c>
      <c r="DJ9" s="22">
        <v>87664.73</v>
      </c>
      <c r="DK9" s="22">
        <v>68040.679999999993</v>
      </c>
      <c r="DL9" s="22">
        <v>75353.2</v>
      </c>
      <c r="DM9" s="22">
        <v>67062.45</v>
      </c>
      <c r="DN9" s="22">
        <v>66090.98000000001</v>
      </c>
      <c r="DO9" s="22">
        <v>101417.45000000001</v>
      </c>
      <c r="DP9" s="22">
        <v>83854.38</v>
      </c>
      <c r="DQ9" s="22">
        <v>80335.240000000005</v>
      </c>
      <c r="DR9" s="22">
        <v>97613.7</v>
      </c>
      <c r="DS9" s="22">
        <v>54534.31</v>
      </c>
      <c r="DT9" s="22">
        <v>104556.7</v>
      </c>
      <c r="DU9" s="22">
        <v>60927.12</v>
      </c>
      <c r="DV9" s="22">
        <v>68704.66</v>
      </c>
      <c r="DW9" s="22">
        <v>68522.84</v>
      </c>
      <c r="DX9" s="22">
        <v>105665.87000000001</v>
      </c>
      <c r="DY9" s="22">
        <v>21639.81</v>
      </c>
      <c r="DZ9" s="22">
        <v>80187.179999999993</v>
      </c>
      <c r="EA9" s="22">
        <v>46082.19</v>
      </c>
      <c r="EB9" s="91">
        <v>53075.09</v>
      </c>
      <c r="EC9" s="91">
        <v>40951.64</v>
      </c>
      <c r="ED9" s="91">
        <v>31061.02</v>
      </c>
      <c r="EE9" s="91">
        <v>59217.05</v>
      </c>
    </row>
    <row r="10" spans="1:135">
      <c r="A10" s="19" t="s">
        <v>7</v>
      </c>
      <c r="B10" s="66" t="s">
        <v>80</v>
      </c>
      <c r="C10" s="19" t="s">
        <v>43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112985.9599999999</v>
      </c>
      <c r="BW10" s="22">
        <v>96534.2699999998</v>
      </c>
      <c r="BX10" s="22">
        <v>157066.82999999999</v>
      </c>
      <c r="BY10" s="22">
        <v>61305.12999999999</v>
      </c>
      <c r="BZ10" s="22">
        <v>65394.59</v>
      </c>
      <c r="CA10" s="22">
        <v>99145.400000000009</v>
      </c>
      <c r="CB10" s="22">
        <v>116801.54</v>
      </c>
      <c r="CC10" s="22">
        <v>153026.54</v>
      </c>
      <c r="CD10" s="22">
        <v>119592.93</v>
      </c>
      <c r="CE10" s="22">
        <v>108995.40000000001</v>
      </c>
      <c r="CF10" s="22">
        <v>154259.75</v>
      </c>
      <c r="CG10" s="22">
        <v>122709.15</v>
      </c>
      <c r="CH10" s="22">
        <v>108246.45999999999</v>
      </c>
      <c r="CI10" s="22">
        <v>134336.64000000001</v>
      </c>
      <c r="CJ10" s="22">
        <v>137663.72999999998</v>
      </c>
      <c r="CK10" s="22">
        <v>103487.50000000001</v>
      </c>
      <c r="CL10" s="22">
        <v>171008.84999999989</v>
      </c>
      <c r="CM10" s="22">
        <v>114503.12000000002</v>
      </c>
      <c r="CN10" s="22">
        <v>174941.84999999998</v>
      </c>
      <c r="CO10" s="22">
        <v>171963.52800000005</v>
      </c>
      <c r="CP10" s="22">
        <v>163921.71000000002</v>
      </c>
      <c r="CQ10" s="22">
        <v>189967.55999999997</v>
      </c>
      <c r="CR10" s="22">
        <v>209321.78</v>
      </c>
      <c r="CS10" s="22">
        <v>187906.5</v>
      </c>
      <c r="CT10" s="22">
        <v>152726.10999999999</v>
      </c>
      <c r="CU10" s="22">
        <v>163386.72</v>
      </c>
      <c r="CV10" s="22">
        <v>123744.91</v>
      </c>
      <c r="CW10" s="22">
        <v>177593.91000000003</v>
      </c>
      <c r="CX10" s="22">
        <v>115291.5</v>
      </c>
      <c r="CY10" s="22">
        <v>206462.23</v>
      </c>
      <c r="CZ10" s="22">
        <v>197758.47999999998</v>
      </c>
      <c r="DA10" s="22">
        <v>176479.75999999998</v>
      </c>
      <c r="DB10" s="22">
        <v>148445.24</v>
      </c>
      <c r="DC10" s="22">
        <v>170821.72999999998</v>
      </c>
      <c r="DD10" s="22">
        <v>116924.54000000001</v>
      </c>
      <c r="DE10" s="22">
        <v>192716.42999999996</v>
      </c>
      <c r="DF10" s="22">
        <v>221555.72999999995</v>
      </c>
      <c r="DG10" s="22">
        <v>103373.51000000001</v>
      </c>
      <c r="DH10" s="22">
        <v>184490.19</v>
      </c>
      <c r="DI10" s="22">
        <v>171862.84999999998</v>
      </c>
      <c r="DJ10" s="22">
        <v>95186.23000000001</v>
      </c>
      <c r="DK10" s="22">
        <v>133602.26</v>
      </c>
      <c r="DL10" s="22">
        <v>72517.709999999992</v>
      </c>
      <c r="DM10" s="22">
        <v>221982.8</v>
      </c>
      <c r="DN10" s="22">
        <v>102498.09</v>
      </c>
      <c r="DO10" s="22">
        <v>115144.44</v>
      </c>
      <c r="DP10" s="22">
        <v>144680.4</v>
      </c>
      <c r="DQ10" s="22">
        <v>157680.54</v>
      </c>
      <c r="DR10" s="22">
        <v>155848.53</v>
      </c>
      <c r="DS10" s="22">
        <v>125585.25</v>
      </c>
      <c r="DT10" s="22">
        <v>134084.32999999999</v>
      </c>
      <c r="DU10" s="22">
        <v>76967.44</v>
      </c>
      <c r="DV10" s="22">
        <v>84530.77</v>
      </c>
      <c r="DW10" s="22">
        <v>102473.78899999999</v>
      </c>
      <c r="DX10" s="22">
        <v>107513.09000000001</v>
      </c>
      <c r="DY10" s="22">
        <v>80501.460000000006</v>
      </c>
      <c r="DZ10" s="22">
        <v>205879.86000000002</v>
      </c>
      <c r="EA10" s="22">
        <v>91058.35</v>
      </c>
      <c r="EB10" s="91">
        <v>227450.38</v>
      </c>
      <c r="EC10" s="91">
        <v>158960.44</v>
      </c>
      <c r="ED10" s="91">
        <v>146855.53</v>
      </c>
      <c r="EE10" s="91">
        <v>121336.06</v>
      </c>
    </row>
    <row r="11" spans="1:135">
      <c r="A11" s="19" t="s">
        <v>9</v>
      </c>
      <c r="B11" s="66" t="s">
        <v>81</v>
      </c>
      <c r="C11" s="19" t="s">
        <v>43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>
        <v>0</v>
      </c>
      <c r="BZ11" s="22">
        <v>10525.55</v>
      </c>
      <c r="CA11" s="22">
        <v>26625.1</v>
      </c>
      <c r="CB11" s="22">
        <v>18499.34</v>
      </c>
      <c r="CC11" s="22">
        <v>20958.97</v>
      </c>
      <c r="CD11" s="22">
        <v>20004.919999999998</v>
      </c>
      <c r="CE11" s="22">
        <v>22126.85</v>
      </c>
      <c r="CF11" s="22">
        <v>21650.39</v>
      </c>
      <c r="CG11" s="22">
        <v>7196.51</v>
      </c>
      <c r="CH11" s="22">
        <v>27587.98</v>
      </c>
      <c r="CI11" s="22">
        <v>20545.13</v>
      </c>
      <c r="CJ11" s="22">
        <v>34379.22</v>
      </c>
      <c r="CK11" s="22">
        <v>10036.91</v>
      </c>
      <c r="CL11" s="22">
        <v>31371.63</v>
      </c>
      <c r="CM11" s="22">
        <v>10179.719999999999</v>
      </c>
      <c r="CN11" s="22">
        <v>22156.32</v>
      </c>
      <c r="CO11" s="22">
        <v>9963.4</v>
      </c>
      <c r="CP11" s="22">
        <v>16232.770000000002</v>
      </c>
      <c r="CQ11" s="22">
        <v>26890.879999999997</v>
      </c>
      <c r="CR11" s="22">
        <v>0</v>
      </c>
      <c r="CS11" s="22">
        <v>10017.370000000001</v>
      </c>
      <c r="CT11" s="22">
        <v>0</v>
      </c>
      <c r="CU11" s="22">
        <v>27422.159999999996</v>
      </c>
      <c r="CV11" s="22">
        <v>0</v>
      </c>
      <c r="CW11" s="22">
        <v>16489.18</v>
      </c>
      <c r="CX11" s="22">
        <v>17958.64</v>
      </c>
      <c r="CY11" s="22">
        <v>5426.48</v>
      </c>
      <c r="CZ11" s="22">
        <v>10966.29</v>
      </c>
      <c r="DA11" s="22">
        <v>9702.48</v>
      </c>
      <c r="DB11" s="22">
        <v>15579.900000000001</v>
      </c>
      <c r="DC11" s="22">
        <v>21407.16</v>
      </c>
      <c r="DD11" s="22">
        <v>10952.83</v>
      </c>
      <c r="DE11" s="22">
        <v>10975.35</v>
      </c>
      <c r="DF11" s="22">
        <v>20529.71</v>
      </c>
      <c r="DG11" s="22">
        <v>0</v>
      </c>
      <c r="DH11" s="22">
        <v>0</v>
      </c>
      <c r="DI11" s="22">
        <v>18222.260000000002</v>
      </c>
      <c r="DJ11" s="22">
        <v>19956.96</v>
      </c>
      <c r="DK11" s="22">
        <v>10978.02</v>
      </c>
      <c r="DL11" s="22">
        <v>0</v>
      </c>
      <c r="DM11" s="22">
        <v>21956.129999999997</v>
      </c>
      <c r="DN11" s="22"/>
      <c r="DO11" s="22">
        <v>10976</v>
      </c>
      <c r="DP11" s="22">
        <v>10809.06</v>
      </c>
      <c r="DQ11" s="22">
        <v>5359.09</v>
      </c>
      <c r="DR11" s="22">
        <v>0</v>
      </c>
      <c r="DS11" s="22">
        <v>10964.38</v>
      </c>
      <c r="DT11" s="22">
        <v>38003.440000000002</v>
      </c>
      <c r="DU11" s="22">
        <v>0</v>
      </c>
      <c r="DV11" s="22">
        <v>7573.34</v>
      </c>
      <c r="DW11" s="22">
        <v>10464.700000000001</v>
      </c>
      <c r="DX11" s="22">
        <v>4935.34</v>
      </c>
      <c r="DY11" s="22">
        <v>0</v>
      </c>
      <c r="DZ11" s="22">
        <v>18954.490000000002</v>
      </c>
      <c r="EA11" s="22">
        <v>7604.1</v>
      </c>
      <c r="EB11" s="91">
        <v>10099.99</v>
      </c>
      <c r="EC11" s="91">
        <v>16506</v>
      </c>
      <c r="ED11" s="91">
        <v>4998.8500000000004</v>
      </c>
      <c r="EE11" s="91">
        <v>20236.05</v>
      </c>
    </row>
    <row r="12" spans="1:135" ht="12" customHeight="1">
      <c r="A12" s="19" t="s">
        <v>11</v>
      </c>
      <c r="B12" s="66" t="s">
        <v>82</v>
      </c>
      <c r="C12" s="19" t="s">
        <v>43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4307.76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/>
      <c r="CG12" s="22">
        <v>0</v>
      </c>
      <c r="CH12" s="22">
        <v>0</v>
      </c>
      <c r="CI12" s="22">
        <v>0</v>
      </c>
      <c r="CJ12" s="22">
        <v>0</v>
      </c>
      <c r="CK12" s="22">
        <v>7734.06</v>
      </c>
      <c r="CL12" s="22">
        <v>14387.83</v>
      </c>
      <c r="CM12" s="22">
        <v>18969.3</v>
      </c>
      <c r="CN12" s="22">
        <v>5895.12</v>
      </c>
      <c r="CO12" s="22">
        <v>870.452</v>
      </c>
      <c r="CP12" s="22">
        <v>17139.55</v>
      </c>
      <c r="CQ12" s="22">
        <v>0</v>
      </c>
      <c r="CR12" s="22">
        <v>8997.34</v>
      </c>
      <c r="CS12" s="22">
        <v>10552.19</v>
      </c>
      <c r="CT12" s="22">
        <v>14887.65</v>
      </c>
      <c r="CU12" s="22">
        <v>21776.29</v>
      </c>
      <c r="CV12" s="22">
        <v>5495.91</v>
      </c>
      <c r="CW12" s="22">
        <v>28476.190000000002</v>
      </c>
      <c r="CX12" s="22">
        <v>0</v>
      </c>
      <c r="CY12" s="22">
        <v>23367.89</v>
      </c>
      <c r="CZ12" s="22">
        <v>23384.75</v>
      </c>
      <c r="DA12" s="22">
        <v>0</v>
      </c>
      <c r="DB12" s="22">
        <v>6607.97</v>
      </c>
      <c r="DC12" s="22">
        <v>6742.77</v>
      </c>
      <c r="DD12" s="22">
        <v>0</v>
      </c>
      <c r="DE12" s="22">
        <v>10948.71</v>
      </c>
      <c r="DF12" s="22">
        <v>10878.63</v>
      </c>
      <c r="DG12" s="22">
        <v>12349.08</v>
      </c>
      <c r="DH12" s="22">
        <v>0</v>
      </c>
      <c r="DI12" s="22">
        <v>0</v>
      </c>
      <c r="DJ12" s="22">
        <v>6308.66</v>
      </c>
      <c r="DK12" s="22">
        <v>11648.94</v>
      </c>
      <c r="DL12" s="22">
        <v>23370.82</v>
      </c>
      <c r="DM12" s="22"/>
      <c r="DN12" s="22"/>
      <c r="DO12" s="22">
        <v>25935.67</v>
      </c>
      <c r="DP12" s="22">
        <v>11539.63</v>
      </c>
      <c r="DQ12" s="22">
        <v>16549.650000000001</v>
      </c>
      <c r="DR12" s="22">
        <v>26315.27</v>
      </c>
      <c r="DS12" s="22">
        <v>11589.45</v>
      </c>
      <c r="DT12" s="22">
        <v>39564.07</v>
      </c>
      <c r="DU12" s="22">
        <v>23412.28</v>
      </c>
      <c r="DV12" s="22">
        <v>45238.36</v>
      </c>
      <c r="DW12" s="22">
        <v>52087.17</v>
      </c>
      <c r="DX12" s="22">
        <v>63804.929999999993</v>
      </c>
      <c r="DY12" s="22">
        <v>9701.34</v>
      </c>
      <c r="DZ12" s="22">
        <v>71561.12999999999</v>
      </c>
      <c r="EA12" s="22">
        <v>80808.7</v>
      </c>
      <c r="EB12" s="91">
        <v>72768.52</v>
      </c>
      <c r="EC12" s="91">
        <v>55282.32</v>
      </c>
      <c r="ED12" s="91">
        <v>80932.91</v>
      </c>
      <c r="EE12" s="91">
        <v>38982.82</v>
      </c>
    </row>
    <row r="13" spans="1:135" ht="3" customHeight="1">
      <c r="A13" s="69"/>
      <c r="B13" s="69"/>
      <c r="C13" s="69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EE13" s="90"/>
    </row>
    <row r="14" spans="1:135" ht="14.25">
      <c r="A14" s="30" t="s">
        <v>49</v>
      </c>
      <c r="B14" s="17" t="s">
        <v>83</v>
      </c>
      <c r="C14" s="1" t="s">
        <v>34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  <c r="CF14" s="18">
        <v>44197</v>
      </c>
      <c r="CG14" s="18">
        <v>44228</v>
      </c>
      <c r="CH14" s="18">
        <v>44256</v>
      </c>
      <c r="CI14" s="18">
        <v>44287</v>
      </c>
      <c r="CJ14" s="18">
        <v>44317</v>
      </c>
      <c r="CK14" s="18">
        <v>44348</v>
      </c>
      <c r="CL14" s="18">
        <v>44378</v>
      </c>
      <c r="CM14" s="18">
        <v>44409</v>
      </c>
      <c r="CN14" s="18">
        <v>44440</v>
      </c>
      <c r="CO14" s="18">
        <v>44470</v>
      </c>
      <c r="CP14" s="18">
        <v>44501</v>
      </c>
      <c r="CQ14" s="18">
        <v>44531</v>
      </c>
      <c r="CR14" s="18">
        <v>44562</v>
      </c>
      <c r="CS14" s="18">
        <v>44593</v>
      </c>
      <c r="CT14" s="18">
        <v>44621</v>
      </c>
      <c r="CU14" s="18">
        <v>44652</v>
      </c>
      <c r="CV14" s="18">
        <v>44682</v>
      </c>
      <c r="CW14" s="18">
        <v>44713</v>
      </c>
      <c r="CX14" s="18">
        <v>44743</v>
      </c>
      <c r="CY14" s="18">
        <v>44774</v>
      </c>
      <c r="CZ14" s="18">
        <v>44805</v>
      </c>
      <c r="DA14" s="18">
        <v>44835</v>
      </c>
      <c r="DB14" s="18">
        <v>44866</v>
      </c>
      <c r="DC14" s="18">
        <v>44896</v>
      </c>
      <c r="DD14" s="18">
        <v>44927</v>
      </c>
      <c r="DE14" s="18">
        <v>44958</v>
      </c>
      <c r="DF14" s="18">
        <v>44986</v>
      </c>
      <c r="DG14" s="18">
        <v>45017</v>
      </c>
      <c r="DH14" s="18">
        <v>45047</v>
      </c>
      <c r="DI14" s="18">
        <v>45078</v>
      </c>
      <c r="DJ14" s="18">
        <v>45108</v>
      </c>
      <c r="DK14" s="18">
        <v>45139</v>
      </c>
      <c r="DL14" s="18">
        <v>45170</v>
      </c>
      <c r="DM14" s="18">
        <v>45200</v>
      </c>
      <c r="DN14" s="18">
        <v>45231</v>
      </c>
      <c r="DO14" s="18">
        <v>45261</v>
      </c>
      <c r="DP14" s="18">
        <v>45292</v>
      </c>
      <c r="DQ14" s="18">
        <v>45323</v>
      </c>
      <c r="DR14" s="18">
        <v>45352</v>
      </c>
      <c r="DS14" s="18">
        <v>45383</v>
      </c>
      <c r="DT14" s="18">
        <v>45413</v>
      </c>
      <c r="DU14" s="18">
        <v>45444</v>
      </c>
      <c r="DV14" s="18">
        <v>45474</v>
      </c>
      <c r="DW14" s="18">
        <v>45505</v>
      </c>
      <c r="DX14" s="18">
        <v>45536</v>
      </c>
      <c r="DY14" s="18">
        <v>45566</v>
      </c>
      <c r="DZ14" s="18">
        <v>45597</v>
      </c>
      <c r="EA14" s="18">
        <v>45627</v>
      </c>
      <c r="EB14" s="87">
        <v>45658</v>
      </c>
      <c r="EC14" s="87">
        <v>45689</v>
      </c>
      <c r="ED14" s="87">
        <v>45717</v>
      </c>
      <c r="EE14" s="87">
        <v>45748</v>
      </c>
    </row>
    <row r="15" spans="1:135">
      <c r="A15" s="19" t="s">
        <v>3</v>
      </c>
      <c r="B15" s="66" t="s">
        <v>58</v>
      </c>
      <c r="C15" s="19" t="s">
        <v>84</v>
      </c>
      <c r="D15" s="26">
        <f t="shared" ref="D15:I15" si="11">+D16+D17+D19</f>
        <v>697358.19980000006</v>
      </c>
      <c r="E15" s="26">
        <f t="shared" si="11"/>
        <v>4393661.08763</v>
      </c>
      <c r="F15" s="26">
        <f t="shared" si="11"/>
        <v>4179095.3108000001</v>
      </c>
      <c r="G15" s="26">
        <f t="shared" si="11"/>
        <v>6495651.6800000006</v>
      </c>
      <c r="H15" s="26">
        <f t="shared" si="11"/>
        <v>4315512.76</v>
      </c>
      <c r="I15" s="26">
        <f t="shared" si="11"/>
        <v>5187861.3482299997</v>
      </c>
      <c r="J15" s="26">
        <f>+J16+J17+J19</f>
        <v>4618977.1071800003</v>
      </c>
      <c r="K15" s="44">
        <f t="shared" ref="K15:AI15" si="12">+K16+K17+K19</f>
        <v>6323156.5417900002</v>
      </c>
      <c r="L15" s="26">
        <f t="shared" si="12"/>
        <v>7322938.8690900002</v>
      </c>
      <c r="M15" s="26">
        <f t="shared" si="12"/>
        <v>5349255.5049999999</v>
      </c>
      <c r="N15" s="26">
        <f t="shared" si="12"/>
        <v>5288441.0873560002</v>
      </c>
      <c r="O15" s="26">
        <f t="shared" si="12"/>
        <v>5595041.2421199996</v>
      </c>
      <c r="P15" s="26">
        <f t="shared" si="12"/>
        <v>5586561.2131499993</v>
      </c>
      <c r="Q15" s="26">
        <f t="shared" si="12"/>
        <v>7561866.1768300002</v>
      </c>
      <c r="R15" s="26">
        <f t="shared" si="12"/>
        <v>6267738.3079940006</v>
      </c>
      <c r="S15" s="26">
        <f t="shared" si="12"/>
        <v>8183978.1699200002</v>
      </c>
      <c r="T15" s="26">
        <f t="shared" si="12"/>
        <v>6954714.9485599995</v>
      </c>
      <c r="U15" s="26">
        <f t="shared" si="12"/>
        <v>4929814.60891</v>
      </c>
      <c r="V15" s="26">
        <f t="shared" si="12"/>
        <v>7306001.5170499999</v>
      </c>
      <c r="W15" s="44">
        <f t="shared" si="12"/>
        <v>10522575.731534699</v>
      </c>
      <c r="X15" s="26">
        <f t="shared" si="12"/>
        <v>5522080.0872499999</v>
      </c>
      <c r="Y15" s="26">
        <f t="shared" si="12"/>
        <v>5971379.8705699993</v>
      </c>
      <c r="Z15" s="26">
        <f t="shared" si="12"/>
        <v>5822865.1800000006</v>
      </c>
      <c r="AA15" s="26">
        <f t="shared" si="12"/>
        <v>6706178.5342800012</v>
      </c>
      <c r="AB15" s="26">
        <f t="shared" si="12"/>
        <v>6445076.6653708005</v>
      </c>
      <c r="AC15" s="26">
        <f t="shared" si="12"/>
        <v>8067581.0404223697</v>
      </c>
      <c r="AD15" s="26">
        <f t="shared" si="12"/>
        <v>6136900.6400000006</v>
      </c>
      <c r="AE15" s="26">
        <f t="shared" si="12"/>
        <v>8559947.7000000011</v>
      </c>
      <c r="AF15" s="26">
        <f t="shared" si="12"/>
        <v>7087940.9822800001</v>
      </c>
      <c r="AG15" s="26">
        <f>+AG16+AG17+AG19</f>
        <v>6502495.2649299996</v>
      </c>
      <c r="AH15" s="26">
        <f t="shared" si="12"/>
        <v>7600872.7287299996</v>
      </c>
      <c r="AI15" s="26">
        <f t="shared" si="12"/>
        <v>8505045.9952020403</v>
      </c>
      <c r="AJ15" s="26">
        <f t="shared" ref="AJ15:AU15" si="13">+AJ16+AJ17+AJ19</f>
        <v>5577082.2033400005</v>
      </c>
      <c r="AK15" s="26">
        <f t="shared" si="13"/>
        <v>7883634.0320699997</v>
      </c>
      <c r="AL15" s="26">
        <f t="shared" si="13"/>
        <v>4739975.9344300004</v>
      </c>
      <c r="AM15" s="26">
        <f t="shared" si="13"/>
        <v>5432260.36601</v>
      </c>
      <c r="AN15" s="26">
        <f t="shared" si="13"/>
        <v>7961657.7973000007</v>
      </c>
      <c r="AO15" s="26">
        <f t="shared" si="13"/>
        <v>7162213.1404799996</v>
      </c>
      <c r="AP15" s="26">
        <f t="shared" si="13"/>
        <v>5067540.9443600001</v>
      </c>
      <c r="AQ15" s="26">
        <f t="shared" si="13"/>
        <v>4866044.2100900002</v>
      </c>
      <c r="AR15" s="26">
        <f t="shared" si="13"/>
        <v>8616374.1573500019</v>
      </c>
      <c r="AS15" s="26">
        <f t="shared" si="13"/>
        <v>5303498.1744499998</v>
      </c>
      <c r="AT15" s="26">
        <f t="shared" si="13"/>
        <v>6481305.0679599997</v>
      </c>
      <c r="AU15" s="26">
        <f t="shared" si="13"/>
        <v>7634228.57859</v>
      </c>
      <c r="AV15" s="26">
        <f t="shared" ref="AV15:BA15" si="14">+AV16+AV17+AV19</f>
        <v>4920781.4790500002</v>
      </c>
      <c r="AW15" s="26">
        <f t="shared" si="14"/>
        <v>5902623.4778800001</v>
      </c>
      <c r="AX15" s="26">
        <f t="shared" si="14"/>
        <v>7919900.5999999996</v>
      </c>
      <c r="AY15" s="26">
        <f t="shared" si="14"/>
        <v>5680343.7228600001</v>
      </c>
      <c r="AZ15" s="26">
        <f t="shared" si="14"/>
        <v>6964166.3014399987</v>
      </c>
      <c r="BA15" s="26">
        <f t="shared" si="14"/>
        <v>8304801.2583152559</v>
      </c>
      <c r="BB15" s="26">
        <f t="shared" ref="BB15:BM15" si="15">+BB16+BB17+BB19</f>
        <v>4152642.9643064411</v>
      </c>
      <c r="BC15" s="26">
        <f t="shared" si="15"/>
        <v>6339010.7608099999</v>
      </c>
      <c r="BD15" s="26">
        <f t="shared" si="15"/>
        <v>6646922.0899999999</v>
      </c>
      <c r="BE15" s="26">
        <f t="shared" si="15"/>
        <v>7033952.8700000001</v>
      </c>
      <c r="BF15" s="26">
        <f t="shared" si="15"/>
        <v>6877375.5999999996</v>
      </c>
      <c r="BG15" s="26">
        <f t="shared" si="15"/>
        <v>6375204.5899999999</v>
      </c>
      <c r="BH15" s="26">
        <f t="shared" si="15"/>
        <v>6126137.3200000003</v>
      </c>
      <c r="BI15" s="26">
        <f t="shared" si="15"/>
        <v>7296499.4900000002</v>
      </c>
      <c r="BJ15" s="26">
        <f t="shared" si="15"/>
        <v>7269153.5300000003</v>
      </c>
      <c r="BK15" s="26">
        <f t="shared" si="15"/>
        <v>6635351.0199999996</v>
      </c>
      <c r="BL15" s="26">
        <f t="shared" si="15"/>
        <v>6381071.7400000002</v>
      </c>
      <c r="BM15" s="26">
        <f t="shared" si="15"/>
        <v>7981340.9699999997</v>
      </c>
      <c r="BN15" s="26">
        <f t="shared" ref="BN15:CE15" si="16">+BN16+BN17+BN19</f>
        <v>6904417.1299999999</v>
      </c>
      <c r="BO15" s="26">
        <f t="shared" si="16"/>
        <v>7523519.9099999992</v>
      </c>
      <c r="BP15" s="26">
        <f t="shared" si="16"/>
        <v>5350043.8199999994</v>
      </c>
      <c r="BQ15" s="26">
        <f t="shared" si="16"/>
        <v>8833375.8300000019</v>
      </c>
      <c r="BR15" s="26">
        <f t="shared" si="16"/>
        <v>4258940.0599999996</v>
      </c>
      <c r="BS15" s="26">
        <f t="shared" si="16"/>
        <v>7364992.1400000006</v>
      </c>
      <c r="BT15" s="26">
        <f t="shared" si="16"/>
        <v>6367569.5999999996</v>
      </c>
      <c r="BU15" s="26">
        <f t="shared" si="16"/>
        <v>5532605.5600000005</v>
      </c>
      <c r="BV15" s="26">
        <f t="shared" si="16"/>
        <v>8064549.7499999991</v>
      </c>
      <c r="BW15" s="26">
        <f t="shared" si="16"/>
        <v>6404858.3500000006</v>
      </c>
      <c r="BX15" s="26">
        <f t="shared" si="16"/>
        <v>5728229.7199999997</v>
      </c>
      <c r="BY15" s="26">
        <f t="shared" si="16"/>
        <v>2981636.2699999996</v>
      </c>
      <c r="BZ15" s="26">
        <f t="shared" si="16"/>
        <v>3341686.53</v>
      </c>
      <c r="CA15" s="26">
        <f t="shared" si="16"/>
        <v>6430952.4700000007</v>
      </c>
      <c r="CB15" s="26">
        <f t="shared" si="16"/>
        <v>6627343.6299999999</v>
      </c>
      <c r="CC15" s="26">
        <f t="shared" si="16"/>
        <v>2154048.8699999996</v>
      </c>
      <c r="CD15" s="26">
        <f t="shared" si="16"/>
        <v>1523650.5999999999</v>
      </c>
      <c r="CE15" s="26">
        <f t="shared" si="16"/>
        <v>1662934.95</v>
      </c>
      <c r="CF15" s="26">
        <f t="shared" ref="CF15:CP15" si="17">+CF16+CF17+CF19+CF18</f>
        <v>2070989.9899999998</v>
      </c>
      <c r="CG15" s="26">
        <f t="shared" si="17"/>
        <v>1943990.77</v>
      </c>
      <c r="CH15" s="26">
        <f t="shared" si="17"/>
        <v>1620946.93</v>
      </c>
      <c r="CI15" s="26">
        <f t="shared" si="17"/>
        <v>1848192.82</v>
      </c>
      <c r="CJ15" s="26">
        <f t="shared" si="17"/>
        <v>2052866.59</v>
      </c>
      <c r="CK15" s="26">
        <f t="shared" si="17"/>
        <v>1918753.8800000001</v>
      </c>
      <c r="CL15" s="26">
        <f t="shared" si="17"/>
        <v>2564686.27</v>
      </c>
      <c r="CM15" s="26">
        <f t="shared" si="17"/>
        <v>2191012.0499999998</v>
      </c>
      <c r="CN15" s="26">
        <f t="shared" si="17"/>
        <v>2092675.07</v>
      </c>
      <c r="CO15" s="26">
        <f t="shared" si="17"/>
        <v>2109652.71</v>
      </c>
      <c r="CP15" s="26">
        <f t="shared" si="17"/>
        <v>2563992.63</v>
      </c>
      <c r="CQ15" s="26">
        <f t="shared" ref="CQ15:CW15" si="18">+CQ16+CQ17+CQ19+CQ18</f>
        <v>2538473.06</v>
      </c>
      <c r="CR15" s="26">
        <f t="shared" si="18"/>
        <v>2672595.02</v>
      </c>
      <c r="CS15" s="26">
        <f t="shared" si="18"/>
        <v>2320481.6300000004</v>
      </c>
      <c r="CT15" s="26">
        <f t="shared" si="18"/>
        <v>2120690.3399999994</v>
      </c>
      <c r="CU15" s="26">
        <f t="shared" si="18"/>
        <v>2186776</v>
      </c>
      <c r="CV15" s="26">
        <f t="shared" si="18"/>
        <v>1801164.0899999999</v>
      </c>
      <c r="CW15" s="26">
        <f t="shared" si="18"/>
        <v>2744728.8299999996</v>
      </c>
      <c r="CX15" s="26">
        <f>+CX16+CX17+CX19+CX18</f>
        <v>1866966.39</v>
      </c>
      <c r="CY15" s="26">
        <f>+CY16+CY17+CY19+CY18</f>
        <v>2373274.5000000005</v>
      </c>
      <c r="CZ15" s="26">
        <f>+CZ16+CZ17+CZ19+CZ18</f>
        <v>2772372.92</v>
      </c>
      <c r="DA15" s="26">
        <f>+DA16+DA17+DA19+DA18</f>
        <v>2272099.1800000002</v>
      </c>
      <c r="DB15" s="26">
        <f>+DB16+DB17+DB19+DB18</f>
        <v>2009674.2599999998</v>
      </c>
      <c r="DC15" s="26">
        <f t="shared" ref="DC15:DN15" si="19">+DC16+DC17+DC19+DC18</f>
        <v>2388698.56</v>
      </c>
      <c r="DD15" s="26">
        <f t="shared" si="19"/>
        <v>1868948.3399999999</v>
      </c>
      <c r="DE15" s="26">
        <f t="shared" si="19"/>
        <v>2331814.4400000004</v>
      </c>
      <c r="DF15" s="26">
        <f t="shared" si="19"/>
        <v>3032549.19</v>
      </c>
      <c r="DG15" s="26">
        <f t="shared" si="19"/>
        <v>1649307.46</v>
      </c>
      <c r="DH15" s="26">
        <f t="shared" si="19"/>
        <v>2812392.93</v>
      </c>
      <c r="DI15" s="26">
        <f t="shared" si="19"/>
        <v>2094524.09</v>
      </c>
      <c r="DJ15" s="26">
        <f t="shared" si="19"/>
        <v>1945732.92</v>
      </c>
      <c r="DK15" s="26">
        <f t="shared" si="19"/>
        <v>2075046.54</v>
      </c>
      <c r="DL15" s="26">
        <f t="shared" si="19"/>
        <v>1588547.9</v>
      </c>
      <c r="DM15" s="26">
        <f t="shared" si="19"/>
        <v>2891627.9599999995</v>
      </c>
      <c r="DN15" s="26">
        <f t="shared" si="19"/>
        <v>1560359.34</v>
      </c>
      <c r="DO15" s="26">
        <f t="shared" ref="DO15:DU15" si="20">+DO16+DO17+DO19+DO18</f>
        <v>2356420.17</v>
      </c>
      <c r="DP15" s="26">
        <f t="shared" si="20"/>
        <v>2321189.91</v>
      </c>
      <c r="DQ15" s="26">
        <f t="shared" si="20"/>
        <v>2411215.42</v>
      </c>
      <c r="DR15" s="26">
        <f t="shared" si="20"/>
        <v>2593709.8199999998</v>
      </c>
      <c r="DS15" s="26">
        <f t="shared" si="20"/>
        <v>1874302.2699999998</v>
      </c>
      <c r="DT15" s="26">
        <f t="shared" si="20"/>
        <v>2996548.59</v>
      </c>
      <c r="DU15" s="26">
        <f t="shared" si="20"/>
        <v>1568139.11</v>
      </c>
      <c r="DV15" s="26">
        <f t="shared" ref="DV15:EC15" si="21">+DV16+DV17+DV19+DV18</f>
        <v>2003420.15</v>
      </c>
      <c r="DW15" s="26">
        <f t="shared" si="21"/>
        <v>2286563.1599999997</v>
      </c>
      <c r="DX15" s="26">
        <f t="shared" si="21"/>
        <v>2751218.8</v>
      </c>
      <c r="DY15" s="26">
        <f t="shared" si="21"/>
        <v>1098171.5700000003</v>
      </c>
      <c r="DZ15" s="26">
        <f t="shared" si="21"/>
        <v>3670374.47</v>
      </c>
      <c r="EA15" s="26">
        <f t="shared" si="21"/>
        <v>2203886.6800000002</v>
      </c>
      <c r="EB15" s="92">
        <f t="shared" si="21"/>
        <v>3542898.5</v>
      </c>
      <c r="EC15" s="92">
        <f t="shared" si="21"/>
        <v>2652839.1300000004</v>
      </c>
      <c r="ED15" s="92">
        <f t="shared" ref="ED15:EE15" si="22">+ED16+ED17+ED19+ED18</f>
        <v>2576277.2999999998</v>
      </c>
      <c r="EE15" s="92">
        <f t="shared" si="22"/>
        <v>2339757.4299999997</v>
      </c>
    </row>
    <row r="16" spans="1:135">
      <c r="A16" s="19" t="s">
        <v>5</v>
      </c>
      <c r="B16" s="66" t="s">
        <v>85</v>
      </c>
      <c r="C16" s="19" t="s">
        <v>84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>
        <v>58767.26</v>
      </c>
      <c r="CD16" s="25">
        <v>55088.07</v>
      </c>
      <c r="CE16" s="25">
        <v>65593.45</v>
      </c>
      <c r="CF16" s="25">
        <v>57820.43</v>
      </c>
      <c r="CG16" s="25">
        <v>52022.23</v>
      </c>
      <c r="CH16" s="25">
        <v>47640.68</v>
      </c>
      <c r="CI16" s="25">
        <v>60990.05</v>
      </c>
      <c r="CJ16" s="25">
        <v>58272.79</v>
      </c>
      <c r="CK16" s="25">
        <v>46165.25</v>
      </c>
      <c r="CL16" s="25">
        <v>65008.11</v>
      </c>
      <c r="CM16" s="25">
        <v>60506.63</v>
      </c>
      <c r="CN16" s="25">
        <v>55060.57</v>
      </c>
      <c r="CO16" s="25">
        <v>53900.319999999992</v>
      </c>
      <c r="CP16" s="25">
        <v>64666.579999999609</v>
      </c>
      <c r="CQ16" s="25">
        <v>67068.740000000005</v>
      </c>
      <c r="CR16" s="25">
        <v>64657.67</v>
      </c>
      <c r="CS16" s="25">
        <v>57185.06</v>
      </c>
      <c r="CT16" s="25">
        <v>64662.869999999995</v>
      </c>
      <c r="CU16" s="25">
        <v>57964.509999999995</v>
      </c>
      <c r="CV16" s="25">
        <v>53514.53</v>
      </c>
      <c r="CW16" s="25">
        <v>77575.839999999997</v>
      </c>
      <c r="CX16" s="25">
        <v>52813.49</v>
      </c>
      <c r="CY16" s="25">
        <v>64177.950000000012</v>
      </c>
      <c r="CZ16" s="25">
        <v>79120.13</v>
      </c>
      <c r="DA16" s="25">
        <v>57394.85</v>
      </c>
      <c r="DB16" s="25">
        <v>48505.42</v>
      </c>
      <c r="DC16" s="22">
        <v>64027.45</v>
      </c>
      <c r="DD16" s="25">
        <v>51854.81</v>
      </c>
      <c r="DE16" s="25">
        <v>57011.47</v>
      </c>
      <c r="DF16" s="25">
        <v>73172.69</v>
      </c>
      <c r="DG16" s="25">
        <v>39723.11</v>
      </c>
      <c r="DH16" s="25">
        <v>69106</v>
      </c>
      <c r="DI16" s="25">
        <v>57706.31</v>
      </c>
      <c r="DJ16" s="25">
        <v>50360.56</v>
      </c>
      <c r="DK16" s="25">
        <v>47901.5</v>
      </c>
      <c r="DL16" s="25">
        <v>40260.01</v>
      </c>
      <c r="DM16" s="25">
        <v>85904.53</v>
      </c>
      <c r="DN16" s="25">
        <v>33829.82</v>
      </c>
      <c r="DO16" s="22">
        <v>68447.179999999993</v>
      </c>
      <c r="DP16" s="22">
        <v>57077.440000000002</v>
      </c>
      <c r="DQ16" s="22">
        <v>66283.08</v>
      </c>
      <c r="DR16" s="22">
        <v>68490.55</v>
      </c>
      <c r="DS16" s="22">
        <v>43685.41</v>
      </c>
      <c r="DT16" s="22">
        <v>88083.97</v>
      </c>
      <c r="DU16" s="22">
        <v>39406.82</v>
      </c>
      <c r="DV16" s="22">
        <v>51741.65</v>
      </c>
      <c r="DW16" s="22">
        <v>66447.820000000007</v>
      </c>
      <c r="DX16" s="22">
        <v>73674.19</v>
      </c>
      <c r="DY16" s="22">
        <v>27449.08</v>
      </c>
      <c r="DZ16" s="22">
        <v>96572.81</v>
      </c>
      <c r="EA16" s="22">
        <v>59543.87</v>
      </c>
      <c r="EB16" s="91">
        <v>95969.82</v>
      </c>
      <c r="EC16" s="91">
        <v>69361.37</v>
      </c>
      <c r="ED16" s="91">
        <v>68482.47</v>
      </c>
      <c r="EE16" s="91">
        <v>60051.48</v>
      </c>
    </row>
    <row r="17" spans="1:135">
      <c r="A17" s="19" t="s">
        <v>7</v>
      </c>
      <c r="B17" s="66" t="s">
        <v>86</v>
      </c>
      <c r="C17" s="19" t="s">
        <v>84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>
        <v>2089502.52</v>
      </c>
      <c r="CD17" s="25">
        <v>1464606.13</v>
      </c>
      <c r="CE17" s="25">
        <v>1581444.08</v>
      </c>
      <c r="CF17" s="25">
        <v>1985381.67</v>
      </c>
      <c r="CG17" s="25">
        <v>1886899.01</v>
      </c>
      <c r="CH17" s="25">
        <v>1569374.26</v>
      </c>
      <c r="CI17" s="25">
        <v>1760576.02</v>
      </c>
      <c r="CJ17" s="25">
        <v>1990668.57</v>
      </c>
      <c r="CK17" s="25">
        <v>1868056.06</v>
      </c>
      <c r="CL17" s="25">
        <v>2495225.92</v>
      </c>
      <c r="CM17" s="25">
        <v>2124097.61</v>
      </c>
      <c r="CN17" s="25">
        <v>2033247.99</v>
      </c>
      <c r="CO17" s="25">
        <v>2051853.2099999997</v>
      </c>
      <c r="CP17" s="25">
        <v>2494107.7700000005</v>
      </c>
      <c r="CQ17" s="25">
        <v>2456566.65</v>
      </c>
      <c r="CR17" s="25">
        <v>2602898.14</v>
      </c>
      <c r="CS17" s="25">
        <v>2254124.58</v>
      </c>
      <c r="CT17" s="25">
        <v>2048810.1099999994</v>
      </c>
      <c r="CU17" s="25">
        <v>2120510.6800000002</v>
      </c>
      <c r="CV17" s="25">
        <v>1740075.15</v>
      </c>
      <c r="CW17" s="25">
        <v>2659099.48</v>
      </c>
      <c r="CX17" s="25">
        <v>1805244.52</v>
      </c>
      <c r="CY17" s="25">
        <v>2296649.31</v>
      </c>
      <c r="CZ17" s="25">
        <v>2674178.16</v>
      </c>
      <c r="DA17" s="25">
        <v>2201457.58</v>
      </c>
      <c r="DB17" s="25">
        <v>1947320.43</v>
      </c>
      <c r="DC17" s="22">
        <v>2305301.0699999998</v>
      </c>
      <c r="DD17" s="25">
        <v>1802971.4</v>
      </c>
      <c r="DE17" s="25">
        <v>2261879.52</v>
      </c>
      <c r="DF17" s="25">
        <v>2942663.9</v>
      </c>
      <c r="DG17" s="25">
        <v>1592988.38</v>
      </c>
      <c r="DH17" s="25">
        <v>2725681.56</v>
      </c>
      <c r="DI17" s="25">
        <v>2023745.81</v>
      </c>
      <c r="DJ17" s="25">
        <v>1878912.47</v>
      </c>
      <c r="DK17" s="25">
        <v>2015065.04</v>
      </c>
      <c r="DL17" s="25">
        <v>1538606.95</v>
      </c>
      <c r="DM17" s="25">
        <v>2794347.4</v>
      </c>
      <c r="DN17" s="25">
        <v>1514772.78</v>
      </c>
      <c r="DO17" s="22">
        <v>2277459.94</v>
      </c>
      <c r="DP17" s="22">
        <v>2254187.98</v>
      </c>
      <c r="DQ17" s="22">
        <v>2335421.7799999998</v>
      </c>
      <c r="DR17" s="22">
        <v>2513800.83</v>
      </c>
      <c r="DS17" s="22">
        <v>1821020.43</v>
      </c>
      <c r="DT17" s="22">
        <v>2896601.11</v>
      </c>
      <c r="DU17" s="22">
        <v>1514509.93</v>
      </c>
      <c r="DV17" s="22">
        <v>1938383.3</v>
      </c>
      <c r="DW17" s="22">
        <v>2208201.06</v>
      </c>
      <c r="DX17" s="22">
        <v>2665546.3199999998</v>
      </c>
      <c r="DY17" s="22">
        <v>1057471.8700000001</v>
      </c>
      <c r="DZ17" s="22">
        <v>3560589.06</v>
      </c>
      <c r="EA17" s="22">
        <v>2132606.84</v>
      </c>
      <c r="EB17" s="91">
        <v>3435890.08</v>
      </c>
      <c r="EC17" s="91">
        <v>2568927.29</v>
      </c>
      <c r="ED17" s="91">
        <v>2494685.7799999998</v>
      </c>
      <c r="EE17" s="91">
        <v>2267044.0699999998</v>
      </c>
    </row>
    <row r="18" spans="1:135">
      <c r="A18" s="19" t="s">
        <v>87</v>
      </c>
      <c r="B18" s="66" t="s">
        <v>73</v>
      </c>
      <c r="C18" s="19" t="s">
        <v>84</v>
      </c>
      <c r="D18" s="25"/>
      <c r="E18" s="25"/>
      <c r="F18" s="25"/>
      <c r="G18" s="25"/>
      <c r="H18" s="25"/>
      <c r="I18" s="25"/>
      <c r="J18" s="25"/>
      <c r="K18" s="41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41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>
        <v>3920</v>
      </c>
      <c r="CG18" s="25">
        <v>4480</v>
      </c>
      <c r="CH18" s="25">
        <v>3360</v>
      </c>
      <c r="CI18" s="25">
        <v>3640</v>
      </c>
      <c r="CJ18" s="25">
        <v>3360</v>
      </c>
      <c r="CK18" s="25">
        <v>3080</v>
      </c>
      <c r="CL18" s="25">
        <v>3920</v>
      </c>
      <c r="CM18" s="25">
        <v>5880</v>
      </c>
      <c r="CN18" s="25">
        <v>3640</v>
      </c>
      <c r="CO18" s="25">
        <v>3360</v>
      </c>
      <c r="CP18" s="25">
        <v>3920</v>
      </c>
      <c r="CQ18" s="25">
        <v>2240</v>
      </c>
      <c r="CR18" s="25">
        <v>4480</v>
      </c>
      <c r="CS18" s="25">
        <v>8600</v>
      </c>
      <c r="CT18" s="25">
        <v>6640</v>
      </c>
      <c r="CU18" s="25">
        <v>7740</v>
      </c>
      <c r="CV18" s="25">
        <v>6990</v>
      </c>
      <c r="CW18" s="25">
        <v>7480</v>
      </c>
      <c r="CX18" s="25">
        <v>8360</v>
      </c>
      <c r="CY18" s="25">
        <v>9640</v>
      </c>
      <c r="CZ18" s="25">
        <v>18530</v>
      </c>
      <c r="DA18" s="25">
        <v>12420</v>
      </c>
      <c r="DB18" s="25">
        <v>12860</v>
      </c>
      <c r="DC18" s="22">
        <v>18360</v>
      </c>
      <c r="DD18" s="25">
        <v>13560</v>
      </c>
      <c r="DE18" s="25">
        <v>12360</v>
      </c>
      <c r="DF18" s="25">
        <v>16140</v>
      </c>
      <c r="DG18" s="25">
        <v>16020</v>
      </c>
      <c r="DH18" s="25">
        <v>17020</v>
      </c>
      <c r="DI18" s="25">
        <v>12480</v>
      </c>
      <c r="DJ18" s="25">
        <v>15860</v>
      </c>
      <c r="DK18" s="25">
        <v>12080</v>
      </c>
      <c r="DL18" s="25">
        <v>8520</v>
      </c>
      <c r="DM18" s="25">
        <v>10820</v>
      </c>
      <c r="DN18" s="25">
        <v>11180</v>
      </c>
      <c r="DO18" s="22">
        <v>9940</v>
      </c>
      <c r="DP18" s="22">
        <v>9360</v>
      </c>
      <c r="DQ18" s="22">
        <v>8800</v>
      </c>
      <c r="DR18" s="22">
        <v>10840</v>
      </c>
      <c r="DS18" s="22">
        <v>9020</v>
      </c>
      <c r="DT18" s="22">
        <v>11290</v>
      </c>
      <c r="DU18" s="22">
        <v>11200</v>
      </c>
      <c r="DV18" s="22">
        <v>9120</v>
      </c>
      <c r="DW18" s="22">
        <v>11340</v>
      </c>
      <c r="DX18" s="22">
        <v>11420</v>
      </c>
      <c r="DY18" s="22">
        <v>12680</v>
      </c>
      <c r="DZ18" s="22">
        <v>12640</v>
      </c>
      <c r="EA18" s="22">
        <v>11160</v>
      </c>
      <c r="EB18" s="91">
        <v>10460</v>
      </c>
      <c r="EC18" s="91">
        <v>11900</v>
      </c>
      <c r="ED18" s="91">
        <v>12520</v>
      </c>
      <c r="EE18" s="91">
        <v>12080</v>
      </c>
    </row>
    <row r="19" spans="1:135">
      <c r="A19" s="19" t="s">
        <v>9</v>
      </c>
      <c r="B19" s="66" t="s">
        <v>74</v>
      </c>
      <c r="C19" s="19" t="s">
        <v>84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21225.119999999999</v>
      </c>
      <c r="K19" s="41">
        <v>10883.6</v>
      </c>
      <c r="L19" s="25">
        <v>13641.6</v>
      </c>
      <c r="M19" s="25">
        <v>11049.15</v>
      </c>
      <c r="N19" s="25">
        <v>9535.68</v>
      </c>
      <c r="O19" s="25">
        <v>12261.76</v>
      </c>
      <c r="P19" s="25">
        <v>11495.12</v>
      </c>
      <c r="Q19" s="25">
        <v>15991.92</v>
      </c>
      <c r="R19" s="25">
        <v>21327.93</v>
      </c>
      <c r="S19" s="25">
        <v>23492.16</v>
      </c>
      <c r="T19" s="25">
        <v>14664.572499999998</v>
      </c>
      <c r="U19" s="25">
        <v>16402.13</v>
      </c>
      <c r="V19" s="25">
        <v>13241.76</v>
      </c>
      <c r="W19" s="41">
        <v>58312.47</v>
      </c>
      <c r="X19" s="25">
        <v>12096.44</v>
      </c>
      <c r="Y19" s="25">
        <v>17113.88</v>
      </c>
      <c r="Z19" s="25">
        <v>15066.24</v>
      </c>
      <c r="AA19" s="25">
        <v>21837.579999999998</v>
      </c>
      <c r="AB19" s="25">
        <v>16478.7</v>
      </c>
      <c r="AC19" s="25">
        <v>16662.240000000002</v>
      </c>
      <c r="AD19" s="25">
        <v>20076</v>
      </c>
      <c r="AE19" s="25">
        <v>17933.72</v>
      </c>
      <c r="AF19" s="25">
        <v>20014.61</v>
      </c>
      <c r="AG19" s="25">
        <v>14595.42</v>
      </c>
      <c r="AH19" s="25">
        <v>6544.58</v>
      </c>
      <c r="AI19" s="25">
        <v>19756.8</v>
      </c>
      <c r="AJ19" s="25">
        <v>15660.4</v>
      </c>
      <c r="AK19" s="25">
        <v>20012</v>
      </c>
      <c r="AL19" s="25">
        <v>12720.4</v>
      </c>
      <c r="AM19" s="25">
        <v>10906.56</v>
      </c>
      <c r="AN19" s="25">
        <v>16878.75</v>
      </c>
      <c r="AO19" s="25">
        <v>18228</v>
      </c>
      <c r="AP19" s="25">
        <v>14218.75</v>
      </c>
      <c r="AQ19" s="25">
        <v>9973.0400000000009</v>
      </c>
      <c r="AR19" s="25">
        <v>15550.92</v>
      </c>
      <c r="AS19" s="25">
        <v>11840.92</v>
      </c>
      <c r="AT19" s="25">
        <v>15070.44</v>
      </c>
      <c r="AU19" s="25">
        <v>43837.86</v>
      </c>
      <c r="AV19" s="25">
        <v>19599.52</v>
      </c>
      <c r="AW19" s="25">
        <v>13650</v>
      </c>
      <c r="AX19" s="25">
        <v>14465.92</v>
      </c>
      <c r="AY19" s="25">
        <v>12704.720000000001</v>
      </c>
      <c r="AZ19" s="25">
        <v>14429.52</v>
      </c>
      <c r="BA19" s="25">
        <v>15518.76</v>
      </c>
      <c r="BB19" s="25">
        <v>10993.92</v>
      </c>
      <c r="BC19" s="25">
        <v>16490</v>
      </c>
      <c r="BD19" s="25">
        <v>15717.52</v>
      </c>
      <c r="BE19" s="25">
        <v>15052.8</v>
      </c>
      <c r="BF19" s="25">
        <v>17995.14</v>
      </c>
      <c r="BG19" s="25">
        <v>47730.67</v>
      </c>
      <c r="BH19" s="25">
        <v>9394</v>
      </c>
      <c r="BI19" s="25">
        <v>14810.88</v>
      </c>
      <c r="BJ19" s="25">
        <v>13018.32</v>
      </c>
      <c r="BK19" s="25">
        <v>14860.16</v>
      </c>
      <c r="BL19" s="25">
        <v>42406.32</v>
      </c>
      <c r="BM19" s="25">
        <v>20649.39</v>
      </c>
      <c r="BN19" s="25">
        <v>12072.14</v>
      </c>
      <c r="BO19" s="25">
        <v>82819.520000000004</v>
      </c>
      <c r="BP19" s="25">
        <v>10456.6</v>
      </c>
      <c r="BQ19" s="25">
        <v>16878.96</v>
      </c>
      <c r="BR19" s="25">
        <v>8552.8799999999992</v>
      </c>
      <c r="BS19" s="25">
        <v>49177.479999999996</v>
      </c>
      <c r="BT19" s="25">
        <v>13954.92</v>
      </c>
      <c r="BU19" s="25">
        <v>12561.64</v>
      </c>
      <c r="BV19" s="25">
        <v>15633.269999999999</v>
      </c>
      <c r="BW19" s="25">
        <v>12541.23</v>
      </c>
      <c r="BX19" s="25">
        <v>14652.15</v>
      </c>
      <c r="BY19" s="25">
        <v>10041.67</v>
      </c>
      <c r="BZ19" s="25">
        <v>10997.59</v>
      </c>
      <c r="CA19" s="25">
        <v>15037.99</v>
      </c>
      <c r="CB19" s="25">
        <v>16000.84</v>
      </c>
      <c r="CC19" s="25">
        <v>5779.09</v>
      </c>
      <c r="CD19" s="25">
        <v>3956.4</v>
      </c>
      <c r="CE19" s="25">
        <v>15897.419999999998</v>
      </c>
      <c r="CF19" s="25">
        <v>23867.89</v>
      </c>
      <c r="CG19" s="25">
        <v>589.53</v>
      </c>
      <c r="CH19" s="25">
        <v>571.99</v>
      </c>
      <c r="CI19" s="25">
        <v>22986.75</v>
      </c>
      <c r="CJ19" s="25">
        <v>565.23</v>
      </c>
      <c r="CK19" s="25">
        <v>1452.57</v>
      </c>
      <c r="CL19" s="25">
        <v>532.24</v>
      </c>
      <c r="CM19" s="25">
        <v>527.80999999999995</v>
      </c>
      <c r="CN19" s="25">
        <v>726.51</v>
      </c>
      <c r="CO19" s="25">
        <v>539.17999999999995</v>
      </c>
      <c r="CP19" s="25">
        <v>1298.28</v>
      </c>
      <c r="CQ19" s="25">
        <v>12597.67</v>
      </c>
      <c r="CR19" s="25">
        <v>559.21</v>
      </c>
      <c r="CS19" s="25">
        <v>571.99</v>
      </c>
      <c r="CT19" s="25">
        <v>577.36</v>
      </c>
      <c r="CU19" s="25">
        <v>560.80999999999995</v>
      </c>
      <c r="CV19" s="25">
        <v>584.41</v>
      </c>
      <c r="CW19" s="25">
        <v>573.51</v>
      </c>
      <c r="CX19" s="25">
        <v>548.38</v>
      </c>
      <c r="CY19" s="25">
        <v>2807.24</v>
      </c>
      <c r="CZ19" s="25">
        <v>544.63</v>
      </c>
      <c r="DA19" s="25">
        <v>826.75</v>
      </c>
      <c r="DB19" s="25">
        <v>988.41000000000008</v>
      </c>
      <c r="DC19" s="22">
        <v>1010.04</v>
      </c>
      <c r="DD19" s="25">
        <v>562.13</v>
      </c>
      <c r="DE19" s="25">
        <v>563.45000000000005</v>
      </c>
      <c r="DF19" s="25">
        <v>572.6</v>
      </c>
      <c r="DG19" s="25">
        <v>575.97</v>
      </c>
      <c r="DH19" s="25">
        <v>585.37</v>
      </c>
      <c r="DI19" s="25">
        <v>591.97</v>
      </c>
      <c r="DJ19" s="25">
        <v>599.89</v>
      </c>
      <c r="DK19" s="25">
        <v>0</v>
      </c>
      <c r="DL19" s="25">
        <v>1160.94</v>
      </c>
      <c r="DM19" s="25">
        <v>556.03</v>
      </c>
      <c r="DN19" s="25">
        <v>576.74</v>
      </c>
      <c r="DO19" s="22">
        <v>573.04999999999995</v>
      </c>
      <c r="DP19" s="22">
        <v>564.49</v>
      </c>
      <c r="DQ19" s="22">
        <v>710.56</v>
      </c>
      <c r="DR19" s="22">
        <v>578.44000000000005</v>
      </c>
      <c r="DS19" s="22">
        <v>576.42999999999995</v>
      </c>
      <c r="DT19" s="22">
        <v>573.51</v>
      </c>
      <c r="DU19" s="22">
        <v>3022.36</v>
      </c>
      <c r="DV19" s="22">
        <v>4175.2</v>
      </c>
      <c r="DW19" s="22">
        <v>574.28</v>
      </c>
      <c r="DX19" s="22">
        <v>578.29</v>
      </c>
      <c r="DY19" s="22">
        <v>570.62</v>
      </c>
      <c r="DZ19" s="22">
        <v>572.6</v>
      </c>
      <c r="EA19" s="22">
        <v>575.97</v>
      </c>
      <c r="EB19" s="91">
        <v>578.6</v>
      </c>
      <c r="EC19" s="91">
        <v>2650.47</v>
      </c>
      <c r="ED19" s="91">
        <v>589.04999999999995</v>
      </c>
      <c r="EE19" s="91">
        <v>581.88</v>
      </c>
    </row>
    <row r="20" spans="1:135" ht="3" customHeight="1">
      <c r="A20" s="19"/>
      <c r="B20" s="20"/>
      <c r="C20" s="23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135" ht="23.25" customHeight="1">
      <c r="A21" s="104" t="s">
        <v>88</v>
      </c>
      <c r="B21" s="104"/>
      <c r="C21" s="104"/>
      <c r="T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135" ht="26.25" customHeight="1">
      <c r="A22" s="104" t="s">
        <v>89</v>
      </c>
      <c r="B22" s="104"/>
      <c r="C22" s="104"/>
      <c r="T22" s="34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135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135">
      <c r="B24" s="42"/>
      <c r="T24" s="34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</row>
    <row r="25" spans="1:135">
      <c r="T25" s="34"/>
      <c r="AD25" s="35"/>
      <c r="AE25" s="35"/>
      <c r="AF25" s="35"/>
      <c r="AG25" s="35"/>
      <c r="AL25" s="47"/>
    </row>
    <row r="26" spans="1:135">
      <c r="AD26" s="35"/>
      <c r="AE26" s="35"/>
      <c r="AF26" s="35"/>
      <c r="AG26" s="35"/>
    </row>
    <row r="27" spans="1:135">
      <c r="AD27" s="35"/>
      <c r="AE27" s="35"/>
      <c r="AF27" s="35"/>
      <c r="AG27" s="35"/>
    </row>
  </sheetData>
  <mergeCells count="4">
    <mergeCell ref="A21:C21"/>
    <mergeCell ref="A2:C2"/>
    <mergeCell ref="A1:C1"/>
    <mergeCell ref="A22:C22"/>
  </mergeCells>
  <conditionalFormatting sqref="AS16:BS19">
    <cfRule type="duplicateValues" dxfId="64" priority="29"/>
  </conditionalFormatting>
  <conditionalFormatting sqref="AY16:BS16">
    <cfRule type="duplicateValues" dxfId="63" priority="30"/>
  </conditionalFormatting>
  <conditionalFormatting sqref="BT16:CE16">
    <cfRule type="duplicateValues" dxfId="62" priority="28"/>
  </conditionalFormatting>
  <conditionalFormatting sqref="BT16:CE19">
    <cfRule type="duplicateValues" dxfId="61" priority="27"/>
  </conditionalFormatting>
  <conditionalFormatting sqref="CF16 CH16:CP16">
    <cfRule type="duplicateValues" dxfId="60" priority="22"/>
  </conditionalFormatting>
  <conditionalFormatting sqref="CF17 CH17:CP17">
    <cfRule type="duplicateValues" dxfId="59" priority="20"/>
  </conditionalFormatting>
  <conditionalFormatting sqref="CF18">
    <cfRule type="duplicateValues" dxfId="58" priority="16"/>
  </conditionalFormatting>
  <conditionalFormatting sqref="CF19">
    <cfRule type="duplicateValues" dxfId="57" priority="11"/>
  </conditionalFormatting>
  <conditionalFormatting sqref="CG16">
    <cfRule type="duplicateValues" dxfId="56" priority="21"/>
  </conditionalFormatting>
  <conditionalFormatting sqref="CG17">
    <cfRule type="duplicateValues" dxfId="55" priority="19"/>
  </conditionalFormatting>
  <conditionalFormatting sqref="CG18">
    <cfRule type="duplicateValues" dxfId="54" priority="17"/>
  </conditionalFormatting>
  <conditionalFormatting sqref="CG19">
    <cfRule type="duplicateValues" dxfId="53" priority="12"/>
  </conditionalFormatting>
  <conditionalFormatting sqref="CH18">
    <cfRule type="duplicateValues" dxfId="52" priority="14"/>
  </conditionalFormatting>
  <conditionalFormatting sqref="CH19">
    <cfRule type="duplicateValues" dxfId="51" priority="9"/>
  </conditionalFormatting>
  <conditionalFormatting sqref="CI18:CJ18">
    <cfRule type="duplicateValues" dxfId="50" priority="15"/>
  </conditionalFormatting>
  <conditionalFormatting sqref="CI19:CJ19">
    <cfRule type="duplicateValues" dxfId="49" priority="10"/>
  </conditionalFormatting>
  <conditionalFormatting sqref="CK18">
    <cfRule type="duplicateValues" dxfId="48" priority="18"/>
  </conditionalFormatting>
  <conditionalFormatting sqref="CK19">
    <cfRule type="duplicateValues" dxfId="47" priority="13"/>
  </conditionalFormatting>
  <conditionalFormatting sqref="CQ16:CY19">
    <cfRule type="duplicateValues" dxfId="46" priority="25"/>
  </conditionalFormatting>
  <conditionalFormatting sqref="CQ16:DA16">
    <cfRule type="duplicateValues" dxfId="45" priority="26"/>
  </conditionalFormatting>
  <conditionalFormatting sqref="CZ16:DA19">
    <cfRule type="duplicateValues" dxfId="44" priority="8"/>
  </conditionalFormatting>
  <conditionalFormatting sqref="DC16 DC19">
    <cfRule type="duplicateValues" dxfId="43" priority="7"/>
  </conditionalFormatting>
  <conditionalFormatting sqref="DD16:DK19">
    <cfRule type="duplicateValues" dxfId="42" priority="5"/>
  </conditionalFormatting>
  <conditionalFormatting sqref="DD16:DM16">
    <cfRule type="duplicateValues" dxfId="41" priority="6"/>
  </conditionalFormatting>
  <conditionalFormatting sqref="DL16:DM19">
    <cfRule type="duplicateValues" dxfId="40" priority="4"/>
  </conditionalFormatting>
  <conditionalFormatting sqref="DO16:DU16 DO19:DU19">
    <cfRule type="duplicateValues" dxfId="39" priority="3"/>
  </conditionalFormatting>
  <conditionalFormatting sqref="DV16:DX16 DV19:DX19">
    <cfRule type="duplicateValues" dxfId="38" priority="2"/>
  </conditionalFormatting>
  <conditionalFormatting sqref="DY16:EE16 DY19:EE19">
    <cfRule type="duplicateValues" dxfId="37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>
    <tabColor rgb="FF92D050"/>
  </sheetPr>
  <dimension ref="A1:CC27"/>
  <sheetViews>
    <sheetView zoomScaleNormal="100" workbookViewId="0">
      <pane xSplit="3" topLeftCell="CA1" activePane="topRight" state="frozen"/>
      <selection activeCell="EN37" sqref="EN37"/>
      <selection pane="topRight" activeCell="CC5" sqref="CC5"/>
    </sheetView>
  </sheetViews>
  <sheetFormatPr baseColWidth="10" defaultColWidth="12.7109375" defaultRowHeight="14.25"/>
  <cols>
    <col min="1" max="1" width="3.7109375" style="61" customWidth="1"/>
    <col min="2" max="2" width="31.140625" style="61" customWidth="1"/>
    <col min="3" max="3" width="17.5703125" style="61" customWidth="1"/>
    <col min="4" max="77" width="12.7109375" style="61"/>
    <col min="78" max="80" width="12.7109375" style="86"/>
    <col min="81" max="16384" width="12.7109375" style="61"/>
  </cols>
  <sheetData>
    <row r="1" spans="1:81" ht="16.5">
      <c r="A1" s="102" t="s">
        <v>0</v>
      </c>
      <c r="B1" s="102"/>
      <c r="C1" s="14"/>
      <c r="D1" s="15"/>
    </row>
    <row r="2" spans="1:81">
      <c r="A2" s="101" t="s">
        <v>109</v>
      </c>
      <c r="B2" s="101"/>
      <c r="C2" s="101"/>
      <c r="D2" s="15"/>
    </row>
    <row r="3" spans="1:81">
      <c r="A3" s="14"/>
      <c r="B3" s="15"/>
      <c r="C3" s="14"/>
      <c r="D3" s="15"/>
    </row>
    <row r="4" spans="1:81">
      <c r="A4" s="1" t="s">
        <v>32</v>
      </c>
      <c r="B4" s="17" t="s">
        <v>33</v>
      </c>
      <c r="C4" s="1" t="s">
        <v>34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  <c r="AD4" s="18">
        <v>44197</v>
      </c>
      <c r="AE4" s="18">
        <v>44228</v>
      </c>
      <c r="AF4" s="18">
        <v>44256</v>
      </c>
      <c r="AG4" s="18">
        <v>44287</v>
      </c>
      <c r="AH4" s="18">
        <v>44317</v>
      </c>
      <c r="AI4" s="18">
        <v>44348</v>
      </c>
      <c r="AJ4" s="18">
        <v>44378</v>
      </c>
      <c r="AK4" s="18">
        <v>44409</v>
      </c>
      <c r="AL4" s="18">
        <v>44440</v>
      </c>
      <c r="AM4" s="18">
        <v>44470</v>
      </c>
      <c r="AN4" s="18">
        <v>44501</v>
      </c>
      <c r="AO4" s="18">
        <v>44531</v>
      </c>
      <c r="AP4" s="18">
        <v>44562</v>
      </c>
      <c r="AQ4" s="18">
        <v>44593</v>
      </c>
      <c r="AR4" s="18">
        <v>44621</v>
      </c>
      <c r="AS4" s="18">
        <v>44652</v>
      </c>
      <c r="AT4" s="18">
        <v>44682</v>
      </c>
      <c r="AU4" s="18">
        <v>44713</v>
      </c>
      <c r="AV4" s="18">
        <v>44743</v>
      </c>
      <c r="AW4" s="18">
        <v>44774</v>
      </c>
      <c r="AX4" s="18">
        <v>44805</v>
      </c>
      <c r="AY4" s="18">
        <v>44835</v>
      </c>
      <c r="AZ4" s="18">
        <v>44866</v>
      </c>
      <c r="BA4" s="18">
        <v>44896</v>
      </c>
      <c r="BB4" s="18">
        <v>44927</v>
      </c>
      <c r="BC4" s="18">
        <v>44958</v>
      </c>
      <c r="BD4" s="18">
        <v>44986</v>
      </c>
      <c r="BE4" s="18">
        <v>45017</v>
      </c>
      <c r="BF4" s="18">
        <v>45047</v>
      </c>
      <c r="BG4" s="18">
        <v>45078</v>
      </c>
      <c r="BH4" s="18">
        <v>45108</v>
      </c>
      <c r="BI4" s="18">
        <v>45139</v>
      </c>
      <c r="BJ4" s="18">
        <v>45170</v>
      </c>
      <c r="BK4" s="18">
        <v>45200</v>
      </c>
      <c r="BL4" s="18">
        <v>45231</v>
      </c>
      <c r="BM4" s="18">
        <v>45261</v>
      </c>
      <c r="BN4" s="18">
        <v>45292</v>
      </c>
      <c r="BO4" s="18">
        <v>45323</v>
      </c>
      <c r="BP4" s="18">
        <v>45352</v>
      </c>
      <c r="BQ4" s="18">
        <v>45383</v>
      </c>
      <c r="BR4" s="18">
        <v>45413</v>
      </c>
      <c r="BS4" s="18">
        <v>45444</v>
      </c>
      <c r="BT4" s="18">
        <v>45474</v>
      </c>
      <c r="BU4" s="18">
        <v>45505</v>
      </c>
      <c r="BV4" s="18">
        <v>45536</v>
      </c>
      <c r="BW4" s="18">
        <v>45566</v>
      </c>
      <c r="BX4" s="18">
        <v>45597</v>
      </c>
      <c r="BY4" s="18">
        <v>45627</v>
      </c>
      <c r="BZ4" s="87">
        <v>45658</v>
      </c>
      <c r="CA4" s="87">
        <v>45689</v>
      </c>
      <c r="CB4" s="87">
        <v>45717</v>
      </c>
      <c r="CC4" s="87">
        <v>45748</v>
      </c>
    </row>
    <row r="5" spans="1:81">
      <c r="A5" s="19"/>
      <c r="B5" s="20" t="s">
        <v>110</v>
      </c>
      <c r="C5" s="19" t="s">
        <v>39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>
        <v>13</v>
      </c>
      <c r="AB5" s="22">
        <v>13</v>
      </c>
      <c r="AC5" s="22">
        <v>19</v>
      </c>
      <c r="AD5" s="22">
        <v>12</v>
      </c>
      <c r="AE5" s="22">
        <v>19</v>
      </c>
      <c r="AF5" s="22">
        <v>16</v>
      </c>
      <c r="AG5" s="22">
        <v>15</v>
      </c>
      <c r="AH5" s="22">
        <v>15</v>
      </c>
      <c r="AI5" s="22">
        <v>16</v>
      </c>
      <c r="AJ5" s="22">
        <v>21</v>
      </c>
      <c r="AK5" s="22">
        <v>19</v>
      </c>
      <c r="AL5" s="22">
        <v>14</v>
      </c>
      <c r="AM5" s="22">
        <v>19</v>
      </c>
      <c r="AN5" s="22">
        <v>16</v>
      </c>
      <c r="AO5" s="22">
        <v>18</v>
      </c>
      <c r="AP5" s="22">
        <v>11</v>
      </c>
      <c r="AQ5" s="22">
        <v>17</v>
      </c>
      <c r="AR5" s="22">
        <v>14</v>
      </c>
      <c r="AS5" s="22">
        <v>16</v>
      </c>
      <c r="AT5" s="22">
        <v>16</v>
      </c>
      <c r="AU5" s="22">
        <v>15</v>
      </c>
      <c r="AV5" s="22">
        <v>18</v>
      </c>
      <c r="AW5" s="22">
        <v>19</v>
      </c>
      <c r="AX5" s="22">
        <v>15</v>
      </c>
      <c r="AY5" s="22">
        <v>22</v>
      </c>
      <c r="AZ5" s="22">
        <v>16</v>
      </c>
      <c r="BA5" s="22">
        <v>24</v>
      </c>
      <c r="BB5" s="22">
        <v>17</v>
      </c>
      <c r="BC5" s="22">
        <v>18</v>
      </c>
      <c r="BD5" s="22">
        <v>19</v>
      </c>
      <c r="BE5" s="22">
        <v>22</v>
      </c>
      <c r="BF5" s="22">
        <v>12</v>
      </c>
      <c r="BG5" s="22">
        <v>19</v>
      </c>
      <c r="BH5" s="22">
        <v>12</v>
      </c>
      <c r="BI5" s="22">
        <v>13</v>
      </c>
      <c r="BJ5" s="22">
        <v>14</v>
      </c>
      <c r="BK5" s="22">
        <v>16</v>
      </c>
      <c r="BL5" s="22">
        <v>24</v>
      </c>
      <c r="BM5" s="22">
        <v>19</v>
      </c>
      <c r="BN5" s="22">
        <v>23</v>
      </c>
      <c r="BO5" s="22">
        <v>17</v>
      </c>
      <c r="BP5" s="22">
        <v>12</v>
      </c>
      <c r="BQ5" s="22">
        <v>15</v>
      </c>
      <c r="BR5" s="22">
        <v>23</v>
      </c>
      <c r="BS5" s="22">
        <v>20</v>
      </c>
      <c r="BT5" s="22">
        <v>27</v>
      </c>
      <c r="BU5" s="22">
        <v>28</v>
      </c>
      <c r="BV5" s="22">
        <v>21</v>
      </c>
      <c r="BW5" s="22">
        <v>22</v>
      </c>
      <c r="BX5" s="22">
        <v>25</v>
      </c>
      <c r="BY5" s="22">
        <v>23</v>
      </c>
      <c r="BZ5" s="80">
        <v>19</v>
      </c>
      <c r="CA5" s="80">
        <v>19</v>
      </c>
      <c r="CB5" s="80">
        <v>14</v>
      </c>
      <c r="CC5" s="80">
        <v>16</v>
      </c>
    </row>
    <row r="6" spans="1:81" ht="3" customHeight="1">
      <c r="A6" s="28"/>
      <c r="B6" s="45"/>
      <c r="C6" s="28"/>
      <c r="D6" s="14"/>
      <c r="F6" s="14"/>
      <c r="H6" s="14"/>
      <c r="J6" s="14"/>
      <c r="L6" s="14"/>
      <c r="N6" s="14"/>
      <c r="O6" s="14"/>
      <c r="Q6" s="14"/>
      <c r="CC6" s="86"/>
    </row>
    <row r="7" spans="1:81">
      <c r="A7" s="1" t="s">
        <v>40</v>
      </c>
      <c r="B7" s="17" t="s">
        <v>41</v>
      </c>
      <c r="C7" s="1" t="s">
        <v>34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  <c r="AD7" s="18">
        <v>44197</v>
      </c>
      <c r="AE7" s="18">
        <v>44228</v>
      </c>
      <c r="AF7" s="18">
        <v>44256</v>
      </c>
      <c r="AG7" s="18">
        <v>44287</v>
      </c>
      <c r="AH7" s="18">
        <v>44317</v>
      </c>
      <c r="AI7" s="18">
        <v>44348</v>
      </c>
      <c r="AJ7" s="18">
        <v>44378</v>
      </c>
      <c r="AK7" s="18">
        <v>44409</v>
      </c>
      <c r="AL7" s="18">
        <v>44440</v>
      </c>
      <c r="AM7" s="18">
        <v>44470</v>
      </c>
      <c r="AN7" s="18">
        <v>44501</v>
      </c>
      <c r="AO7" s="18">
        <v>44531</v>
      </c>
      <c r="AP7" s="18">
        <v>44562</v>
      </c>
      <c r="AQ7" s="18">
        <v>44593</v>
      </c>
      <c r="AR7" s="18">
        <v>44621</v>
      </c>
      <c r="AS7" s="18">
        <v>44652</v>
      </c>
      <c r="AT7" s="18">
        <v>44682</v>
      </c>
      <c r="AU7" s="18">
        <v>44713</v>
      </c>
      <c r="AV7" s="18">
        <v>44743</v>
      </c>
      <c r="AW7" s="18">
        <v>44774</v>
      </c>
      <c r="AX7" s="18">
        <v>44805</v>
      </c>
      <c r="AY7" s="18">
        <v>44835</v>
      </c>
      <c r="AZ7" s="18">
        <v>44866</v>
      </c>
      <c r="BA7" s="18">
        <v>44896</v>
      </c>
      <c r="BB7" s="18">
        <v>44927</v>
      </c>
      <c r="BC7" s="18">
        <v>44958</v>
      </c>
      <c r="BD7" s="18">
        <v>44986</v>
      </c>
      <c r="BE7" s="18">
        <v>45017</v>
      </c>
      <c r="BF7" s="18">
        <v>45047</v>
      </c>
      <c r="BG7" s="18">
        <v>45078</v>
      </c>
      <c r="BH7" s="18">
        <v>45108</v>
      </c>
      <c r="BI7" s="18">
        <v>45139</v>
      </c>
      <c r="BJ7" s="18">
        <v>45170</v>
      </c>
      <c r="BK7" s="18">
        <v>45200</v>
      </c>
      <c r="BL7" s="18">
        <v>45231</v>
      </c>
      <c r="BM7" s="18">
        <v>45261</v>
      </c>
      <c r="BN7" s="18">
        <v>45292</v>
      </c>
      <c r="BO7" s="18">
        <v>45323</v>
      </c>
      <c r="BP7" s="18">
        <v>45352</v>
      </c>
      <c r="BQ7" s="18">
        <v>45383</v>
      </c>
      <c r="BR7" s="18">
        <v>45413</v>
      </c>
      <c r="BS7" s="18">
        <v>45444</v>
      </c>
      <c r="BT7" s="18">
        <v>45474</v>
      </c>
      <c r="BU7" s="18">
        <v>45505</v>
      </c>
      <c r="BV7" s="18">
        <v>45536</v>
      </c>
      <c r="BW7" s="18">
        <v>45566</v>
      </c>
      <c r="BX7" s="18">
        <v>45597</v>
      </c>
      <c r="BY7" s="18">
        <v>45627</v>
      </c>
      <c r="BZ7" s="87">
        <v>45658</v>
      </c>
      <c r="CA7" s="87">
        <v>45689</v>
      </c>
      <c r="CB7" s="87">
        <v>45717</v>
      </c>
      <c r="CC7" s="87">
        <v>45748</v>
      </c>
    </row>
    <row r="8" spans="1:81">
      <c r="A8" s="19" t="s">
        <v>3</v>
      </c>
      <c r="B8" s="20" t="s">
        <v>42</v>
      </c>
      <c r="C8" s="19" t="s">
        <v>43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242.99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/>
      <c r="BJ8" s="22"/>
      <c r="BK8" s="22"/>
      <c r="BL8" s="22"/>
      <c r="BM8" s="22"/>
      <c r="BN8" s="22"/>
      <c r="BO8" s="22"/>
      <c r="BP8" s="22"/>
      <c r="BQ8" s="22"/>
      <c r="BR8" s="22">
        <v>3479.4700000000003</v>
      </c>
      <c r="BS8" s="22">
        <v>12179.04</v>
      </c>
      <c r="BT8" s="22">
        <v>14712.410000000014</v>
      </c>
      <c r="BU8" s="22">
        <v>4733.09</v>
      </c>
      <c r="BV8" s="22">
        <v>4789.6860000000006</v>
      </c>
      <c r="BW8" s="22">
        <v>4129.2879999999996</v>
      </c>
      <c r="BX8" s="22">
        <v>2831.8650000000002</v>
      </c>
      <c r="BY8" s="22">
        <v>3902.8599999999997</v>
      </c>
      <c r="BZ8" s="80"/>
      <c r="CA8" s="80">
        <v>475.44</v>
      </c>
      <c r="CB8" s="80"/>
      <c r="CC8" s="80">
        <v>488.25</v>
      </c>
    </row>
    <row r="9" spans="1:81">
      <c r="A9" s="19" t="s">
        <v>5</v>
      </c>
      <c r="B9" s="20" t="s">
        <v>44</v>
      </c>
      <c r="C9" s="19" t="s">
        <v>43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2773.9870000000001</v>
      </c>
      <c r="AB9" s="22">
        <v>0</v>
      </c>
      <c r="AC9" s="22">
        <v>4345.3410000000003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3677.1019999999999</v>
      </c>
      <c r="AN9" s="22">
        <v>40424.81</v>
      </c>
      <c r="AO9" s="22">
        <v>0</v>
      </c>
      <c r="AP9" s="22">
        <v>5027.5749999999998</v>
      </c>
      <c r="AQ9" s="22">
        <v>0</v>
      </c>
      <c r="AR9" s="22">
        <v>0</v>
      </c>
      <c r="AS9" s="22">
        <v>0</v>
      </c>
      <c r="AT9" s="22">
        <v>0</v>
      </c>
      <c r="AU9" s="22">
        <v>3222.5479999999998</v>
      </c>
      <c r="AV9" s="22">
        <v>0</v>
      </c>
      <c r="AW9" s="22">
        <v>0</v>
      </c>
      <c r="AX9" s="22">
        <v>3576.13</v>
      </c>
      <c r="AY9" s="22">
        <v>0</v>
      </c>
      <c r="AZ9" s="22">
        <v>0</v>
      </c>
      <c r="BA9" s="22">
        <v>6170.7999999999993</v>
      </c>
      <c r="BB9" s="22">
        <v>0</v>
      </c>
      <c r="BC9" s="22">
        <v>0</v>
      </c>
      <c r="BD9" s="22">
        <v>0</v>
      </c>
      <c r="BE9" s="22">
        <v>5030.085</v>
      </c>
      <c r="BF9" s="22">
        <v>0</v>
      </c>
      <c r="BG9" s="22">
        <v>4664.2110000000002</v>
      </c>
      <c r="BH9" s="22">
        <v>0</v>
      </c>
      <c r="BI9" s="22">
        <v>5172.0540000000001</v>
      </c>
      <c r="BJ9" s="22"/>
      <c r="BK9" s="22"/>
      <c r="BL9" s="22">
        <v>4025.9449999999997</v>
      </c>
      <c r="BM9" s="22">
        <v>5042.0029999999997</v>
      </c>
      <c r="BN9" s="22">
        <v>0</v>
      </c>
      <c r="BO9" s="22">
        <v>3768.797</v>
      </c>
      <c r="BP9" s="22">
        <v>0</v>
      </c>
      <c r="BQ9" s="22">
        <v>0</v>
      </c>
      <c r="BR9" s="22">
        <v>0</v>
      </c>
      <c r="BS9" s="22">
        <v>0</v>
      </c>
      <c r="BT9" s="22">
        <v>4603.3959999999997</v>
      </c>
      <c r="BU9" s="22">
        <v>0</v>
      </c>
      <c r="BV9" s="22">
        <v>0</v>
      </c>
      <c r="BW9" s="22">
        <v>0</v>
      </c>
      <c r="BX9" s="22"/>
      <c r="BY9" s="22">
        <v>5032.2909999999993</v>
      </c>
      <c r="BZ9" s="80"/>
      <c r="CA9" s="80">
        <v>2112.1390000000001</v>
      </c>
      <c r="CB9" s="80"/>
      <c r="CC9" s="80"/>
    </row>
    <row r="10" spans="1:81">
      <c r="A10" s="19" t="s">
        <v>7</v>
      </c>
      <c r="B10" s="20" t="s">
        <v>45</v>
      </c>
      <c r="C10" s="19" t="s">
        <v>43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>
        <v>174209.66</v>
      </c>
      <c r="AB10" s="22">
        <v>239050.01000000004</v>
      </c>
      <c r="AC10" s="22">
        <v>308247</v>
      </c>
      <c r="AD10" s="22">
        <v>236989.24000000002</v>
      </c>
      <c r="AE10" s="22">
        <v>329233.08100000001</v>
      </c>
      <c r="AF10" s="22">
        <v>343646.58</v>
      </c>
      <c r="AG10" s="22">
        <v>292356.5</v>
      </c>
      <c r="AH10" s="22">
        <v>258548.47</v>
      </c>
      <c r="AI10" s="22">
        <v>188164.25</v>
      </c>
      <c r="AJ10" s="22">
        <v>302448.27</v>
      </c>
      <c r="AK10" s="22">
        <v>274666.96999999997</v>
      </c>
      <c r="AL10" s="22">
        <v>268265.77</v>
      </c>
      <c r="AM10" s="22">
        <v>364139.37</v>
      </c>
      <c r="AN10" s="22">
        <v>313569.59000000003</v>
      </c>
      <c r="AO10" s="22">
        <v>354284.02</v>
      </c>
      <c r="AP10" s="22">
        <v>169901.22000000003</v>
      </c>
      <c r="AQ10" s="22">
        <v>338367.87999999995</v>
      </c>
      <c r="AR10" s="22">
        <v>251925.43</v>
      </c>
      <c r="AS10" s="22">
        <v>283605.12</v>
      </c>
      <c r="AT10" s="22">
        <v>347019.74</v>
      </c>
      <c r="AU10" s="22">
        <v>236801.50000000003</v>
      </c>
      <c r="AV10" s="22">
        <v>294915.23999999993</v>
      </c>
      <c r="AW10" s="22">
        <v>367535.6</v>
      </c>
      <c r="AX10" s="22">
        <v>175571.63000000003</v>
      </c>
      <c r="AY10" s="22">
        <v>266094.82</v>
      </c>
      <c r="AZ10" s="22">
        <v>240033.75000000003</v>
      </c>
      <c r="BA10" s="22">
        <v>390203.29000000015</v>
      </c>
      <c r="BB10" s="22">
        <v>228993.32</v>
      </c>
      <c r="BC10" s="22">
        <v>264741.83</v>
      </c>
      <c r="BD10" s="22">
        <v>225040.57000000004</v>
      </c>
      <c r="BE10" s="22">
        <v>348861.24</v>
      </c>
      <c r="BF10" s="22">
        <v>205696.49000000002</v>
      </c>
      <c r="BG10" s="22">
        <v>362989.75</v>
      </c>
      <c r="BH10" s="22">
        <v>230513.12000000002</v>
      </c>
      <c r="BI10" s="22">
        <v>205140.55000000002</v>
      </c>
      <c r="BJ10" s="22">
        <v>255348.22000000003</v>
      </c>
      <c r="BK10" s="22">
        <v>213865.37</v>
      </c>
      <c r="BL10" s="27">
        <v>339043.41000000003</v>
      </c>
      <c r="BM10" s="22">
        <v>311855.84999999998</v>
      </c>
      <c r="BN10" s="22">
        <v>275872.57</v>
      </c>
      <c r="BO10" s="22">
        <v>185789.04</v>
      </c>
      <c r="BP10" s="22">
        <v>240332.24</v>
      </c>
      <c r="BQ10" s="22">
        <v>313110.09000000003</v>
      </c>
      <c r="BR10" s="22">
        <v>362112.92</v>
      </c>
      <c r="BS10" s="22">
        <v>217956.13</v>
      </c>
      <c r="BT10" s="22">
        <v>352831.24000000011</v>
      </c>
      <c r="BU10" s="22">
        <v>397097.07299999986</v>
      </c>
      <c r="BV10" s="22">
        <v>330623.15999999992</v>
      </c>
      <c r="BW10" s="22">
        <v>348778.14</v>
      </c>
      <c r="BX10" s="22">
        <v>430930.51</v>
      </c>
      <c r="BY10" s="22">
        <v>420682.25</v>
      </c>
      <c r="BZ10" s="80">
        <v>394175.24</v>
      </c>
      <c r="CA10" s="80">
        <v>272179.26</v>
      </c>
      <c r="CB10" s="80">
        <v>244799.49</v>
      </c>
      <c r="CC10" s="80">
        <v>294702.73</v>
      </c>
    </row>
    <row r="11" spans="1:81">
      <c r="A11" s="19" t="s">
        <v>9</v>
      </c>
      <c r="B11" s="20" t="s">
        <v>46</v>
      </c>
      <c r="C11" s="19" t="s">
        <v>43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>
        <v>7208.95</v>
      </c>
      <c r="AB11" s="22">
        <v>9465.34</v>
      </c>
      <c r="AC11" s="22">
        <v>9676.4700000000012</v>
      </c>
      <c r="AD11" s="22">
        <v>9533.89</v>
      </c>
      <c r="AE11" s="22">
        <v>3007.76</v>
      </c>
      <c r="AF11" s="22">
        <v>5293.44</v>
      </c>
      <c r="AG11" s="22">
        <v>14218.060000000001</v>
      </c>
      <c r="AH11" s="22">
        <v>3154.47</v>
      </c>
      <c r="AI11" s="22">
        <v>11898.38</v>
      </c>
      <c r="AJ11" s="22">
        <v>8033.0700000000006</v>
      </c>
      <c r="AK11" s="22">
        <v>12141.86</v>
      </c>
      <c r="AL11" s="22">
        <v>10677.59</v>
      </c>
      <c r="AM11" s="22">
        <v>12783.880000000001</v>
      </c>
      <c r="AN11" s="22">
        <v>6777.2000000000007</v>
      </c>
      <c r="AO11" s="22">
        <v>1009.1300000000001</v>
      </c>
      <c r="AP11" s="22">
        <v>9024.11</v>
      </c>
      <c r="AQ11" s="22">
        <v>14252.6</v>
      </c>
      <c r="AR11" s="22">
        <v>2051.8199999999997</v>
      </c>
      <c r="AS11" s="22">
        <v>17628.939999999999</v>
      </c>
      <c r="AT11" s="22">
        <v>3117.83</v>
      </c>
      <c r="AU11" s="22">
        <v>9323.0299999999988</v>
      </c>
      <c r="AV11" s="22">
        <v>7818.0348199999999</v>
      </c>
      <c r="AW11" s="22">
        <v>8397.2800000000007</v>
      </c>
      <c r="AX11" s="22">
        <v>12341.45</v>
      </c>
      <c r="AY11" s="22">
        <v>31881.219999999998</v>
      </c>
      <c r="AZ11" s="22">
        <v>1881.2600000000002</v>
      </c>
      <c r="BA11" s="22">
        <v>23469.449999999997</v>
      </c>
      <c r="BB11" s="22">
        <v>6223.25</v>
      </c>
      <c r="BC11" s="22">
        <v>0</v>
      </c>
      <c r="BD11" s="22">
        <v>9451.1</v>
      </c>
      <c r="BE11" s="22">
        <v>3589.5459999999998</v>
      </c>
      <c r="BF11" s="22">
        <v>2707.59</v>
      </c>
      <c r="BG11" s="22">
        <v>3159.96</v>
      </c>
      <c r="BH11" s="22">
        <v>11234.17</v>
      </c>
      <c r="BI11" s="22"/>
      <c r="BJ11" s="22">
        <v>4081.97</v>
      </c>
      <c r="BK11" s="22">
        <v>2729.73</v>
      </c>
      <c r="BL11" s="22">
        <v>9742.5</v>
      </c>
      <c r="BM11" s="22">
        <v>1993.46</v>
      </c>
      <c r="BN11" s="22">
        <v>1707.01</v>
      </c>
      <c r="BO11" s="22">
        <v>4084.7300000000005</v>
      </c>
      <c r="BP11" s="22">
        <v>2307.7599999999998</v>
      </c>
      <c r="BQ11" s="22">
        <v>1476.69</v>
      </c>
      <c r="BR11" s="22">
        <v>0</v>
      </c>
      <c r="BS11" s="22">
        <v>998.71</v>
      </c>
      <c r="BT11" s="22">
        <v>1905.0800000000002</v>
      </c>
      <c r="BU11" s="22">
        <v>0</v>
      </c>
      <c r="BV11" s="22">
        <v>0</v>
      </c>
      <c r="BW11" s="22">
        <v>0</v>
      </c>
      <c r="BX11" s="22">
        <v>240.75</v>
      </c>
      <c r="BY11" s="22"/>
      <c r="BZ11" s="80">
        <v>1813.86</v>
      </c>
      <c r="CA11" s="80">
        <v>3515.0600000000004</v>
      </c>
      <c r="CB11" s="80"/>
      <c r="CC11" s="80">
        <v>97.98</v>
      </c>
    </row>
    <row r="12" spans="1:81">
      <c r="A12" s="19" t="s">
        <v>11</v>
      </c>
      <c r="B12" s="20" t="s">
        <v>47</v>
      </c>
      <c r="C12" s="19" t="s">
        <v>43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80"/>
      <c r="CA12" s="80"/>
      <c r="CB12" s="80"/>
      <c r="CC12" s="80"/>
    </row>
    <row r="13" spans="1:81">
      <c r="A13" s="19" t="s">
        <v>13</v>
      </c>
      <c r="B13" s="20" t="s">
        <v>58</v>
      </c>
      <c r="C13" s="19"/>
      <c r="D13" s="60">
        <f>+D8+D9+D10+D11+D12</f>
        <v>222379.821</v>
      </c>
      <c r="E13" s="60">
        <f>+E8+E9+E10+E11+E12</f>
        <v>134138.23999999999</v>
      </c>
      <c r="F13" s="60">
        <f t="shared" ref="F13:V13" si="0">+F8+F9+F10+F11+F12</f>
        <v>212849.02099999998</v>
      </c>
      <c r="G13" s="60">
        <f t="shared" si="0"/>
        <v>212751.86600000001</v>
      </c>
      <c r="H13" s="60">
        <f t="shared" si="0"/>
        <v>292671.44500000001</v>
      </c>
      <c r="I13" s="60">
        <f t="shared" si="0"/>
        <v>166900.18000000002</v>
      </c>
      <c r="J13" s="60">
        <f t="shared" si="0"/>
        <v>274624.48000000004</v>
      </c>
      <c r="K13" s="60">
        <f t="shared" si="0"/>
        <v>219101.45600000001</v>
      </c>
      <c r="L13" s="60">
        <f t="shared" si="0"/>
        <v>277901.80399999995</v>
      </c>
      <c r="M13" s="60">
        <f t="shared" si="0"/>
        <v>228984.633</v>
      </c>
      <c r="N13" s="60">
        <f t="shared" si="0"/>
        <v>234903.92</v>
      </c>
      <c r="O13" s="60">
        <f t="shared" si="0"/>
        <v>216961.45</v>
      </c>
      <c r="P13" s="60">
        <f t="shared" si="0"/>
        <v>262498</v>
      </c>
      <c r="Q13" s="60">
        <f t="shared" si="0"/>
        <v>220035.66999999998</v>
      </c>
      <c r="R13" s="60">
        <f t="shared" si="0"/>
        <v>183758.11799999999</v>
      </c>
      <c r="S13" s="60">
        <f t="shared" si="0"/>
        <v>137761.09900000002</v>
      </c>
      <c r="T13" s="60">
        <f t="shared" si="0"/>
        <v>275086.41399999999</v>
      </c>
      <c r="U13" s="60">
        <f t="shared" si="0"/>
        <v>278791.90000000002</v>
      </c>
      <c r="V13" s="60">
        <f t="shared" si="0"/>
        <v>143329.78</v>
      </c>
      <c r="W13" s="60">
        <f t="shared" ref="W13:AP13" si="1">+W8+W9+W10+W11+W12</f>
        <v>263436.63</v>
      </c>
      <c r="X13" s="60">
        <f t="shared" si="1"/>
        <v>175021.79</v>
      </c>
      <c r="Y13" s="60">
        <f t="shared" si="1"/>
        <v>134856.79</v>
      </c>
      <c r="Z13" s="60">
        <f t="shared" si="1"/>
        <v>265964.98</v>
      </c>
      <c r="AA13" s="60">
        <f t="shared" si="1"/>
        <v>184192.59700000001</v>
      </c>
      <c r="AB13" s="60">
        <f t="shared" si="1"/>
        <v>248515.35000000003</v>
      </c>
      <c r="AC13" s="60">
        <f t="shared" si="1"/>
        <v>322268.81099999999</v>
      </c>
      <c r="AD13" s="60">
        <f t="shared" si="1"/>
        <v>246523.13</v>
      </c>
      <c r="AE13" s="60">
        <f t="shared" si="1"/>
        <v>332240.84100000001</v>
      </c>
      <c r="AF13" s="60">
        <f t="shared" si="1"/>
        <v>348940.02</v>
      </c>
      <c r="AG13" s="60">
        <f t="shared" si="1"/>
        <v>306574.56</v>
      </c>
      <c r="AH13" s="60">
        <f t="shared" si="1"/>
        <v>261702.94</v>
      </c>
      <c r="AI13" s="60">
        <f t="shared" si="1"/>
        <v>200305.62</v>
      </c>
      <c r="AJ13" s="60">
        <f t="shared" si="1"/>
        <v>310481.34000000003</v>
      </c>
      <c r="AK13" s="60">
        <f t="shared" si="1"/>
        <v>286808.82999999996</v>
      </c>
      <c r="AL13" s="60">
        <f t="shared" si="1"/>
        <v>278943.36000000004</v>
      </c>
      <c r="AM13" s="60">
        <f t="shared" si="1"/>
        <v>380600.35200000001</v>
      </c>
      <c r="AN13" s="60">
        <f t="shared" si="1"/>
        <v>360771.60000000003</v>
      </c>
      <c r="AO13" s="60">
        <f t="shared" si="1"/>
        <v>355293.15</v>
      </c>
      <c r="AP13" s="60">
        <f t="shared" si="1"/>
        <v>183952.90500000003</v>
      </c>
      <c r="AQ13" s="60">
        <f t="shared" ref="AQ13:AZ13" si="2">+AQ8+AQ9+AQ10+AQ11+AQ12</f>
        <v>352620.47999999992</v>
      </c>
      <c r="AR13" s="60">
        <f t="shared" si="2"/>
        <v>253977.25</v>
      </c>
      <c r="AS13" s="60">
        <f t="shared" si="2"/>
        <v>301234.06</v>
      </c>
      <c r="AT13" s="60">
        <f t="shared" si="2"/>
        <v>350137.57</v>
      </c>
      <c r="AU13" s="60">
        <f t="shared" si="2"/>
        <v>249347.07800000004</v>
      </c>
      <c r="AV13" s="60">
        <f t="shared" si="2"/>
        <v>302733.27481999993</v>
      </c>
      <c r="AW13" s="60">
        <f t="shared" si="2"/>
        <v>375932.88</v>
      </c>
      <c r="AX13" s="60">
        <f t="shared" si="2"/>
        <v>191489.21000000005</v>
      </c>
      <c r="AY13" s="60">
        <f t="shared" si="2"/>
        <v>297976.03999999998</v>
      </c>
      <c r="AZ13" s="60">
        <f t="shared" si="2"/>
        <v>241915.01000000004</v>
      </c>
      <c r="BA13" s="60">
        <f t="shared" ref="BA13:BK13" si="3">+BA8+BA9+BA10+BA11+BA12</f>
        <v>419843.54000000015</v>
      </c>
      <c r="BB13" s="60">
        <f t="shared" si="3"/>
        <v>235216.57</v>
      </c>
      <c r="BC13" s="60">
        <f t="shared" si="3"/>
        <v>264741.83</v>
      </c>
      <c r="BD13" s="60">
        <f t="shared" si="3"/>
        <v>234491.67000000004</v>
      </c>
      <c r="BE13" s="60">
        <f t="shared" si="3"/>
        <v>357480.87099999998</v>
      </c>
      <c r="BF13" s="60">
        <f t="shared" si="3"/>
        <v>208404.08000000002</v>
      </c>
      <c r="BG13" s="60">
        <f t="shared" si="3"/>
        <v>370813.92100000003</v>
      </c>
      <c r="BH13" s="60">
        <f t="shared" si="3"/>
        <v>241747.29000000004</v>
      </c>
      <c r="BI13" s="60">
        <f t="shared" si="3"/>
        <v>210312.60400000002</v>
      </c>
      <c r="BJ13" s="60">
        <f t="shared" si="3"/>
        <v>259430.19000000003</v>
      </c>
      <c r="BK13" s="60">
        <f t="shared" si="3"/>
        <v>216595.1</v>
      </c>
      <c r="BL13" s="60">
        <f t="shared" ref="BL13:BQ13" si="4">+BL8+BL9+BL10+BL11+BL12</f>
        <v>352811.85500000004</v>
      </c>
      <c r="BM13" s="60">
        <f t="shared" si="4"/>
        <v>318891.31300000002</v>
      </c>
      <c r="BN13" s="60">
        <f t="shared" si="4"/>
        <v>277579.58</v>
      </c>
      <c r="BO13" s="60">
        <f t="shared" si="4"/>
        <v>193642.56700000001</v>
      </c>
      <c r="BP13" s="60">
        <f t="shared" si="4"/>
        <v>242640</v>
      </c>
      <c r="BQ13" s="60">
        <f t="shared" si="4"/>
        <v>314586.78000000003</v>
      </c>
      <c r="BR13" s="60">
        <f t="shared" ref="BR13:CA13" si="5">+BR8+BR9+BR10+BR11+BR12</f>
        <v>365592.38999999996</v>
      </c>
      <c r="BS13" s="60">
        <f t="shared" si="5"/>
        <v>231133.88</v>
      </c>
      <c r="BT13" s="60">
        <f t="shared" si="5"/>
        <v>374052.12600000016</v>
      </c>
      <c r="BU13" s="60">
        <f t="shared" si="5"/>
        <v>401830.16299999988</v>
      </c>
      <c r="BV13" s="60">
        <f t="shared" si="5"/>
        <v>335412.8459999999</v>
      </c>
      <c r="BW13" s="60">
        <f t="shared" si="5"/>
        <v>352907.42800000001</v>
      </c>
      <c r="BX13" s="60">
        <f t="shared" si="5"/>
        <v>434003.125</v>
      </c>
      <c r="BY13" s="60">
        <f t="shared" si="5"/>
        <v>429617.40100000001</v>
      </c>
      <c r="BZ13" s="88">
        <f t="shared" si="5"/>
        <v>395989.1</v>
      </c>
      <c r="CA13" s="88">
        <f t="shared" si="5"/>
        <v>278281.89900000003</v>
      </c>
      <c r="CB13" s="88">
        <f t="shared" ref="CB13:CC13" si="6">+CB8+CB9+CB10+CB11+CB12</f>
        <v>244799.49</v>
      </c>
      <c r="CC13" s="88">
        <f t="shared" si="6"/>
        <v>295288.95999999996</v>
      </c>
    </row>
    <row r="14" spans="1:81" ht="3" customHeight="1">
      <c r="A14" s="14"/>
      <c r="B14" s="20"/>
      <c r="C14" s="19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CC14" s="86"/>
    </row>
    <row r="15" spans="1:81">
      <c r="A15" s="1" t="s">
        <v>49</v>
      </c>
      <c r="B15" s="17" t="s">
        <v>50</v>
      </c>
      <c r="C15" s="1" t="s">
        <v>34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  <c r="AD15" s="18">
        <v>44197</v>
      </c>
      <c r="AE15" s="18">
        <v>44228</v>
      </c>
      <c r="AF15" s="18">
        <v>44256</v>
      </c>
      <c r="AG15" s="18">
        <v>44287</v>
      </c>
      <c r="AH15" s="18">
        <v>44317</v>
      </c>
      <c r="AI15" s="18">
        <v>44348</v>
      </c>
      <c r="AJ15" s="18">
        <v>44378</v>
      </c>
      <c r="AK15" s="18">
        <v>44409</v>
      </c>
      <c r="AL15" s="18">
        <v>44440</v>
      </c>
      <c r="AM15" s="18">
        <v>44470</v>
      </c>
      <c r="AN15" s="18">
        <v>44501</v>
      </c>
      <c r="AO15" s="18">
        <v>44531</v>
      </c>
      <c r="AP15" s="18">
        <v>44562</v>
      </c>
      <c r="AQ15" s="18">
        <v>44593</v>
      </c>
      <c r="AR15" s="18">
        <v>44621</v>
      </c>
      <c r="AS15" s="18">
        <v>44652</v>
      </c>
      <c r="AT15" s="18">
        <v>44682</v>
      </c>
      <c r="AU15" s="18">
        <v>44713</v>
      </c>
      <c r="AV15" s="18">
        <v>44743</v>
      </c>
      <c r="AW15" s="18">
        <v>44774</v>
      </c>
      <c r="AX15" s="18">
        <v>44805</v>
      </c>
      <c r="AY15" s="18">
        <v>44835</v>
      </c>
      <c r="AZ15" s="18">
        <v>44866</v>
      </c>
      <c r="BA15" s="18">
        <v>44896</v>
      </c>
      <c r="BB15" s="18">
        <v>44927</v>
      </c>
      <c r="BC15" s="18">
        <v>44958</v>
      </c>
      <c r="BD15" s="18">
        <v>44986</v>
      </c>
      <c r="BE15" s="18">
        <v>45017</v>
      </c>
      <c r="BF15" s="18">
        <v>45047</v>
      </c>
      <c r="BG15" s="18">
        <v>45078</v>
      </c>
      <c r="BH15" s="18">
        <v>45108</v>
      </c>
      <c r="BI15" s="18">
        <v>45139</v>
      </c>
      <c r="BJ15" s="18">
        <v>45170</v>
      </c>
      <c r="BK15" s="18">
        <v>45200</v>
      </c>
      <c r="BL15" s="18">
        <v>45231</v>
      </c>
      <c r="BM15" s="18">
        <v>45261</v>
      </c>
      <c r="BN15" s="18">
        <v>45292</v>
      </c>
      <c r="BO15" s="18">
        <v>45323</v>
      </c>
      <c r="BP15" s="18">
        <v>45352</v>
      </c>
      <c r="BQ15" s="18">
        <v>45383</v>
      </c>
      <c r="BR15" s="18">
        <v>45413</v>
      </c>
      <c r="BS15" s="18">
        <v>45444</v>
      </c>
      <c r="BT15" s="18">
        <v>45474</v>
      </c>
      <c r="BU15" s="18">
        <v>45505</v>
      </c>
      <c r="BV15" s="18">
        <v>45536</v>
      </c>
      <c r="BW15" s="18">
        <v>45566</v>
      </c>
      <c r="BX15" s="18">
        <v>45597</v>
      </c>
      <c r="BY15" s="18">
        <v>45627</v>
      </c>
      <c r="BZ15" s="87">
        <v>45658</v>
      </c>
      <c r="CA15" s="87">
        <v>45689</v>
      </c>
      <c r="CB15" s="87">
        <v>45717</v>
      </c>
      <c r="CC15" s="87">
        <v>45748</v>
      </c>
    </row>
    <row r="16" spans="1:81">
      <c r="A16" s="19" t="s">
        <v>3</v>
      </c>
      <c r="B16" s="20" t="s">
        <v>50</v>
      </c>
      <c r="C16" s="19" t="s">
        <v>52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1366</v>
      </c>
      <c r="BS16" s="22">
        <v>2609</v>
      </c>
      <c r="BT16" s="22">
        <v>2679</v>
      </c>
      <c r="BU16" s="22">
        <v>566</v>
      </c>
      <c r="BV16" s="22">
        <v>602</v>
      </c>
      <c r="BW16" s="22">
        <v>829</v>
      </c>
      <c r="BX16" s="22">
        <v>527</v>
      </c>
      <c r="BY16" s="22">
        <v>1066</v>
      </c>
      <c r="BZ16" s="80">
        <v>0</v>
      </c>
      <c r="CA16" s="80">
        <v>399</v>
      </c>
      <c r="CB16" s="80">
        <v>0</v>
      </c>
      <c r="CC16" s="80">
        <v>840</v>
      </c>
    </row>
    <row r="17" spans="1:81">
      <c r="A17" s="19" t="s">
        <v>5</v>
      </c>
      <c r="B17" s="20" t="s">
        <v>50</v>
      </c>
      <c r="C17" s="19" t="s">
        <v>39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718</v>
      </c>
      <c r="BS17" s="22">
        <v>1306</v>
      </c>
      <c r="BT17" s="22">
        <v>1346</v>
      </c>
      <c r="BU17" s="22">
        <v>302</v>
      </c>
      <c r="BV17" s="22">
        <v>322</v>
      </c>
      <c r="BW17" s="22">
        <v>416</v>
      </c>
      <c r="BX17" s="22">
        <v>266</v>
      </c>
      <c r="BY17" s="22">
        <v>536</v>
      </c>
      <c r="BZ17" s="80">
        <v>0</v>
      </c>
      <c r="CA17" s="80">
        <v>202</v>
      </c>
      <c r="CB17" s="80">
        <v>0</v>
      </c>
      <c r="CC17" s="80">
        <v>420</v>
      </c>
    </row>
    <row r="18" spans="1:81" ht="3" customHeight="1">
      <c r="A18" s="14"/>
      <c r="B18" s="29"/>
      <c r="C18" s="28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  <c r="O18" s="63"/>
      <c r="P18" s="64"/>
      <c r="Q18" s="63"/>
      <c r="CC18" s="86"/>
    </row>
    <row r="19" spans="1:81">
      <c r="A19" s="30" t="s">
        <v>56</v>
      </c>
      <c r="B19" s="17" t="s">
        <v>57</v>
      </c>
      <c r="C19" s="1" t="s">
        <v>34</v>
      </c>
      <c r="D19" s="57">
        <v>43405</v>
      </c>
      <c r="E19" s="57">
        <v>43435</v>
      </c>
      <c r="F19" s="57">
        <v>43466</v>
      </c>
      <c r="G19" s="57">
        <v>43497</v>
      </c>
      <c r="H19" s="57">
        <v>43525</v>
      </c>
      <c r="I19" s="57">
        <v>43556</v>
      </c>
      <c r="J19" s="57">
        <v>43586</v>
      </c>
      <c r="K19" s="57">
        <v>43617</v>
      </c>
      <c r="L19" s="57">
        <v>43647</v>
      </c>
      <c r="M19" s="57">
        <v>43678</v>
      </c>
      <c r="N19" s="57">
        <v>43709</v>
      </c>
      <c r="O19" s="57">
        <v>43739</v>
      </c>
      <c r="P19" s="57">
        <v>43770</v>
      </c>
      <c r="Q19" s="57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  <c r="AD19" s="18">
        <v>44197</v>
      </c>
      <c r="AE19" s="18">
        <v>44228</v>
      </c>
      <c r="AF19" s="18">
        <v>44256</v>
      </c>
      <c r="AG19" s="18">
        <v>44287</v>
      </c>
      <c r="AH19" s="18">
        <v>44317</v>
      </c>
      <c r="AI19" s="18">
        <v>44348</v>
      </c>
      <c r="AJ19" s="18">
        <v>44378</v>
      </c>
      <c r="AK19" s="18">
        <v>44409</v>
      </c>
      <c r="AL19" s="18">
        <v>44440</v>
      </c>
      <c r="AM19" s="18">
        <v>44470</v>
      </c>
      <c r="AN19" s="18">
        <v>44501</v>
      </c>
      <c r="AO19" s="18">
        <v>44531</v>
      </c>
      <c r="AP19" s="18">
        <v>44562</v>
      </c>
      <c r="AQ19" s="18">
        <v>44593</v>
      </c>
      <c r="AR19" s="18">
        <v>44621</v>
      </c>
      <c r="AS19" s="18">
        <v>44652</v>
      </c>
      <c r="AT19" s="18">
        <v>44682</v>
      </c>
      <c r="AU19" s="18">
        <v>44713</v>
      </c>
      <c r="AV19" s="18">
        <v>44743</v>
      </c>
      <c r="AW19" s="18">
        <v>44774</v>
      </c>
      <c r="AX19" s="18">
        <v>44805</v>
      </c>
      <c r="AY19" s="18">
        <v>44835</v>
      </c>
      <c r="AZ19" s="18">
        <v>44866</v>
      </c>
      <c r="BA19" s="18">
        <v>44896</v>
      </c>
      <c r="BB19" s="18">
        <v>44927</v>
      </c>
      <c r="BC19" s="18">
        <v>44958</v>
      </c>
      <c r="BD19" s="18">
        <v>44986</v>
      </c>
      <c r="BE19" s="18">
        <v>45017</v>
      </c>
      <c r="BF19" s="18">
        <v>45047</v>
      </c>
      <c r="BG19" s="18">
        <v>45078</v>
      </c>
      <c r="BH19" s="18">
        <v>45108</v>
      </c>
      <c r="BI19" s="18">
        <v>45139</v>
      </c>
      <c r="BJ19" s="18">
        <v>45170</v>
      </c>
      <c r="BK19" s="18">
        <v>45200</v>
      </c>
      <c r="BL19" s="18">
        <v>45231</v>
      </c>
      <c r="BM19" s="18">
        <v>45261</v>
      </c>
      <c r="BN19" s="18">
        <v>45292</v>
      </c>
      <c r="BO19" s="18">
        <v>45323</v>
      </c>
      <c r="BP19" s="18">
        <v>45352</v>
      </c>
      <c r="BQ19" s="18">
        <v>45383</v>
      </c>
      <c r="BR19" s="18">
        <v>45413</v>
      </c>
      <c r="BS19" s="18">
        <v>45444</v>
      </c>
      <c r="BT19" s="18">
        <v>45474</v>
      </c>
      <c r="BU19" s="18">
        <v>45505</v>
      </c>
      <c r="BV19" s="18">
        <v>45536</v>
      </c>
      <c r="BW19" s="18">
        <v>45566</v>
      </c>
      <c r="BX19" s="18">
        <v>45597</v>
      </c>
      <c r="BY19" s="18">
        <v>45627</v>
      </c>
      <c r="BZ19" s="87">
        <v>45658</v>
      </c>
      <c r="CA19" s="87">
        <v>45689</v>
      </c>
      <c r="CB19" s="87">
        <v>45717</v>
      </c>
      <c r="CC19" s="87">
        <v>45748</v>
      </c>
    </row>
    <row r="20" spans="1:81">
      <c r="A20" s="19" t="s">
        <v>3</v>
      </c>
      <c r="B20" s="20" t="s">
        <v>58</v>
      </c>
      <c r="C20" s="19" t="s">
        <v>84</v>
      </c>
      <c r="D20" s="60">
        <f>+SUM(D21:D25)</f>
        <v>3360900.79</v>
      </c>
      <c r="E20" s="60">
        <f>+SUM(E21:E25)</f>
        <v>4508543.6399999997</v>
      </c>
      <c r="F20" s="60">
        <f t="shared" ref="F20:N20" si="7">+SUM(F21:F25)</f>
        <v>1237663.4802153108</v>
      </c>
      <c r="G20" s="60">
        <f t="shared" si="7"/>
        <v>1342874.11</v>
      </c>
      <c r="H20" s="60">
        <f t="shared" si="7"/>
        <v>1911911.6590000005</v>
      </c>
      <c r="I20" s="60">
        <f t="shared" si="7"/>
        <v>1803470</v>
      </c>
      <c r="J20" s="60">
        <f t="shared" si="7"/>
        <v>2291365.44</v>
      </c>
      <c r="K20" s="60">
        <f t="shared" si="7"/>
        <v>1739756.2725000002</v>
      </c>
      <c r="L20" s="60">
        <f t="shared" si="7"/>
        <v>2461107.2999999998</v>
      </c>
      <c r="M20" s="60">
        <f t="shared" si="7"/>
        <v>1936618.97</v>
      </c>
      <c r="N20" s="60">
        <f t="shared" si="7"/>
        <v>2144784.0800000005</v>
      </c>
      <c r="O20" s="60">
        <f t="shared" ref="O20:AD20" si="8">+SUM(O21:O25)</f>
        <v>2006745.625</v>
      </c>
      <c r="P20" s="60">
        <f t="shared" si="8"/>
        <v>2583594.8499999996</v>
      </c>
      <c r="Q20" s="60">
        <f t="shared" si="8"/>
        <v>1994831.5300000003</v>
      </c>
      <c r="R20" s="60">
        <f t="shared" si="8"/>
        <v>1996832.31</v>
      </c>
      <c r="S20" s="60">
        <f t="shared" si="8"/>
        <v>1920380.9864400004</v>
      </c>
      <c r="T20" s="60">
        <f t="shared" si="8"/>
        <v>2217827.5502299997</v>
      </c>
      <c r="U20" s="60">
        <f t="shared" si="8"/>
        <v>2512478.1872899998</v>
      </c>
      <c r="V20" s="60">
        <f t="shared" si="8"/>
        <v>1384206.0399999998</v>
      </c>
      <c r="W20" s="60">
        <f t="shared" si="8"/>
        <v>2206228.6079230998</v>
      </c>
      <c r="X20" s="60">
        <f t="shared" si="8"/>
        <v>1676977.0503599995</v>
      </c>
      <c r="Y20" s="60">
        <f t="shared" si="8"/>
        <v>1439213.7485399998</v>
      </c>
      <c r="Z20" s="60">
        <f t="shared" si="8"/>
        <v>2007712.7506500001</v>
      </c>
      <c r="AA20" s="60">
        <f t="shared" si="8"/>
        <v>1713746.1372100001</v>
      </c>
      <c r="AB20" s="60">
        <f t="shared" si="8"/>
        <v>2030349.4808500002</v>
      </c>
      <c r="AC20" s="60">
        <f t="shared" si="8"/>
        <v>2711786.51963</v>
      </c>
      <c r="AD20" s="60">
        <f t="shared" si="8"/>
        <v>1971967.65527</v>
      </c>
      <c r="AE20" s="60">
        <f>+SUM(AE21:AE25)</f>
        <v>2717436.1824999996</v>
      </c>
      <c r="AF20" s="60">
        <f t="shared" ref="AF20:AO20" si="9">+SUM(AF21:AF25)</f>
        <v>3188104.2485000002</v>
      </c>
      <c r="AG20" s="60">
        <f t="shared" si="9"/>
        <v>3785797.4141200003</v>
      </c>
      <c r="AH20" s="60">
        <f t="shared" si="9"/>
        <v>3234882.66</v>
      </c>
      <c r="AI20" s="60">
        <f t="shared" si="9"/>
        <v>2616894.8859999999</v>
      </c>
      <c r="AJ20" s="60">
        <f t="shared" si="9"/>
        <v>3624118.7612399994</v>
      </c>
      <c r="AK20" s="60">
        <f t="shared" si="9"/>
        <v>3618268.0199999996</v>
      </c>
      <c r="AL20" s="60">
        <f t="shared" si="9"/>
        <v>3285805.7</v>
      </c>
      <c r="AM20" s="60">
        <f t="shared" si="9"/>
        <v>4693097.1700000009</v>
      </c>
      <c r="AN20" s="60">
        <f t="shared" si="9"/>
        <v>4244275.0112499995</v>
      </c>
      <c r="AO20" s="60">
        <f t="shared" si="9"/>
        <v>4530349.1999999993</v>
      </c>
      <c r="AP20" s="60">
        <f t="shared" ref="AP20:AY20" si="10">+SUM(AP21:AP25)</f>
        <v>2337702.84</v>
      </c>
      <c r="AQ20" s="60">
        <f t="shared" si="10"/>
        <v>4364809.8064200003</v>
      </c>
      <c r="AR20" s="60">
        <f t="shared" si="10"/>
        <v>3146695.0051299999</v>
      </c>
      <c r="AS20" s="60">
        <f t="shared" si="10"/>
        <v>3847922.5400000005</v>
      </c>
      <c r="AT20" s="60">
        <f t="shared" si="10"/>
        <v>4139710.13864</v>
      </c>
      <c r="AU20" s="60">
        <f t="shared" si="10"/>
        <v>3041451.3599999994</v>
      </c>
      <c r="AV20" s="60">
        <f t="shared" si="10"/>
        <v>3765328.1599999992</v>
      </c>
      <c r="AW20" s="60">
        <f t="shared" si="10"/>
        <v>4953805.1489999983</v>
      </c>
      <c r="AX20" s="60">
        <f t="shared" si="10"/>
        <v>2587710.69</v>
      </c>
      <c r="AY20" s="60">
        <f t="shared" si="10"/>
        <v>3810359.27</v>
      </c>
      <c r="AZ20" s="60">
        <f t="shared" ref="AZ20:BK20" si="11">+SUM(AZ21:AZ25)</f>
        <v>3393730.9130400005</v>
      </c>
      <c r="BA20" s="60">
        <f t="shared" si="11"/>
        <v>5733294.1823600009</v>
      </c>
      <c r="BB20" s="60">
        <f t="shared" si="11"/>
        <v>3393426.1799999992</v>
      </c>
      <c r="BC20" s="60">
        <f t="shared" si="11"/>
        <v>3509617.0199999996</v>
      </c>
      <c r="BD20" s="60">
        <f t="shared" si="11"/>
        <v>3602742.4499999997</v>
      </c>
      <c r="BE20" s="60">
        <f t="shared" si="11"/>
        <v>4911616.17</v>
      </c>
      <c r="BF20" s="60">
        <f t="shared" si="11"/>
        <v>2846075.49</v>
      </c>
      <c r="BG20" s="60">
        <f t="shared" si="11"/>
        <v>4825651.0600000015</v>
      </c>
      <c r="BH20" s="60">
        <f t="shared" si="11"/>
        <v>3377965.12</v>
      </c>
      <c r="BI20" s="60">
        <f t="shared" si="11"/>
        <v>3149937.39</v>
      </c>
      <c r="BJ20" s="60">
        <f t="shared" si="11"/>
        <v>3320108.9500000007</v>
      </c>
      <c r="BK20" s="60">
        <f t="shared" si="11"/>
        <v>3233982.21</v>
      </c>
      <c r="BL20" s="60">
        <f t="shared" ref="BL20:BQ20" si="12">+SUM(BL21:BL25)</f>
        <v>4973100.879999999</v>
      </c>
      <c r="BM20" s="60">
        <f t="shared" si="12"/>
        <v>4769209.919999999</v>
      </c>
      <c r="BN20" s="60">
        <f t="shared" si="12"/>
        <v>4105371.6100000003</v>
      </c>
      <c r="BO20" s="60">
        <f t="shared" si="12"/>
        <v>3191372.4299999997</v>
      </c>
      <c r="BP20" s="60">
        <f t="shared" si="12"/>
        <v>3271548.3</v>
      </c>
      <c r="BQ20" s="60">
        <f t="shared" si="12"/>
        <v>4223489.16</v>
      </c>
      <c r="BR20" s="60">
        <f t="shared" ref="BR20:CA20" si="13">+SUM(BR21:BR25)</f>
        <v>4997836.9240000006</v>
      </c>
      <c r="BS20" s="60">
        <f t="shared" si="13"/>
        <v>3596704.6869999999</v>
      </c>
      <c r="BT20" s="60">
        <f t="shared" si="13"/>
        <v>4916944.0100000016</v>
      </c>
      <c r="BU20" s="60">
        <f t="shared" si="13"/>
        <v>5832017.5899999989</v>
      </c>
      <c r="BV20" s="60">
        <f t="shared" si="13"/>
        <v>4629770.6780000012</v>
      </c>
      <c r="BW20" s="60">
        <f t="shared" si="13"/>
        <v>4852553.6400000006</v>
      </c>
      <c r="BX20" s="60">
        <f t="shared" si="13"/>
        <v>6518151.7989999996</v>
      </c>
      <c r="BY20" s="60">
        <f t="shared" si="13"/>
        <v>5943396.0499999989</v>
      </c>
      <c r="BZ20" s="88">
        <f t="shared" si="13"/>
        <v>5804305.8599999994</v>
      </c>
      <c r="CA20" s="88">
        <f t="shared" si="13"/>
        <v>4044677.4999999995</v>
      </c>
      <c r="CB20" s="88">
        <f t="shared" ref="CB20:CC20" si="14">+SUM(CB21:CB25)</f>
        <v>3737045.8899999997</v>
      </c>
      <c r="CC20" s="88">
        <f t="shared" si="14"/>
        <v>3846716.1479999991</v>
      </c>
    </row>
    <row r="21" spans="1:81">
      <c r="A21" s="19" t="s">
        <v>5</v>
      </c>
      <c r="B21" s="20" t="s">
        <v>93</v>
      </c>
      <c r="C21" s="19" t="s">
        <v>84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>
        <v>690639.23699999996</v>
      </c>
      <c r="AB21" s="22">
        <v>685982.06700000004</v>
      </c>
      <c r="AC21" s="22">
        <v>1037263.6074999999</v>
      </c>
      <c r="AD21" s="22">
        <v>718383.35599999991</v>
      </c>
      <c r="AE21" s="22">
        <v>1057793.0925</v>
      </c>
      <c r="AF21" s="22">
        <v>983676.24849999987</v>
      </c>
      <c r="AG21" s="22">
        <v>919532.60000000009</v>
      </c>
      <c r="AH21" s="22">
        <v>762941.59000000008</v>
      </c>
      <c r="AI21" s="22">
        <v>825619.54599999997</v>
      </c>
      <c r="AJ21" s="22">
        <v>1011557</v>
      </c>
      <c r="AK21" s="22">
        <v>840282.3899999999</v>
      </c>
      <c r="AL21" s="22">
        <v>784460.41000000015</v>
      </c>
      <c r="AM21" s="22">
        <v>1070836.8799999999</v>
      </c>
      <c r="AN21" s="22">
        <v>980969.95000000007</v>
      </c>
      <c r="AO21" s="22">
        <v>992610.31</v>
      </c>
      <c r="AP21" s="22">
        <v>591710.65999999992</v>
      </c>
      <c r="AQ21" s="22">
        <v>1056322.30642</v>
      </c>
      <c r="AR21" s="22">
        <v>741817.73512999993</v>
      </c>
      <c r="AS21" s="22">
        <v>897510.75</v>
      </c>
      <c r="AT21" s="22">
        <v>1006265.6572</v>
      </c>
      <c r="AU21" s="22">
        <v>810372.84</v>
      </c>
      <c r="AV21" s="22">
        <v>951918.07000000007</v>
      </c>
      <c r="AW21" s="22">
        <v>1198930.439</v>
      </c>
      <c r="AX21" s="22">
        <v>609080.41</v>
      </c>
      <c r="AY21" s="22">
        <v>1009981.02</v>
      </c>
      <c r="AZ21" s="22">
        <v>829271.86604000023</v>
      </c>
      <c r="BA21" s="22">
        <v>1410412.99236</v>
      </c>
      <c r="BB21" s="22">
        <v>1030712.5399999998</v>
      </c>
      <c r="BC21" s="22">
        <v>991709.78000000014</v>
      </c>
      <c r="BD21" s="22">
        <v>1005854.24</v>
      </c>
      <c r="BE21" s="22">
        <v>1312977.77</v>
      </c>
      <c r="BF21" s="22">
        <v>713393.86999999988</v>
      </c>
      <c r="BG21" s="22">
        <v>1187434.5499999998</v>
      </c>
      <c r="BH21" s="22">
        <v>816388.0199999999</v>
      </c>
      <c r="BI21" s="22">
        <v>780729.37</v>
      </c>
      <c r="BJ21" s="22">
        <v>744416.74</v>
      </c>
      <c r="BK21" s="22">
        <v>812685.64000000013</v>
      </c>
      <c r="BL21" s="22">
        <v>1317234.7100000002</v>
      </c>
      <c r="BM21" s="22">
        <v>1093539.3099999998</v>
      </c>
      <c r="BN21" s="22">
        <v>1172059.68</v>
      </c>
      <c r="BO21" s="22">
        <v>954299.79</v>
      </c>
      <c r="BP21" s="22">
        <v>809436.23</v>
      </c>
      <c r="BQ21" s="22">
        <v>945747.64</v>
      </c>
      <c r="BR21" s="22">
        <v>1134327.52</v>
      </c>
      <c r="BS21" s="22">
        <v>806738.69599999988</v>
      </c>
      <c r="BT21" s="22">
        <v>1156276.06</v>
      </c>
      <c r="BU21" s="22">
        <v>1397869.8199999998</v>
      </c>
      <c r="BV21" s="22">
        <v>987407.79999999993</v>
      </c>
      <c r="BW21" s="22">
        <v>1150691.05</v>
      </c>
      <c r="BX21" s="22">
        <v>1487240.7100000002</v>
      </c>
      <c r="BY21" s="22">
        <v>1388145.9799999997</v>
      </c>
      <c r="BZ21" s="80">
        <v>1365076.7699999998</v>
      </c>
      <c r="CA21" s="80">
        <v>1028819.5099999999</v>
      </c>
      <c r="CB21" s="80">
        <v>835088.26</v>
      </c>
      <c r="CC21" s="80">
        <v>890856.27799999993</v>
      </c>
    </row>
    <row r="22" spans="1:81">
      <c r="A22" s="19" t="s">
        <v>7</v>
      </c>
      <c r="B22" s="20" t="s">
        <v>94</v>
      </c>
      <c r="C22" s="19" t="s">
        <v>84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>
        <v>916204.55621000018</v>
      </c>
      <c r="AB22" s="22">
        <v>1240701.06385</v>
      </c>
      <c r="AC22" s="22">
        <v>1583026.2621300002</v>
      </c>
      <c r="AD22" s="22">
        <v>1232095.2992700001</v>
      </c>
      <c r="AE22" s="22">
        <v>1596168.73</v>
      </c>
      <c r="AF22" s="22">
        <v>2175820.8400000003</v>
      </c>
      <c r="AG22" s="22">
        <v>2800510.9341200003</v>
      </c>
      <c r="AH22" s="22">
        <v>2417016.0200000005</v>
      </c>
      <c r="AI22" s="22">
        <v>1760052.8199999998</v>
      </c>
      <c r="AJ22" s="22">
        <v>2549118.7612399994</v>
      </c>
      <c r="AK22" s="22">
        <v>2691781.08</v>
      </c>
      <c r="AL22" s="22">
        <v>2408786.52</v>
      </c>
      <c r="AM22" s="22">
        <v>3483836.68</v>
      </c>
      <c r="AN22" s="22">
        <v>3086756.9612499997</v>
      </c>
      <c r="AO22" s="22">
        <v>3417198.1799999992</v>
      </c>
      <c r="AP22" s="22">
        <v>1629594.2699999998</v>
      </c>
      <c r="AQ22" s="22">
        <v>3222012.1799999997</v>
      </c>
      <c r="AR22" s="22">
        <v>2301876.35</v>
      </c>
      <c r="AS22" s="22">
        <v>2862775.7200000007</v>
      </c>
      <c r="AT22" s="22">
        <v>3058343.0914400001</v>
      </c>
      <c r="AU22" s="22">
        <v>2110832.1199999996</v>
      </c>
      <c r="AV22" s="22">
        <v>2733736.7899999996</v>
      </c>
      <c r="AW22" s="22">
        <v>3642223.4599999986</v>
      </c>
      <c r="AX22" s="22">
        <v>1882252.3800000001</v>
      </c>
      <c r="AY22" s="22">
        <v>2673730.17</v>
      </c>
      <c r="AZ22" s="22">
        <v>2345116.6900000004</v>
      </c>
      <c r="BA22" s="22">
        <v>4147927.63</v>
      </c>
      <c r="BB22" s="22">
        <v>2251078.77</v>
      </c>
      <c r="BC22" s="22">
        <v>2424948.1799999992</v>
      </c>
      <c r="BD22" s="22">
        <v>2452853.9300000002</v>
      </c>
      <c r="BE22" s="22">
        <v>3389361.6499999994</v>
      </c>
      <c r="BF22" s="22">
        <v>2009924.9300000004</v>
      </c>
      <c r="BG22" s="22">
        <v>3501621.8600000013</v>
      </c>
      <c r="BH22" s="22">
        <v>2384855.81</v>
      </c>
      <c r="BI22" s="22">
        <v>2090346.38</v>
      </c>
      <c r="BJ22" s="22">
        <v>2433514.8600000003</v>
      </c>
      <c r="BK22" s="22">
        <v>2252865.61</v>
      </c>
      <c r="BL22" s="22">
        <v>3478589.1499999994</v>
      </c>
      <c r="BM22" s="22">
        <v>3251264.5599999991</v>
      </c>
      <c r="BN22" s="22">
        <v>2728130.85</v>
      </c>
      <c r="BO22" s="22">
        <v>2078251.51</v>
      </c>
      <c r="BP22" s="22">
        <v>2351821.54</v>
      </c>
      <c r="BQ22" s="22">
        <v>3175958.6799999997</v>
      </c>
      <c r="BR22" s="22">
        <v>3680082.0340000005</v>
      </c>
      <c r="BS22" s="22">
        <v>2405811.341</v>
      </c>
      <c r="BT22" s="22">
        <v>3429711.0000000014</v>
      </c>
      <c r="BU22" s="22">
        <v>3991066.3099999991</v>
      </c>
      <c r="BV22" s="22">
        <v>3416725.3080000007</v>
      </c>
      <c r="BW22" s="22">
        <v>3491638.2100000004</v>
      </c>
      <c r="BX22" s="22">
        <v>4695241.949</v>
      </c>
      <c r="BY22" s="22">
        <v>4145790.6799999997</v>
      </c>
      <c r="BZ22" s="80">
        <v>4228555.83</v>
      </c>
      <c r="CA22" s="80">
        <v>2828240.35</v>
      </c>
      <c r="CB22" s="80">
        <v>2664678.7199999997</v>
      </c>
      <c r="CC22" s="80">
        <v>2864242.459999999</v>
      </c>
    </row>
    <row r="23" spans="1:81">
      <c r="A23" s="19" t="s">
        <v>9</v>
      </c>
      <c r="B23" s="20" t="s">
        <v>99</v>
      </c>
      <c r="C23" s="19" t="s">
        <v>84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403.99</v>
      </c>
      <c r="AZ23" s="22">
        <v>4765.8</v>
      </c>
      <c r="BA23" s="22">
        <v>4927.9500000000007</v>
      </c>
      <c r="BB23" s="22">
        <v>1593.3</v>
      </c>
      <c r="BC23" s="22">
        <v>6013.65</v>
      </c>
      <c r="BD23" s="22">
        <v>0</v>
      </c>
      <c r="BE23" s="22">
        <v>648.6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7064.0999999999995</v>
      </c>
      <c r="BL23" s="22">
        <v>2448.8500000000004</v>
      </c>
      <c r="BM23" s="22">
        <v>18596.64</v>
      </c>
      <c r="BN23" s="22">
        <v>22763.34</v>
      </c>
      <c r="BO23" s="22">
        <v>12222.32</v>
      </c>
      <c r="BP23" s="22">
        <v>0</v>
      </c>
      <c r="BQ23" s="22">
        <v>614.04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796.79</v>
      </c>
      <c r="BX23" s="22">
        <v>8566.27</v>
      </c>
      <c r="BY23" s="22">
        <v>9554.68</v>
      </c>
      <c r="BZ23" s="80">
        <v>5893.0599999999995</v>
      </c>
      <c r="CA23" s="80">
        <v>3272.26</v>
      </c>
      <c r="CB23" s="80">
        <v>13538.31</v>
      </c>
      <c r="CC23" s="80">
        <v>0</v>
      </c>
    </row>
    <row r="24" spans="1:81">
      <c r="A24" s="19" t="s">
        <v>9</v>
      </c>
      <c r="B24" s="20" t="s">
        <v>73</v>
      </c>
      <c r="C24" s="19" t="s">
        <v>84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>
        <v>106902.34399999991</v>
      </c>
      <c r="AB24" s="22">
        <v>103666.35</v>
      </c>
      <c r="AC24" s="22">
        <v>91496.65</v>
      </c>
      <c r="AD24" s="22">
        <v>21489</v>
      </c>
      <c r="AE24" s="22">
        <v>63474.360000000008</v>
      </c>
      <c r="AF24" s="22">
        <v>28607.160000000007</v>
      </c>
      <c r="AG24" s="22">
        <v>65753.88</v>
      </c>
      <c r="AH24" s="22">
        <v>54925.05</v>
      </c>
      <c r="AI24" s="22">
        <v>31222.520000000004</v>
      </c>
      <c r="AJ24" s="22">
        <v>63443</v>
      </c>
      <c r="AK24" s="22">
        <v>86204.549999999988</v>
      </c>
      <c r="AL24" s="22">
        <v>92558.770000000019</v>
      </c>
      <c r="AM24" s="22">
        <v>138423.61000000002</v>
      </c>
      <c r="AN24" s="22">
        <v>176548.1</v>
      </c>
      <c r="AO24" s="22">
        <v>120540.71000000002</v>
      </c>
      <c r="AP24" s="22">
        <v>116397.90999999999</v>
      </c>
      <c r="AQ24" s="22">
        <v>86475.32</v>
      </c>
      <c r="AR24" s="22">
        <v>103000.92000000001</v>
      </c>
      <c r="AS24" s="22">
        <v>87636.07</v>
      </c>
      <c r="AT24" s="22">
        <v>75101.39</v>
      </c>
      <c r="AU24" s="22">
        <v>120246.40000000001</v>
      </c>
      <c r="AV24" s="22">
        <v>79673.3</v>
      </c>
      <c r="AW24" s="22">
        <v>112651.25</v>
      </c>
      <c r="AX24" s="22">
        <v>96377.9</v>
      </c>
      <c r="AY24" s="22">
        <v>126244.09</v>
      </c>
      <c r="AZ24" s="22">
        <v>214576.557</v>
      </c>
      <c r="BA24" s="22">
        <v>170025.61000000002</v>
      </c>
      <c r="BB24" s="22">
        <v>110041.57</v>
      </c>
      <c r="BC24" s="22">
        <v>86945.41</v>
      </c>
      <c r="BD24" s="22">
        <v>144034.28</v>
      </c>
      <c r="BE24" s="22">
        <v>208628.15000000002</v>
      </c>
      <c r="BF24" s="22">
        <v>122756.69</v>
      </c>
      <c r="BG24" s="22">
        <v>136594.65</v>
      </c>
      <c r="BH24" s="22">
        <v>176721.28999999998</v>
      </c>
      <c r="BI24" s="22">
        <v>278861.64</v>
      </c>
      <c r="BJ24" s="22">
        <v>142177.35</v>
      </c>
      <c r="BK24" s="22">
        <v>161366.85999999999</v>
      </c>
      <c r="BL24" s="22">
        <v>174828.17</v>
      </c>
      <c r="BM24" s="22">
        <v>405809.41000000003</v>
      </c>
      <c r="BN24" s="22">
        <v>182417.74000000002</v>
      </c>
      <c r="BO24" s="22">
        <v>146598.81</v>
      </c>
      <c r="BP24" s="22">
        <v>110290.53</v>
      </c>
      <c r="BQ24" s="22">
        <v>101168.80000000002</v>
      </c>
      <c r="BR24" s="22">
        <v>183427.37</v>
      </c>
      <c r="BS24" s="22">
        <v>384154.65</v>
      </c>
      <c r="BT24" s="22">
        <v>330956.95</v>
      </c>
      <c r="BU24" s="22">
        <v>443081.46</v>
      </c>
      <c r="BV24" s="22">
        <v>225637.57</v>
      </c>
      <c r="BW24" s="22">
        <v>209427.59</v>
      </c>
      <c r="BX24" s="22">
        <v>327102.86999999994</v>
      </c>
      <c r="BY24" s="22">
        <v>399904.70999999996</v>
      </c>
      <c r="BZ24" s="80">
        <v>204780.2</v>
      </c>
      <c r="CA24" s="80">
        <v>184345.38</v>
      </c>
      <c r="CB24" s="80">
        <v>223740.6</v>
      </c>
      <c r="CC24" s="80">
        <v>91617.41</v>
      </c>
    </row>
    <row r="25" spans="1:81">
      <c r="A25" s="19" t="s">
        <v>11</v>
      </c>
      <c r="B25" s="20" t="s">
        <v>74</v>
      </c>
      <c r="C25" s="19" t="s">
        <v>84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>
        <v>0</v>
      </c>
      <c r="AB25" s="22">
        <v>0</v>
      </c>
      <c r="AC25" s="22"/>
      <c r="AD25" s="22"/>
      <c r="AE25" s="22"/>
      <c r="AF25" s="22"/>
      <c r="AG25" s="22"/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80"/>
      <c r="CA25" s="80"/>
      <c r="CB25" s="80"/>
      <c r="CC25" s="80"/>
    </row>
    <row r="26" spans="1:81" ht="3" customHeight="1">
      <c r="C26" s="71"/>
      <c r="P26" s="61">
        <v>67176.820000000007</v>
      </c>
      <c r="R26" s="61">
        <v>124226.109</v>
      </c>
      <c r="S26" s="61">
        <v>27277.066440000432</v>
      </c>
      <c r="AU26" s="61">
        <v>0</v>
      </c>
    </row>
    <row r="27" spans="1:81" ht="24.75" customHeight="1">
      <c r="A27" s="105" t="s">
        <v>111</v>
      </c>
      <c r="B27" s="105"/>
      <c r="C27" s="105"/>
      <c r="BS27" s="15"/>
      <c r="BT27" s="15"/>
      <c r="BU27" s="15"/>
      <c r="BV27" s="15"/>
      <c r="BW27" s="15"/>
      <c r="BX27" s="15"/>
      <c r="BY27" s="15"/>
      <c r="BZ27" s="89"/>
      <c r="CA27" s="89"/>
      <c r="CB27" s="89"/>
    </row>
  </sheetData>
  <mergeCells count="3">
    <mergeCell ref="A1:B1"/>
    <mergeCell ref="A2:C2"/>
    <mergeCell ref="A27:C27"/>
  </mergeCells>
  <conditionalFormatting sqref="D21:Q21">
    <cfRule type="duplicateValues" dxfId="36" priority="10"/>
  </conditionalFormatting>
  <conditionalFormatting sqref="R21:AC21">
    <cfRule type="duplicateValues" dxfId="35" priority="9"/>
  </conditionalFormatting>
  <conditionalFormatting sqref="AD21 AF21:AM21 AO21:AY21">
    <cfRule type="duplicateValues" dxfId="34" priority="8"/>
  </conditionalFormatting>
  <conditionalFormatting sqref="AE21">
    <cfRule type="duplicateValues" dxfId="33" priority="7"/>
  </conditionalFormatting>
  <conditionalFormatting sqref="AN21">
    <cfRule type="duplicateValues" dxfId="32" priority="6"/>
  </conditionalFormatting>
  <conditionalFormatting sqref="BA21 BA24:BA25">
    <cfRule type="duplicateValues" dxfId="31" priority="5"/>
  </conditionalFormatting>
  <conditionalFormatting sqref="BB21:BK21">
    <cfRule type="duplicateValues" dxfId="30" priority="4"/>
  </conditionalFormatting>
  <conditionalFormatting sqref="BM21:BS21 BM24:BS25">
    <cfRule type="duplicateValues" dxfId="29" priority="3"/>
  </conditionalFormatting>
  <conditionalFormatting sqref="BT21:BV21 BT24:BV25">
    <cfRule type="duplicateValues" dxfId="28" priority="2"/>
  </conditionalFormatting>
  <conditionalFormatting sqref="BW21:CC21 BW24:CC25">
    <cfRule type="duplicateValues" dxfId="27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  <ignoredErrors>
    <ignoredError sqref="AU20" formulaRange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92D050"/>
  </sheetPr>
  <dimension ref="A1:EB31"/>
  <sheetViews>
    <sheetView zoomScaleNormal="100" workbookViewId="0">
      <pane xSplit="3" ySplit="4" topLeftCell="EA5" activePane="bottomRight" state="frozen"/>
      <selection pane="topRight" activeCell="EN37" sqref="EN37"/>
      <selection pane="bottomLeft" activeCell="EN37" sqref="EN37"/>
      <selection pane="bottomRight" activeCell="EB25" sqref="EB25"/>
    </sheetView>
  </sheetViews>
  <sheetFormatPr baseColWidth="10" defaultColWidth="12.7109375" defaultRowHeight="12.75"/>
  <cols>
    <col min="1" max="1" width="3.42578125" style="14" bestFit="1" customWidth="1"/>
    <col min="2" max="2" width="29.85546875" style="15" bestFit="1" customWidth="1"/>
    <col min="3" max="3" width="15.7109375" style="14" bestFit="1" customWidth="1"/>
    <col min="4" max="56" width="12.7109375" style="15" customWidth="1"/>
    <col min="57" max="128" width="12.7109375" style="15"/>
    <col min="129" max="131" width="12.7109375" style="90"/>
    <col min="132" max="16384" width="12.7109375" style="15"/>
  </cols>
  <sheetData>
    <row r="1" spans="1:132" ht="16.5">
      <c r="A1" s="102" t="s">
        <v>0</v>
      </c>
      <c r="B1" s="102"/>
      <c r="C1" s="102"/>
    </row>
    <row r="2" spans="1:132" ht="15" customHeight="1">
      <c r="A2" s="106" t="s">
        <v>97</v>
      </c>
      <c r="B2" s="106"/>
      <c r="C2" s="106"/>
    </row>
    <row r="4" spans="1:132">
      <c r="A4" s="1" t="s">
        <v>32</v>
      </c>
      <c r="B4" s="17" t="s">
        <v>33</v>
      </c>
      <c r="C4" s="1" t="s">
        <v>34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  <c r="CC4" s="18">
        <v>44197</v>
      </c>
      <c r="CD4" s="18">
        <v>44228</v>
      </c>
      <c r="CE4" s="18">
        <v>44256</v>
      </c>
      <c r="CF4" s="18">
        <v>44287</v>
      </c>
      <c r="CG4" s="18">
        <v>44317</v>
      </c>
      <c r="CH4" s="18">
        <v>44348</v>
      </c>
      <c r="CI4" s="18">
        <v>44378</v>
      </c>
      <c r="CJ4" s="18">
        <v>44409</v>
      </c>
      <c r="CK4" s="18">
        <v>44440</v>
      </c>
      <c r="CL4" s="18">
        <v>44470</v>
      </c>
      <c r="CM4" s="18">
        <v>44501</v>
      </c>
      <c r="CN4" s="18">
        <v>44531</v>
      </c>
      <c r="CO4" s="18">
        <v>44562</v>
      </c>
      <c r="CP4" s="18">
        <v>44593</v>
      </c>
      <c r="CQ4" s="18">
        <v>44621</v>
      </c>
      <c r="CR4" s="18">
        <v>44652</v>
      </c>
      <c r="CS4" s="18">
        <v>44682</v>
      </c>
      <c r="CT4" s="18">
        <v>44713</v>
      </c>
      <c r="CU4" s="18">
        <v>44743</v>
      </c>
      <c r="CV4" s="18">
        <v>44774</v>
      </c>
      <c r="CW4" s="18">
        <v>44805</v>
      </c>
      <c r="CX4" s="18">
        <v>44835</v>
      </c>
      <c r="CY4" s="18">
        <v>44866</v>
      </c>
      <c r="CZ4" s="18">
        <v>44896</v>
      </c>
      <c r="DA4" s="18">
        <v>44927</v>
      </c>
      <c r="DB4" s="18">
        <v>44958</v>
      </c>
      <c r="DC4" s="18">
        <v>44986</v>
      </c>
      <c r="DD4" s="18">
        <v>45017</v>
      </c>
      <c r="DE4" s="18">
        <v>45047</v>
      </c>
      <c r="DF4" s="18">
        <v>45078</v>
      </c>
      <c r="DG4" s="18">
        <v>45108</v>
      </c>
      <c r="DH4" s="18">
        <v>45139</v>
      </c>
      <c r="DI4" s="18">
        <v>45170</v>
      </c>
      <c r="DJ4" s="18">
        <v>45200</v>
      </c>
      <c r="DK4" s="18">
        <v>45231</v>
      </c>
      <c r="DL4" s="18">
        <v>45261</v>
      </c>
      <c r="DM4" s="18">
        <v>45292</v>
      </c>
      <c r="DN4" s="18">
        <v>45323</v>
      </c>
      <c r="DO4" s="18">
        <v>45352</v>
      </c>
      <c r="DP4" s="18">
        <v>45383</v>
      </c>
      <c r="DQ4" s="18">
        <v>45413</v>
      </c>
      <c r="DR4" s="18">
        <v>45444</v>
      </c>
      <c r="DS4" s="18">
        <v>45474</v>
      </c>
      <c r="DT4" s="18">
        <v>45505</v>
      </c>
      <c r="DU4" s="18">
        <v>45536</v>
      </c>
      <c r="DV4" s="18">
        <v>45566</v>
      </c>
      <c r="DW4" s="18">
        <v>45597</v>
      </c>
      <c r="DX4" s="18">
        <v>45627</v>
      </c>
      <c r="DY4" s="87">
        <v>45658</v>
      </c>
      <c r="DZ4" s="87">
        <v>45689</v>
      </c>
      <c r="EA4" s="87">
        <v>45717</v>
      </c>
      <c r="EB4" s="87">
        <v>45748</v>
      </c>
    </row>
    <row r="5" spans="1:132">
      <c r="A5" s="19"/>
      <c r="B5" s="20" t="s">
        <v>98</v>
      </c>
      <c r="C5" s="19" t="s">
        <v>39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>
        <v>11</v>
      </c>
      <c r="CA5" s="36">
        <v>14</v>
      </c>
      <c r="CB5" s="36">
        <v>16</v>
      </c>
      <c r="CC5" s="36">
        <v>8</v>
      </c>
      <c r="CD5" s="36">
        <v>16</v>
      </c>
      <c r="CE5" s="36">
        <v>4</v>
      </c>
      <c r="CF5" s="36">
        <v>7</v>
      </c>
      <c r="CG5" s="36">
        <v>13</v>
      </c>
      <c r="CH5" s="36">
        <v>16</v>
      </c>
      <c r="CI5" s="36">
        <v>16</v>
      </c>
      <c r="CJ5" s="36">
        <v>19</v>
      </c>
      <c r="CK5" s="36">
        <v>18</v>
      </c>
      <c r="CL5" s="36">
        <v>16</v>
      </c>
      <c r="CM5" s="36">
        <v>20</v>
      </c>
      <c r="CN5" s="36">
        <v>14</v>
      </c>
      <c r="CO5" s="36">
        <v>14</v>
      </c>
      <c r="CP5" s="36">
        <v>21</v>
      </c>
      <c r="CQ5" s="36">
        <v>21</v>
      </c>
      <c r="CR5" s="36">
        <v>10</v>
      </c>
      <c r="CS5" s="36">
        <v>21</v>
      </c>
      <c r="CT5" s="36">
        <v>14</v>
      </c>
      <c r="CU5" s="36">
        <v>11</v>
      </c>
      <c r="CV5" s="36">
        <v>20</v>
      </c>
      <c r="CW5" s="36">
        <v>20</v>
      </c>
      <c r="CX5" s="36">
        <v>23</v>
      </c>
      <c r="CY5" s="36">
        <v>16</v>
      </c>
      <c r="CZ5" s="36">
        <v>18</v>
      </c>
      <c r="DA5" s="36">
        <v>20</v>
      </c>
      <c r="DB5" s="36">
        <v>16</v>
      </c>
      <c r="DC5" s="36">
        <v>17</v>
      </c>
      <c r="DD5" s="36">
        <v>19</v>
      </c>
      <c r="DE5" s="36">
        <v>12</v>
      </c>
      <c r="DF5" s="36">
        <v>18</v>
      </c>
      <c r="DG5" s="36">
        <v>20</v>
      </c>
      <c r="DH5" s="36">
        <v>20</v>
      </c>
      <c r="DI5" s="36">
        <v>10</v>
      </c>
      <c r="DJ5" s="36">
        <v>24</v>
      </c>
      <c r="DK5" s="36">
        <v>23</v>
      </c>
      <c r="DL5" s="36">
        <v>29</v>
      </c>
      <c r="DM5" s="36">
        <v>34</v>
      </c>
      <c r="DN5" s="36">
        <v>23</v>
      </c>
      <c r="DO5" s="36">
        <v>28</v>
      </c>
      <c r="DP5" s="36">
        <v>27</v>
      </c>
      <c r="DQ5" s="36">
        <v>25</v>
      </c>
      <c r="DR5" s="36">
        <v>28</v>
      </c>
      <c r="DS5" s="36">
        <v>36</v>
      </c>
      <c r="DT5" s="36">
        <v>26</v>
      </c>
      <c r="DU5" s="36">
        <v>28</v>
      </c>
      <c r="DV5" s="36">
        <v>35</v>
      </c>
      <c r="DW5" s="36">
        <v>33</v>
      </c>
      <c r="DX5" s="36">
        <v>37</v>
      </c>
      <c r="DY5" s="91">
        <v>46</v>
      </c>
      <c r="DZ5" s="91">
        <v>34</v>
      </c>
      <c r="EA5" s="91">
        <v>31</v>
      </c>
      <c r="EB5" s="91">
        <v>29</v>
      </c>
    </row>
    <row r="6" spans="1:132" ht="3" customHeight="1">
      <c r="A6" s="28"/>
      <c r="B6" s="45"/>
      <c r="C6" s="2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EB6" s="90"/>
    </row>
    <row r="7" spans="1:132">
      <c r="A7" s="1" t="s">
        <v>40</v>
      </c>
      <c r="B7" s="17" t="s">
        <v>41</v>
      </c>
      <c r="C7" s="1" t="s">
        <v>34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  <c r="CC7" s="18">
        <v>44197</v>
      </c>
      <c r="CD7" s="18">
        <v>44228</v>
      </c>
      <c r="CE7" s="18">
        <v>44256</v>
      </c>
      <c r="CF7" s="18">
        <v>44287</v>
      </c>
      <c r="CG7" s="18">
        <v>44317</v>
      </c>
      <c r="CH7" s="18">
        <v>44348</v>
      </c>
      <c r="CI7" s="18">
        <v>44378</v>
      </c>
      <c r="CJ7" s="18">
        <v>44409</v>
      </c>
      <c r="CK7" s="18">
        <v>44440</v>
      </c>
      <c r="CL7" s="18">
        <v>44470</v>
      </c>
      <c r="CM7" s="18">
        <v>44501</v>
      </c>
      <c r="CN7" s="18">
        <v>44531</v>
      </c>
      <c r="CO7" s="18">
        <v>44562</v>
      </c>
      <c r="CP7" s="18">
        <v>44593</v>
      </c>
      <c r="CQ7" s="18">
        <v>44621</v>
      </c>
      <c r="CR7" s="18">
        <v>44652</v>
      </c>
      <c r="CS7" s="18">
        <v>44682</v>
      </c>
      <c r="CT7" s="18">
        <v>44713</v>
      </c>
      <c r="CU7" s="18">
        <v>44743</v>
      </c>
      <c r="CV7" s="18">
        <v>44774</v>
      </c>
      <c r="CW7" s="18">
        <v>44805</v>
      </c>
      <c r="CX7" s="18">
        <v>44835</v>
      </c>
      <c r="CY7" s="18">
        <v>44866</v>
      </c>
      <c r="CZ7" s="18">
        <v>44896</v>
      </c>
      <c r="DA7" s="18">
        <v>44927</v>
      </c>
      <c r="DB7" s="18">
        <v>44958</v>
      </c>
      <c r="DC7" s="18">
        <v>44986</v>
      </c>
      <c r="DD7" s="18">
        <v>45017</v>
      </c>
      <c r="DE7" s="18">
        <v>45047</v>
      </c>
      <c r="DF7" s="18">
        <v>45078</v>
      </c>
      <c r="DG7" s="18">
        <v>45108</v>
      </c>
      <c r="DH7" s="18">
        <v>45139</v>
      </c>
      <c r="DI7" s="18">
        <v>45170</v>
      </c>
      <c r="DJ7" s="18">
        <v>45200</v>
      </c>
      <c r="DK7" s="18">
        <v>45231</v>
      </c>
      <c r="DL7" s="18">
        <v>45261</v>
      </c>
      <c r="DM7" s="18">
        <v>45292</v>
      </c>
      <c r="DN7" s="18">
        <v>45323</v>
      </c>
      <c r="DO7" s="18">
        <v>45352</v>
      </c>
      <c r="DP7" s="18">
        <v>45383</v>
      </c>
      <c r="DQ7" s="18">
        <v>45413</v>
      </c>
      <c r="DR7" s="18">
        <v>45444</v>
      </c>
      <c r="DS7" s="18">
        <v>45474</v>
      </c>
      <c r="DT7" s="18">
        <v>45505</v>
      </c>
      <c r="DU7" s="18">
        <v>45536</v>
      </c>
      <c r="DV7" s="18">
        <v>45566</v>
      </c>
      <c r="DW7" s="18">
        <v>45597</v>
      </c>
      <c r="DX7" s="18">
        <v>45627</v>
      </c>
      <c r="DY7" s="87">
        <v>45658</v>
      </c>
      <c r="DZ7" s="87">
        <v>45689</v>
      </c>
      <c r="EA7" s="87">
        <v>45717</v>
      </c>
      <c r="EB7" s="87">
        <v>45748</v>
      </c>
    </row>
    <row r="8" spans="1:132">
      <c r="A8" s="19" t="s">
        <v>3</v>
      </c>
      <c r="B8" s="20" t="s">
        <v>42</v>
      </c>
      <c r="C8" s="19" t="s">
        <v>43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15361.21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30200.989999999998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11268.434999999999</v>
      </c>
      <c r="BX8" s="22">
        <v>12068.74</v>
      </c>
      <c r="BY8" s="22">
        <v>19196.043999999998</v>
      </c>
      <c r="BZ8" s="22">
        <v>17678.689999999999</v>
      </c>
      <c r="CA8" s="22">
        <v>17228.420000000002</v>
      </c>
      <c r="CB8" s="22">
        <v>18932.966</v>
      </c>
      <c r="CC8" s="22">
        <v>19858.870000000003</v>
      </c>
      <c r="CD8" s="22">
        <v>16775.885000000002</v>
      </c>
      <c r="CE8" s="22">
        <v>8222.77</v>
      </c>
      <c r="CF8" s="22">
        <v>0</v>
      </c>
      <c r="CG8" s="22">
        <v>0</v>
      </c>
      <c r="CH8" s="22">
        <v>1387.13</v>
      </c>
      <c r="CI8" s="22">
        <v>5939.48</v>
      </c>
      <c r="CJ8" s="22">
        <v>19516.925000000003</v>
      </c>
      <c r="CK8" s="22">
        <v>12562.350000000002</v>
      </c>
      <c r="CL8" s="22">
        <v>14022.57</v>
      </c>
      <c r="CM8" s="22">
        <v>13936.325000000001</v>
      </c>
      <c r="CN8" s="22">
        <v>13201.2988</v>
      </c>
      <c r="CO8" s="22">
        <v>11338.130000000001</v>
      </c>
      <c r="CP8" s="22">
        <v>11609.800000000001</v>
      </c>
      <c r="CQ8" s="22">
        <v>2564.2239999999997</v>
      </c>
      <c r="CR8" s="22">
        <v>0</v>
      </c>
      <c r="CS8" s="22">
        <v>0</v>
      </c>
      <c r="CT8" s="22">
        <v>447.24</v>
      </c>
      <c r="CU8" s="22">
        <v>4586.6849999999995</v>
      </c>
      <c r="CV8" s="22">
        <v>9180.0150000000012</v>
      </c>
      <c r="CW8" s="22">
        <v>12280.095000000001</v>
      </c>
      <c r="CX8" s="22">
        <v>15880.030000000002</v>
      </c>
      <c r="CY8" s="22">
        <v>14795.574999999999</v>
      </c>
      <c r="CZ8" s="22">
        <v>11318.369999999999</v>
      </c>
      <c r="DA8" s="22">
        <v>12781.300000000001</v>
      </c>
      <c r="DB8" s="22">
        <v>8845.6149999999998</v>
      </c>
      <c r="DC8" s="22">
        <v>1875.04</v>
      </c>
      <c r="DD8" s="22">
        <v>0</v>
      </c>
      <c r="DE8" s="22">
        <v>1426.97</v>
      </c>
      <c r="DF8" s="22">
        <v>367.58</v>
      </c>
      <c r="DG8" s="22">
        <v>20923.07</v>
      </c>
      <c r="DH8" s="22">
        <v>15984.159999999998</v>
      </c>
      <c r="DI8" s="22">
        <v>9898.65</v>
      </c>
      <c r="DJ8" s="22">
        <v>7916.3799999999992</v>
      </c>
      <c r="DK8" s="22">
        <v>36335.300000000003</v>
      </c>
      <c r="DL8" s="22">
        <v>76569.164999999994</v>
      </c>
      <c r="DM8" s="22">
        <v>62557.51</v>
      </c>
      <c r="DN8" s="22">
        <v>32542.981</v>
      </c>
      <c r="DO8" s="22">
        <v>18177.127</v>
      </c>
      <c r="DP8" s="22">
        <v>16978.955000000002</v>
      </c>
      <c r="DQ8" s="22">
        <v>20857.826999999997</v>
      </c>
      <c r="DR8" s="22">
        <v>28105.119000000006</v>
      </c>
      <c r="DS8" s="22">
        <v>66201.656000000017</v>
      </c>
      <c r="DT8" s="22">
        <v>60003.070000000007</v>
      </c>
      <c r="DU8" s="22">
        <v>50310.430999999997</v>
      </c>
      <c r="DV8" s="22">
        <v>49664.760000000009</v>
      </c>
      <c r="DW8" s="22">
        <v>52143.44</v>
      </c>
      <c r="DX8" s="22">
        <v>109839.31299999998</v>
      </c>
      <c r="DY8" s="91">
        <v>117234.21899999994</v>
      </c>
      <c r="DZ8" s="91">
        <v>56807.378000000004</v>
      </c>
      <c r="EA8" s="91">
        <v>16496.384999999998</v>
      </c>
      <c r="EB8" s="91">
        <v>31577.97</v>
      </c>
    </row>
    <row r="9" spans="1:132">
      <c r="A9" s="19" t="s">
        <v>5</v>
      </c>
      <c r="B9" s="20" t="s">
        <v>44</v>
      </c>
      <c r="C9" s="19" t="s">
        <v>43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/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5">
        <v>0</v>
      </c>
      <c r="DF9" s="22">
        <v>0</v>
      </c>
      <c r="DG9" s="22"/>
      <c r="DH9" s="22"/>
      <c r="DI9" s="22"/>
      <c r="DJ9" s="22"/>
      <c r="DK9" s="22"/>
      <c r="DL9" s="22"/>
      <c r="DM9" s="22"/>
      <c r="DN9" s="22"/>
      <c r="DO9" s="22"/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/>
      <c r="DX9" s="22"/>
      <c r="DY9" s="91"/>
      <c r="DZ9" s="91"/>
      <c r="EA9" s="91"/>
      <c r="EB9" s="91"/>
    </row>
    <row r="10" spans="1:132">
      <c r="A10" s="19" t="s">
        <v>7</v>
      </c>
      <c r="B10" s="20" t="s">
        <v>45</v>
      </c>
      <c r="C10" s="19" t="s">
        <v>43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75873.69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142896.68</v>
      </c>
      <c r="BR10" s="22">
        <v>139642.1</v>
      </c>
      <c r="BS10" s="22">
        <v>79135.569999999992</v>
      </c>
      <c r="BT10" s="22">
        <v>124310.89</v>
      </c>
      <c r="BU10" s="22">
        <v>76262.069999999992</v>
      </c>
      <c r="BV10" s="22">
        <v>29535.23</v>
      </c>
      <c r="BW10" s="22">
        <v>86087.1</v>
      </c>
      <c r="BX10" s="22">
        <v>64683.47</v>
      </c>
      <c r="BY10" s="22">
        <v>12652.26</v>
      </c>
      <c r="BZ10" s="22">
        <v>46271.97</v>
      </c>
      <c r="CA10" s="22">
        <v>124500.28</v>
      </c>
      <c r="CB10" s="22">
        <v>79307.690000000017</v>
      </c>
      <c r="CC10" s="22">
        <v>42430.19</v>
      </c>
      <c r="CD10" s="22">
        <v>206391.99</v>
      </c>
      <c r="CE10" s="22">
        <v>4999.29</v>
      </c>
      <c r="CF10" s="22">
        <v>61969.479999999996</v>
      </c>
      <c r="CG10" s="22">
        <v>170068.8</v>
      </c>
      <c r="CH10" s="22">
        <v>101412.85</v>
      </c>
      <c r="CI10" s="22">
        <v>57470.240000000005</v>
      </c>
      <c r="CJ10" s="22">
        <v>130893.72</v>
      </c>
      <c r="CK10" s="22">
        <v>198044.33000000002</v>
      </c>
      <c r="CL10" s="22">
        <v>146675.25</v>
      </c>
      <c r="CM10" s="22">
        <v>254544.00799999997</v>
      </c>
      <c r="CN10" s="22">
        <v>76131.81</v>
      </c>
      <c r="CO10" s="22">
        <v>186269.81</v>
      </c>
      <c r="CP10" s="22">
        <v>357196.47</v>
      </c>
      <c r="CQ10" s="22">
        <v>128288.36000000002</v>
      </c>
      <c r="CR10" s="22">
        <v>135700.261</v>
      </c>
      <c r="CS10" s="22">
        <v>186149.87</v>
      </c>
      <c r="CT10" s="22">
        <v>101149.62</v>
      </c>
      <c r="CU10" s="22">
        <v>133623.34</v>
      </c>
      <c r="CV10" s="22">
        <v>110277.16000000002</v>
      </c>
      <c r="CW10" s="22">
        <v>228859.63</v>
      </c>
      <c r="CX10" s="22">
        <v>210857.19999999998</v>
      </c>
      <c r="CY10" s="22">
        <v>116740.77000000002</v>
      </c>
      <c r="CZ10" s="22">
        <v>165389.25</v>
      </c>
      <c r="DA10" s="22">
        <v>171236.88999999998</v>
      </c>
      <c r="DB10" s="22">
        <v>125263.31</v>
      </c>
      <c r="DC10" s="22">
        <v>155159.53</v>
      </c>
      <c r="DD10" s="22">
        <v>209269</v>
      </c>
      <c r="DE10" s="22">
        <v>114161.45999999999</v>
      </c>
      <c r="DF10" s="22">
        <v>346770</v>
      </c>
      <c r="DG10" s="22">
        <v>132501</v>
      </c>
      <c r="DH10" s="22">
        <v>220968.74</v>
      </c>
      <c r="DI10" s="22">
        <v>100377.26</v>
      </c>
      <c r="DJ10" s="22">
        <v>182236.36</v>
      </c>
      <c r="DK10" s="27">
        <v>192558.22999999998</v>
      </c>
      <c r="DL10" s="22">
        <v>80045.710000000006</v>
      </c>
      <c r="DM10" s="22">
        <v>251703.12</v>
      </c>
      <c r="DN10" s="22">
        <v>327540</v>
      </c>
      <c r="DO10" s="22">
        <v>250456</v>
      </c>
      <c r="DP10" s="22">
        <v>305860.45</v>
      </c>
      <c r="DQ10" s="22">
        <v>163324.24800000002</v>
      </c>
      <c r="DR10" s="22">
        <v>200982.68</v>
      </c>
      <c r="DS10" s="22">
        <v>265436.7</v>
      </c>
      <c r="DT10" s="22">
        <v>234873.26</v>
      </c>
      <c r="DU10" s="22">
        <v>321612.63</v>
      </c>
      <c r="DV10" s="22">
        <v>268544.52</v>
      </c>
      <c r="DW10" s="22">
        <v>226640.43</v>
      </c>
      <c r="DX10" s="22">
        <v>145752.61000000002</v>
      </c>
      <c r="DY10" s="91">
        <v>355494.82999999996</v>
      </c>
      <c r="DZ10" s="91">
        <v>195661.46000000002</v>
      </c>
      <c r="EA10" s="91">
        <v>151281.65000000002</v>
      </c>
      <c r="EB10" s="91">
        <v>149441.09</v>
      </c>
    </row>
    <row r="11" spans="1:132">
      <c r="A11" s="19" t="s">
        <v>9</v>
      </c>
      <c r="B11" s="20" t="s">
        <v>46</v>
      </c>
      <c r="C11" s="19" t="s">
        <v>43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6999.3720000000003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331.53899999999999</v>
      </c>
      <c r="BR11" s="22">
        <v>6789.7049999999999</v>
      </c>
      <c r="BS11" s="22">
        <v>36112.42</v>
      </c>
      <c r="BT11" s="22">
        <v>29517.86</v>
      </c>
      <c r="BU11" s="22">
        <v>32409.649999999998</v>
      </c>
      <c r="BV11" s="22">
        <v>34761.29</v>
      </c>
      <c r="BW11" s="22">
        <v>4485.87</v>
      </c>
      <c r="BX11" s="22">
        <v>47093.380000000005</v>
      </c>
      <c r="BY11" s="22">
        <v>20444.190000000002</v>
      </c>
      <c r="BZ11" s="22">
        <v>272.45999999999998</v>
      </c>
      <c r="CA11" s="22">
        <v>47848.579999999994</v>
      </c>
      <c r="CB11" s="22">
        <v>102640.29</v>
      </c>
      <c r="CC11" s="22">
        <v>2300.27</v>
      </c>
      <c r="CD11" s="22">
        <v>71388.45</v>
      </c>
      <c r="CE11" s="22">
        <v>0</v>
      </c>
      <c r="CF11" s="22">
        <v>45294.799999999996</v>
      </c>
      <c r="CG11" s="22">
        <v>142254.231</v>
      </c>
      <c r="CH11" s="22">
        <v>57978.349999999991</v>
      </c>
      <c r="CI11" s="22">
        <v>108980.22700000001</v>
      </c>
      <c r="CJ11" s="22">
        <v>23813.620999999996</v>
      </c>
      <c r="CK11" s="22">
        <v>49050.92</v>
      </c>
      <c r="CL11" s="22">
        <v>14361.395570000001</v>
      </c>
      <c r="CM11" s="22">
        <v>35072.444999999992</v>
      </c>
      <c r="CN11" s="22">
        <v>43911.171489999993</v>
      </c>
      <c r="CO11" s="22">
        <v>85573.093999999983</v>
      </c>
      <c r="CP11" s="22">
        <v>56179.766000000003</v>
      </c>
      <c r="CQ11" s="22">
        <v>108957.35300000002</v>
      </c>
      <c r="CR11" s="22">
        <v>26291.733999999997</v>
      </c>
      <c r="CS11" s="22">
        <v>112066.34000000001</v>
      </c>
      <c r="CT11" s="22">
        <v>28560.94</v>
      </c>
      <c r="CU11" s="22">
        <v>32615.082000010007</v>
      </c>
      <c r="CV11" s="22">
        <v>62581.40800000001</v>
      </c>
      <c r="CW11" s="22">
        <v>58838.911000000007</v>
      </c>
      <c r="CX11" s="22">
        <v>66744.954999999987</v>
      </c>
      <c r="CY11" s="22">
        <v>28659.607</v>
      </c>
      <c r="CZ11" s="22">
        <v>25902.113999999998</v>
      </c>
      <c r="DA11" s="22">
        <v>26435.797999999999</v>
      </c>
      <c r="DB11" s="22">
        <v>28474.25</v>
      </c>
      <c r="DC11" s="22">
        <v>15727.866411161885</v>
      </c>
      <c r="DD11" s="22">
        <v>96279.629000000015</v>
      </c>
      <c r="DE11" s="22">
        <v>23634.52</v>
      </c>
      <c r="DF11" s="22">
        <v>17739.98</v>
      </c>
      <c r="DG11" s="22">
        <v>56767.13</v>
      </c>
      <c r="DH11" s="22">
        <v>102.47</v>
      </c>
      <c r="DI11" s="22">
        <v>8403.7199999999993</v>
      </c>
      <c r="DJ11" s="22">
        <v>13408.099999999999</v>
      </c>
      <c r="DK11" s="22">
        <v>6322.3890000000001</v>
      </c>
      <c r="DL11" s="22">
        <v>12136.512000000001</v>
      </c>
      <c r="DM11" s="22">
        <v>56455.090000000004</v>
      </c>
      <c r="DN11" s="22">
        <v>10673.03</v>
      </c>
      <c r="DO11" s="22">
        <v>11157.13</v>
      </c>
      <c r="DP11" s="22">
        <v>28259.57</v>
      </c>
      <c r="DQ11" s="22">
        <v>13000.73</v>
      </c>
      <c r="DR11" s="22">
        <v>12833.7</v>
      </c>
      <c r="DS11" s="22">
        <v>27883.55</v>
      </c>
      <c r="DT11" s="22">
        <v>9985.85</v>
      </c>
      <c r="DU11" s="22">
        <v>13357.557999999999</v>
      </c>
      <c r="DV11" s="22">
        <v>13548.038</v>
      </c>
      <c r="DW11" s="22">
        <v>19898.292000000001</v>
      </c>
      <c r="DX11" s="22">
        <v>26308.969599999997</v>
      </c>
      <c r="DY11" s="91">
        <v>72461.710000000006</v>
      </c>
      <c r="DZ11" s="91">
        <v>33155.048999999999</v>
      </c>
      <c r="EA11" s="91">
        <v>18883.105649999998</v>
      </c>
      <c r="EB11" s="91">
        <v>54053.91</v>
      </c>
    </row>
    <row r="12" spans="1:132">
      <c r="A12" s="19" t="s">
        <v>11</v>
      </c>
      <c r="B12" s="20" t="s">
        <v>47</v>
      </c>
      <c r="C12" s="19" t="s">
        <v>43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/>
      <c r="CF12" s="22">
        <v>0</v>
      </c>
      <c r="CG12" s="22">
        <v>0</v>
      </c>
      <c r="CH12" s="22">
        <v>2311.19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1243.7760000000001</v>
      </c>
      <c r="CZ12" s="22">
        <v>0</v>
      </c>
      <c r="DA12" s="22">
        <v>1536.835</v>
      </c>
      <c r="DB12" s="22">
        <v>1682.11</v>
      </c>
      <c r="DC12" s="22">
        <v>1514.395</v>
      </c>
      <c r="DD12" s="22">
        <v>4287.9399999999996</v>
      </c>
      <c r="DE12" s="22">
        <v>3306.7999999999997</v>
      </c>
      <c r="DF12" s="22">
        <v>2797.8609999999999</v>
      </c>
      <c r="DG12" s="22"/>
      <c r="DH12" s="22">
        <v>4046.74</v>
      </c>
      <c r="DI12" s="22"/>
      <c r="DJ12" s="22">
        <v>3840.17</v>
      </c>
      <c r="DK12" s="22">
        <v>2142.7519999999995</v>
      </c>
      <c r="DL12" s="22">
        <v>1674.8250000000003</v>
      </c>
      <c r="DM12" s="22">
        <v>2445.4170000000004</v>
      </c>
      <c r="DN12" s="22"/>
      <c r="DO12" s="22">
        <v>1829</v>
      </c>
      <c r="DP12" s="22">
        <v>1440.423</v>
      </c>
      <c r="DQ12" s="22">
        <v>682.69500000000005</v>
      </c>
      <c r="DR12" s="22">
        <v>1977.4280000000001</v>
      </c>
      <c r="DS12" s="22">
        <v>1974.4939999999999</v>
      </c>
      <c r="DT12" s="22">
        <v>1951.3139999999999</v>
      </c>
      <c r="DU12" s="22">
        <v>2489.7370000000001</v>
      </c>
      <c r="DV12" s="22">
        <v>751.71525499999996</v>
      </c>
      <c r="DW12" s="22">
        <v>1374.7439999999999</v>
      </c>
      <c r="DX12" s="22">
        <v>1532.968586</v>
      </c>
      <c r="DY12" s="91">
        <v>2731.0744789999999</v>
      </c>
      <c r="DZ12" s="91">
        <v>0</v>
      </c>
      <c r="EA12" s="91">
        <v>5651.4382389999992</v>
      </c>
      <c r="EB12" s="91">
        <v>0</v>
      </c>
    </row>
    <row r="13" spans="1:132">
      <c r="A13" s="19" t="s">
        <v>13</v>
      </c>
      <c r="B13" s="20" t="s">
        <v>58</v>
      </c>
      <c r="C13" s="19" t="s">
        <v>43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98234.271999999997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173429.20899999997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108671.71999999999</v>
      </c>
      <c r="BV13" s="56">
        <f t="shared" si="2"/>
        <v>72408.417000000001</v>
      </c>
      <c r="BW13" s="56">
        <f t="shared" si="2"/>
        <v>101841.405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64223.12</v>
      </c>
      <c r="CA13" s="56">
        <f t="shared" si="2"/>
        <v>189577.28</v>
      </c>
      <c r="CB13" s="56">
        <f t="shared" si="2"/>
        <v>200880.946</v>
      </c>
      <c r="CC13" s="56">
        <f t="shared" ref="CC13:CN13" si="3">+CC8+CC9+CC10+CC11+CC12</f>
        <v>64589.33</v>
      </c>
      <c r="CD13" s="56">
        <f t="shared" si="3"/>
        <v>294556.32500000001</v>
      </c>
      <c r="CE13" s="56">
        <f t="shared" si="3"/>
        <v>13222.060000000001</v>
      </c>
      <c r="CF13" s="56">
        <f t="shared" si="3"/>
        <v>107264.28</v>
      </c>
      <c r="CG13" s="56">
        <f t="shared" si="3"/>
        <v>312323.03099999996</v>
      </c>
      <c r="CH13" s="56">
        <f t="shared" si="3"/>
        <v>163089.52000000002</v>
      </c>
      <c r="CI13" s="56">
        <f t="shared" si="3"/>
        <v>172389.94700000001</v>
      </c>
      <c r="CJ13" s="56">
        <f t="shared" si="3"/>
        <v>174224.266</v>
      </c>
      <c r="CK13" s="56">
        <f t="shared" si="3"/>
        <v>259657.60000000003</v>
      </c>
      <c r="CL13" s="56">
        <f t="shared" si="3"/>
        <v>175059.21557</v>
      </c>
      <c r="CM13" s="56">
        <f t="shared" si="3"/>
        <v>303552.77799999999</v>
      </c>
      <c r="CN13" s="56">
        <f t="shared" si="3"/>
        <v>133244.28029</v>
      </c>
      <c r="CO13" s="56">
        <f t="shared" ref="CO13:CY13" si="4">+CO8+CO9+CO10+CO11+CO12</f>
        <v>283181.03399999999</v>
      </c>
      <c r="CP13" s="56">
        <f t="shared" si="4"/>
        <v>424986.03599999996</v>
      </c>
      <c r="CQ13" s="56">
        <f t="shared" si="4"/>
        <v>239809.93700000003</v>
      </c>
      <c r="CR13" s="56">
        <f t="shared" si="4"/>
        <v>161991.995</v>
      </c>
      <c r="CS13" s="56">
        <f t="shared" si="4"/>
        <v>298216.21000000002</v>
      </c>
      <c r="CT13" s="56">
        <f t="shared" si="4"/>
        <v>130157.8</v>
      </c>
      <c r="CU13" s="56">
        <f t="shared" si="4"/>
        <v>170825.10700001</v>
      </c>
      <c r="CV13" s="56">
        <f t="shared" si="4"/>
        <v>182038.58300000004</v>
      </c>
      <c r="CW13" s="56">
        <f t="shared" si="4"/>
        <v>299978.636</v>
      </c>
      <c r="CX13" s="56">
        <f t="shared" si="4"/>
        <v>293482.18499999994</v>
      </c>
      <c r="CY13" s="56">
        <f t="shared" si="4"/>
        <v>161439.72800000003</v>
      </c>
      <c r="CZ13" s="56">
        <f t="shared" ref="CZ13:DK13" si="5">+CZ8+CZ9+CZ10+CZ11+CZ12</f>
        <v>202609.734</v>
      </c>
      <c r="DA13" s="56">
        <f t="shared" si="5"/>
        <v>211990.82299999997</v>
      </c>
      <c r="DB13" s="56">
        <f t="shared" si="5"/>
        <v>164265.28499999997</v>
      </c>
      <c r="DC13" s="56">
        <f t="shared" si="5"/>
        <v>174276.8314111619</v>
      </c>
      <c r="DD13" s="56">
        <f t="shared" si="5"/>
        <v>309836.56900000002</v>
      </c>
      <c r="DE13" s="56">
        <f>+DE8+DE9+DE10+DE11+DE12</f>
        <v>142529.74999999997</v>
      </c>
      <c r="DF13" s="56">
        <f t="shared" si="5"/>
        <v>367675.42099999997</v>
      </c>
      <c r="DG13" s="56">
        <f t="shared" si="5"/>
        <v>210191.2</v>
      </c>
      <c r="DH13" s="56">
        <f t="shared" si="5"/>
        <v>241102.11</v>
      </c>
      <c r="DI13" s="56">
        <f t="shared" si="5"/>
        <v>118679.62999999999</v>
      </c>
      <c r="DJ13" s="56">
        <f t="shared" si="5"/>
        <v>207401.01</v>
      </c>
      <c r="DK13" s="56">
        <f t="shared" si="5"/>
        <v>237358.67099999997</v>
      </c>
      <c r="DL13" s="56">
        <f t="shared" ref="DL13:DR13" si="6">+DL8+DL9+DL10+DL11+DL12</f>
        <v>170426.212</v>
      </c>
      <c r="DM13" s="56">
        <f t="shared" si="6"/>
        <v>373161.13700000005</v>
      </c>
      <c r="DN13" s="56">
        <f t="shared" si="6"/>
        <v>370756.01100000006</v>
      </c>
      <c r="DO13" s="56">
        <f t="shared" si="6"/>
        <v>281619.25699999998</v>
      </c>
      <c r="DP13" s="56">
        <f t="shared" si="6"/>
        <v>352539.39800000004</v>
      </c>
      <c r="DQ13" s="56">
        <f t="shared" si="6"/>
        <v>197865.50000000003</v>
      </c>
      <c r="DR13" s="56">
        <f t="shared" si="6"/>
        <v>243898.92700000003</v>
      </c>
      <c r="DS13" s="56">
        <f t="shared" ref="DS13:DZ13" si="7">+DS8+DS9+DS10+DS11+DS12</f>
        <v>361496.4</v>
      </c>
      <c r="DT13" s="56">
        <f t="shared" si="7"/>
        <v>306813.49400000001</v>
      </c>
      <c r="DU13" s="56">
        <f t="shared" si="7"/>
        <v>387770.35600000003</v>
      </c>
      <c r="DV13" s="56">
        <f t="shared" si="7"/>
        <v>332509.03325500002</v>
      </c>
      <c r="DW13" s="56">
        <f t="shared" si="7"/>
        <v>300056.90600000002</v>
      </c>
      <c r="DX13" s="56">
        <f t="shared" si="7"/>
        <v>283433.86118599999</v>
      </c>
      <c r="DY13" s="95">
        <f t="shared" si="7"/>
        <v>547921.83347899979</v>
      </c>
      <c r="DZ13" s="95">
        <f t="shared" si="7"/>
        <v>285623.88699999999</v>
      </c>
      <c r="EA13" s="95">
        <f t="shared" ref="EA13:EB13" si="8">+EA8+EA9+EA10+EA11+EA12</f>
        <v>192312.57888900003</v>
      </c>
      <c r="EB13" s="95">
        <f t="shared" si="8"/>
        <v>235072.97</v>
      </c>
    </row>
    <row r="14" spans="1:132" ht="3" customHeight="1">
      <c r="B14" s="20"/>
      <c r="C14" s="1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EB14" s="90"/>
    </row>
    <row r="15" spans="1:132">
      <c r="A15" s="1" t="s">
        <v>49</v>
      </c>
      <c r="B15" s="17" t="s">
        <v>50</v>
      </c>
      <c r="C15" s="1" t="s">
        <v>34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  <c r="CC15" s="18">
        <v>44197</v>
      </c>
      <c r="CD15" s="18">
        <v>44228</v>
      </c>
      <c r="CE15" s="18">
        <v>44256</v>
      </c>
      <c r="CF15" s="18">
        <v>44287</v>
      </c>
      <c r="CG15" s="18">
        <v>44317</v>
      </c>
      <c r="CH15" s="18">
        <v>44348</v>
      </c>
      <c r="CI15" s="18">
        <v>44378</v>
      </c>
      <c r="CJ15" s="18">
        <v>44409</v>
      </c>
      <c r="CK15" s="18">
        <v>44440</v>
      </c>
      <c r="CL15" s="18">
        <v>44470</v>
      </c>
      <c r="CM15" s="18">
        <v>44501</v>
      </c>
      <c r="CN15" s="18">
        <v>44531</v>
      </c>
      <c r="CO15" s="18">
        <v>44562</v>
      </c>
      <c r="CP15" s="18">
        <v>44593</v>
      </c>
      <c r="CQ15" s="18">
        <v>44621</v>
      </c>
      <c r="CR15" s="18">
        <v>44652</v>
      </c>
      <c r="CS15" s="18">
        <v>44682</v>
      </c>
      <c r="CT15" s="18">
        <v>44713</v>
      </c>
      <c r="CU15" s="18">
        <v>44743</v>
      </c>
      <c r="CV15" s="18">
        <v>44774</v>
      </c>
      <c r="CW15" s="18">
        <v>44805</v>
      </c>
      <c r="CX15" s="18">
        <v>44835</v>
      </c>
      <c r="CY15" s="18">
        <v>44866</v>
      </c>
      <c r="CZ15" s="18">
        <v>44896</v>
      </c>
      <c r="DA15" s="18">
        <v>44927</v>
      </c>
      <c r="DB15" s="18">
        <v>44958</v>
      </c>
      <c r="DC15" s="18">
        <v>44986</v>
      </c>
      <c r="DD15" s="18">
        <v>45017</v>
      </c>
      <c r="DE15" s="18">
        <v>45047</v>
      </c>
      <c r="DF15" s="18">
        <v>45078</v>
      </c>
      <c r="DG15" s="18">
        <v>45108</v>
      </c>
      <c r="DH15" s="18">
        <v>45139</v>
      </c>
      <c r="DI15" s="18">
        <v>45170</v>
      </c>
      <c r="DJ15" s="18">
        <v>45200</v>
      </c>
      <c r="DK15" s="18">
        <v>45231</v>
      </c>
      <c r="DL15" s="18">
        <v>45261</v>
      </c>
      <c r="DM15" s="18">
        <v>45292</v>
      </c>
      <c r="DN15" s="18">
        <v>45323</v>
      </c>
      <c r="DO15" s="18">
        <v>45352</v>
      </c>
      <c r="DP15" s="18">
        <v>45383</v>
      </c>
      <c r="DQ15" s="18">
        <v>45413</v>
      </c>
      <c r="DR15" s="18">
        <v>45444</v>
      </c>
      <c r="DS15" s="18">
        <v>45474</v>
      </c>
      <c r="DT15" s="18">
        <v>45505</v>
      </c>
      <c r="DU15" s="18">
        <v>45536</v>
      </c>
      <c r="DV15" s="18">
        <v>45566</v>
      </c>
      <c r="DW15" s="18">
        <v>45597</v>
      </c>
      <c r="DX15" s="18">
        <v>45627</v>
      </c>
      <c r="DY15" s="87">
        <v>45658</v>
      </c>
      <c r="DZ15" s="87">
        <v>45689</v>
      </c>
      <c r="EA15" s="87">
        <v>45717</v>
      </c>
      <c r="EB15" s="87">
        <v>45748</v>
      </c>
    </row>
    <row r="16" spans="1:132">
      <c r="A16" s="19" t="s">
        <v>3</v>
      </c>
      <c r="B16" s="20" t="s">
        <v>50</v>
      </c>
      <c r="C16" s="19" t="s">
        <v>52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>
        <v>2180</v>
      </c>
      <c r="CA16" s="22">
        <v>1989</v>
      </c>
      <c r="CB16" s="22">
        <v>2542</v>
      </c>
      <c r="CC16" s="22">
        <v>2379</v>
      </c>
      <c r="CD16" s="22">
        <v>2460</v>
      </c>
      <c r="CE16" s="22">
        <v>1462</v>
      </c>
      <c r="CF16" s="22">
        <v>0</v>
      </c>
      <c r="CG16" s="22">
        <v>0</v>
      </c>
      <c r="CH16" s="22">
        <v>244</v>
      </c>
      <c r="CI16" s="22">
        <v>1202</v>
      </c>
      <c r="CJ16" s="22">
        <v>2670</v>
      </c>
      <c r="CK16" s="22">
        <v>1643</v>
      </c>
      <c r="CL16" s="22">
        <v>1772</v>
      </c>
      <c r="CM16" s="22">
        <v>1414</v>
      </c>
      <c r="CN16" s="22">
        <v>1774</v>
      </c>
      <c r="CO16" s="27">
        <v>1604</v>
      </c>
      <c r="CP16" s="22">
        <v>1733</v>
      </c>
      <c r="CQ16" s="22">
        <v>504</v>
      </c>
      <c r="CR16" s="22">
        <v>0</v>
      </c>
      <c r="CS16" s="22">
        <v>0</v>
      </c>
      <c r="CT16" s="22">
        <v>20</v>
      </c>
      <c r="CU16" s="22">
        <v>1016</v>
      </c>
      <c r="CV16" s="22">
        <v>1574</v>
      </c>
      <c r="CW16" s="22">
        <v>1418</v>
      </c>
      <c r="CX16" s="22">
        <v>1926</v>
      </c>
      <c r="CY16" s="22">
        <v>2288</v>
      </c>
      <c r="CZ16" s="22">
        <v>1458</v>
      </c>
      <c r="DA16" s="22">
        <v>1382</v>
      </c>
      <c r="DB16" s="22">
        <v>1178</v>
      </c>
      <c r="DC16" s="22">
        <v>597</v>
      </c>
      <c r="DD16" s="22">
        <v>0</v>
      </c>
      <c r="DE16" s="22">
        <v>650</v>
      </c>
      <c r="DF16" s="22">
        <v>28</v>
      </c>
      <c r="DG16" s="22">
        <v>2590</v>
      </c>
      <c r="DH16" s="22">
        <v>2201</v>
      </c>
      <c r="DI16" s="22">
        <v>1025</v>
      </c>
      <c r="DJ16" s="22">
        <v>912</v>
      </c>
      <c r="DK16" s="22">
        <v>6867</v>
      </c>
      <c r="DL16" s="22">
        <v>10798</v>
      </c>
      <c r="DM16" s="22">
        <v>8701</v>
      </c>
      <c r="DN16" s="22">
        <v>4058</v>
      </c>
      <c r="DO16" s="22">
        <v>3033</v>
      </c>
      <c r="DP16" s="22">
        <v>3533</v>
      </c>
      <c r="DQ16" s="22">
        <v>3256</v>
      </c>
      <c r="DR16" s="22">
        <v>2506</v>
      </c>
      <c r="DS16" s="22">
        <v>8289</v>
      </c>
      <c r="DT16" s="22">
        <v>7477</v>
      </c>
      <c r="DU16" s="22">
        <v>7490</v>
      </c>
      <c r="DV16" s="22">
        <v>5715</v>
      </c>
      <c r="DW16" s="22">
        <v>6872</v>
      </c>
      <c r="DX16" s="22">
        <v>16557</v>
      </c>
      <c r="DY16" s="91">
        <v>15479</v>
      </c>
      <c r="DZ16" s="91">
        <v>8887</v>
      </c>
      <c r="EA16" s="91">
        <v>2341</v>
      </c>
      <c r="EB16" s="91">
        <v>4479</v>
      </c>
    </row>
    <row r="17" spans="1:132">
      <c r="A17" s="19" t="s">
        <v>5</v>
      </c>
      <c r="B17" s="20" t="s">
        <v>50</v>
      </c>
      <c r="C17" s="19" t="s">
        <v>39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1698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>
        <v>1105</v>
      </c>
      <c r="CA17" s="22">
        <v>1018</v>
      </c>
      <c r="CB17" s="22">
        <v>1294</v>
      </c>
      <c r="CC17" s="22">
        <v>1214</v>
      </c>
      <c r="CD17" s="22">
        <v>1247</v>
      </c>
      <c r="CE17" s="22">
        <v>800</v>
      </c>
      <c r="CF17" s="22">
        <v>0</v>
      </c>
      <c r="CG17" s="22">
        <v>0</v>
      </c>
      <c r="CH17" s="22">
        <v>126</v>
      </c>
      <c r="CI17" s="22">
        <v>606</v>
      </c>
      <c r="CJ17" s="22">
        <v>1358</v>
      </c>
      <c r="CK17" s="22">
        <v>828</v>
      </c>
      <c r="CL17" s="22">
        <v>888</v>
      </c>
      <c r="CM17" s="22">
        <v>769</v>
      </c>
      <c r="CN17" s="22">
        <v>896</v>
      </c>
      <c r="CO17" s="27">
        <v>802</v>
      </c>
      <c r="CP17" s="22">
        <v>873</v>
      </c>
      <c r="CQ17" s="22">
        <v>262</v>
      </c>
      <c r="CR17" s="22">
        <v>0</v>
      </c>
      <c r="CS17" s="22">
        <v>0</v>
      </c>
      <c r="CT17" s="22">
        <v>20</v>
      </c>
      <c r="CU17" s="22">
        <v>508</v>
      </c>
      <c r="CV17" s="22">
        <v>791</v>
      </c>
      <c r="CW17" s="22">
        <v>709</v>
      </c>
      <c r="CX17" s="22">
        <v>965</v>
      </c>
      <c r="CY17" s="22">
        <v>1171</v>
      </c>
      <c r="CZ17" s="22">
        <v>733</v>
      </c>
      <c r="DA17" s="22">
        <v>692</v>
      </c>
      <c r="DB17" s="22">
        <v>590</v>
      </c>
      <c r="DC17" s="22">
        <v>308</v>
      </c>
      <c r="DD17" s="22">
        <v>0</v>
      </c>
      <c r="DE17" s="22">
        <v>325</v>
      </c>
      <c r="DF17" s="22">
        <v>14</v>
      </c>
      <c r="DG17" s="22">
        <v>1303</v>
      </c>
      <c r="DH17" s="22">
        <v>1110</v>
      </c>
      <c r="DI17" s="22">
        <v>521</v>
      </c>
      <c r="DJ17" s="22">
        <v>466</v>
      </c>
      <c r="DK17" s="22">
        <v>3434</v>
      </c>
      <c r="DL17" s="22">
        <v>5415</v>
      </c>
      <c r="DM17" s="22">
        <v>4366</v>
      </c>
      <c r="DN17" s="22">
        <v>2062</v>
      </c>
      <c r="DO17" s="22">
        <v>1533</v>
      </c>
      <c r="DP17" s="22">
        <v>1777</v>
      </c>
      <c r="DQ17" s="22">
        <v>1654</v>
      </c>
      <c r="DR17" s="22">
        <v>1289</v>
      </c>
      <c r="DS17" s="22">
        <v>4202</v>
      </c>
      <c r="DT17" s="22">
        <v>3787</v>
      </c>
      <c r="DU17" s="22">
        <v>3761</v>
      </c>
      <c r="DV17" s="22">
        <v>2861</v>
      </c>
      <c r="DW17" s="22">
        <v>3456</v>
      </c>
      <c r="DX17" s="22">
        <v>8296</v>
      </c>
      <c r="DY17" s="91">
        <v>7819</v>
      </c>
      <c r="DZ17" s="91">
        <v>4447</v>
      </c>
      <c r="EA17" s="91">
        <v>1271</v>
      </c>
      <c r="EB17" s="91">
        <v>2248</v>
      </c>
    </row>
    <row r="18" spans="1:132" ht="3" customHeight="1">
      <c r="B18" s="29"/>
      <c r="C18" s="28"/>
      <c r="EB18" s="90"/>
    </row>
    <row r="19" spans="1:132">
      <c r="A19" s="30" t="s">
        <v>56</v>
      </c>
      <c r="B19" s="17" t="s">
        <v>57</v>
      </c>
      <c r="C19" s="1" t="s">
        <v>34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  <c r="CC19" s="18">
        <v>44197</v>
      </c>
      <c r="CD19" s="18">
        <v>44228</v>
      </c>
      <c r="CE19" s="18">
        <v>44256</v>
      </c>
      <c r="CF19" s="18">
        <v>44287</v>
      </c>
      <c r="CG19" s="18">
        <v>44317</v>
      </c>
      <c r="CH19" s="18">
        <v>44348</v>
      </c>
      <c r="CI19" s="18">
        <v>44378</v>
      </c>
      <c r="CJ19" s="18">
        <v>44409</v>
      </c>
      <c r="CK19" s="18">
        <v>44440</v>
      </c>
      <c r="CL19" s="18">
        <v>44470</v>
      </c>
      <c r="CM19" s="18">
        <v>44501</v>
      </c>
      <c r="CN19" s="18">
        <v>44531</v>
      </c>
      <c r="CO19" s="18">
        <v>44562</v>
      </c>
      <c r="CP19" s="18">
        <v>44593</v>
      </c>
      <c r="CQ19" s="18">
        <v>44621</v>
      </c>
      <c r="CR19" s="18">
        <v>44652</v>
      </c>
      <c r="CS19" s="18">
        <v>44682</v>
      </c>
      <c r="CT19" s="18">
        <v>44713</v>
      </c>
      <c r="CU19" s="18">
        <v>44743</v>
      </c>
      <c r="CV19" s="18">
        <v>44774</v>
      </c>
      <c r="CW19" s="18">
        <v>44805</v>
      </c>
      <c r="CX19" s="18">
        <v>44835</v>
      </c>
      <c r="CY19" s="18">
        <v>44866</v>
      </c>
      <c r="CZ19" s="18">
        <v>44896</v>
      </c>
      <c r="DA19" s="18">
        <v>44927</v>
      </c>
      <c r="DB19" s="18">
        <v>44958</v>
      </c>
      <c r="DC19" s="18">
        <v>44986</v>
      </c>
      <c r="DD19" s="18">
        <v>45017</v>
      </c>
      <c r="DE19" s="18">
        <v>45047</v>
      </c>
      <c r="DF19" s="18">
        <v>45078</v>
      </c>
      <c r="DG19" s="18">
        <v>45108</v>
      </c>
      <c r="DH19" s="18">
        <v>45139</v>
      </c>
      <c r="DI19" s="18">
        <v>45170</v>
      </c>
      <c r="DJ19" s="18">
        <v>45200</v>
      </c>
      <c r="DK19" s="18">
        <v>45231</v>
      </c>
      <c r="DL19" s="18">
        <v>45261</v>
      </c>
      <c r="DM19" s="18">
        <v>45292</v>
      </c>
      <c r="DN19" s="18">
        <v>45323</v>
      </c>
      <c r="DO19" s="18">
        <v>45352</v>
      </c>
      <c r="DP19" s="18">
        <v>45383</v>
      </c>
      <c r="DQ19" s="18">
        <v>45413</v>
      </c>
      <c r="DR19" s="18">
        <v>45444</v>
      </c>
      <c r="DS19" s="18">
        <v>45474</v>
      </c>
      <c r="DT19" s="18">
        <v>45505</v>
      </c>
      <c r="DU19" s="18">
        <v>45536</v>
      </c>
      <c r="DV19" s="18">
        <v>45566</v>
      </c>
      <c r="DW19" s="18">
        <v>45597</v>
      </c>
      <c r="DX19" s="18">
        <v>45627</v>
      </c>
      <c r="DY19" s="87">
        <v>45658</v>
      </c>
      <c r="DZ19" s="87">
        <v>45689</v>
      </c>
      <c r="EA19" s="87">
        <v>45717</v>
      </c>
      <c r="EB19" s="87">
        <v>45748</v>
      </c>
    </row>
    <row r="20" spans="1:132">
      <c r="A20" s="19" t="s">
        <v>3</v>
      </c>
      <c r="B20" s="20" t="s">
        <v>58</v>
      </c>
      <c r="C20" s="19" t="s">
        <v>84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+SUM(AE21:AE25)</f>
        <v>3581715.26</v>
      </c>
      <c r="AF20" s="26">
        <f>+SUM(AF21:AF25)</f>
        <v>1276200.3400000001</v>
      </c>
      <c r="AG20" s="26">
        <f t="shared" ref="AG20:AR20" si="9">+SUM(AG21:AG25)</f>
        <v>4369436.4000000004</v>
      </c>
      <c r="AH20" s="26">
        <f t="shared" si="9"/>
        <v>4037059.3199999994</v>
      </c>
      <c r="AI20" s="26">
        <f t="shared" si="9"/>
        <v>1373761.25</v>
      </c>
      <c r="AJ20" s="26">
        <f t="shared" si="9"/>
        <v>3613383.3200000003</v>
      </c>
      <c r="AK20" s="26">
        <f t="shared" si="9"/>
        <v>3689748.5800000005</v>
      </c>
      <c r="AL20" s="26">
        <f t="shared" si="9"/>
        <v>2359930.41</v>
      </c>
      <c r="AM20" s="26">
        <f t="shared" si="9"/>
        <v>3277435.4999999995</v>
      </c>
      <c r="AN20" s="26">
        <f t="shared" si="9"/>
        <v>5274532.2</v>
      </c>
      <c r="AO20" s="26">
        <f t="shared" si="9"/>
        <v>4266229.32</v>
      </c>
      <c r="AP20" s="26">
        <f t="shared" si="9"/>
        <v>5185612.84</v>
      </c>
      <c r="AQ20" s="26">
        <f t="shared" si="9"/>
        <v>3497046.15</v>
      </c>
      <c r="AR20" s="26">
        <f t="shared" si="9"/>
        <v>4773875.93</v>
      </c>
      <c r="AS20" s="26">
        <f t="shared" ref="AS20:AX20" si="10">+SUM(AS21:AS25)</f>
        <v>4435942.68</v>
      </c>
      <c r="AT20" s="26">
        <f t="shared" si="10"/>
        <v>5524552.9800000014</v>
      </c>
      <c r="AU20" s="26">
        <f t="shared" si="10"/>
        <v>2966139</v>
      </c>
      <c r="AV20" s="26">
        <f t="shared" si="10"/>
        <v>4020373.33</v>
      </c>
      <c r="AW20" s="26">
        <f t="shared" si="10"/>
        <v>3968441.9699999997</v>
      </c>
      <c r="AX20" s="26">
        <f t="shared" si="10"/>
        <v>1322595.6600000001</v>
      </c>
      <c r="AY20" s="26">
        <f>+SUM(AY21:AY25)</f>
        <v>2514004.79</v>
      </c>
      <c r="AZ20" s="26">
        <f>+SUM(AZ21:AZ25)</f>
        <v>3180722.6799999997</v>
      </c>
      <c r="BA20" s="26">
        <f>+SUM(BA21:BA25)</f>
        <v>2308904.36</v>
      </c>
      <c r="BB20" s="26">
        <f>+SUM(BB21:BB25)</f>
        <v>3669564.69</v>
      </c>
      <c r="BC20" s="26">
        <f>+SUM(BC21:BC25)</f>
        <v>3714257.3399999994</v>
      </c>
      <c r="BD20" s="26">
        <f t="shared" ref="BD20:BO20" si="11">+SUM(BD21:BD25)</f>
        <v>4176140.8</v>
      </c>
      <c r="BE20" s="26">
        <f t="shared" si="11"/>
        <v>3124056.1099999994</v>
      </c>
      <c r="BF20" s="26">
        <f t="shared" si="11"/>
        <v>3690425.8899999997</v>
      </c>
      <c r="BG20" s="26">
        <f t="shared" si="11"/>
        <v>3872921.7600000002</v>
      </c>
      <c r="BH20" s="26">
        <f t="shared" si="11"/>
        <v>3731588.8900000006</v>
      </c>
      <c r="BI20" s="26">
        <f t="shared" si="11"/>
        <v>1645023.15</v>
      </c>
      <c r="BJ20" s="26">
        <f t="shared" si="11"/>
        <v>2618802.4699999997</v>
      </c>
      <c r="BK20" s="26">
        <f t="shared" si="11"/>
        <v>1906378.0199999998</v>
      </c>
      <c r="BL20" s="26">
        <f t="shared" si="11"/>
        <v>2606790.7600000002</v>
      </c>
      <c r="BM20" s="26">
        <f t="shared" si="11"/>
        <v>5129744.21</v>
      </c>
      <c r="BN20" s="26">
        <f t="shared" si="11"/>
        <v>3362476.8499999996</v>
      </c>
      <c r="BO20" s="26">
        <f t="shared" si="11"/>
        <v>3545052.9</v>
      </c>
      <c r="BP20" s="26">
        <f>+SUM(BP21:BP25)</f>
        <v>4355561.7300000004</v>
      </c>
      <c r="BQ20" s="26">
        <f>+SUM(BQ21:BQ25)</f>
        <v>4547237.5199999996</v>
      </c>
      <c r="BR20" s="26">
        <f>+SUM(BR21:BR25)</f>
        <v>4504267.92</v>
      </c>
      <c r="BS20" s="26">
        <f>+SUM(BS21:BS25)</f>
        <v>3739670.2699999996</v>
      </c>
      <c r="BT20" s="26">
        <f t="shared" ref="BT20:CB20" si="12">+SUM(BT21:BT25)</f>
        <v>4714858</v>
      </c>
      <c r="BU20" s="26">
        <f t="shared" si="12"/>
        <v>3425561.38</v>
      </c>
      <c r="BV20" s="26">
        <f t="shared" si="12"/>
        <v>2403017.9300000002</v>
      </c>
      <c r="BW20" s="26">
        <f t="shared" si="12"/>
        <v>3264852.96</v>
      </c>
      <c r="BX20" s="26">
        <f t="shared" si="12"/>
        <v>4023034.33</v>
      </c>
      <c r="BY20" s="26">
        <f t="shared" si="12"/>
        <v>2502513.7100000004</v>
      </c>
      <c r="BZ20" s="26">
        <f t="shared" si="12"/>
        <v>2118402.66</v>
      </c>
      <c r="CA20" s="26">
        <f t="shared" si="12"/>
        <v>3045237.2513709487</v>
      </c>
      <c r="CB20" s="26">
        <f t="shared" si="12"/>
        <v>2638052.5299999998</v>
      </c>
      <c r="CC20" s="26">
        <f t="shared" ref="CC20:CN20" si="13">+SUM(CC21:CC25)</f>
        <v>628805.80000000005</v>
      </c>
      <c r="CD20" s="26">
        <f t="shared" si="13"/>
        <v>1785438.25</v>
      </c>
      <c r="CE20" s="26">
        <f t="shared" si="13"/>
        <v>888085.18</v>
      </c>
      <c r="CF20" s="26">
        <f t="shared" si="13"/>
        <v>1410496.75</v>
      </c>
      <c r="CG20" s="26">
        <f t="shared" si="13"/>
        <v>2419768.11</v>
      </c>
      <c r="CH20" s="26">
        <f t="shared" si="13"/>
        <v>1497642.52</v>
      </c>
      <c r="CI20" s="26">
        <f t="shared" si="13"/>
        <v>1415727.4999999998</v>
      </c>
      <c r="CJ20" s="26">
        <f t="shared" si="13"/>
        <v>1721960.6199999999</v>
      </c>
      <c r="CK20" s="26">
        <f t="shared" si="13"/>
        <v>2570085.67</v>
      </c>
      <c r="CL20" s="26">
        <f t="shared" si="13"/>
        <v>2176616.1800000002</v>
      </c>
      <c r="CM20" s="26">
        <f t="shared" si="13"/>
        <v>2161214.14</v>
      </c>
      <c r="CN20" s="26">
        <f t="shared" si="13"/>
        <v>2544459.29</v>
      </c>
      <c r="CO20" s="26">
        <f t="shared" ref="CO20:CY20" si="14">+SUM(CO21:CO25)</f>
        <v>2003348.6900000004</v>
      </c>
      <c r="CP20" s="26">
        <f t="shared" si="14"/>
        <v>3045738.7100000004</v>
      </c>
      <c r="CQ20" s="26">
        <f t="shared" si="14"/>
        <v>2817145.2399999998</v>
      </c>
      <c r="CR20" s="26">
        <f t="shared" si="14"/>
        <v>1494701.0899999999</v>
      </c>
      <c r="CS20" s="26">
        <f t="shared" si="14"/>
        <v>3056979.1799999997</v>
      </c>
      <c r="CT20" s="26">
        <f t="shared" si="14"/>
        <v>2250428.1799999997</v>
      </c>
      <c r="CU20" s="26">
        <f t="shared" si="14"/>
        <v>717010.66999999993</v>
      </c>
      <c r="CV20" s="26">
        <f t="shared" si="14"/>
        <v>4070515.6199999996</v>
      </c>
      <c r="CW20" s="26">
        <f t="shared" si="14"/>
        <v>4349220.21</v>
      </c>
      <c r="CX20" s="26">
        <f t="shared" si="14"/>
        <v>5054047.84</v>
      </c>
      <c r="CY20" s="26">
        <f t="shared" si="14"/>
        <v>2596399.9999999995</v>
      </c>
      <c r="CZ20" s="26">
        <f t="shared" ref="CZ20:DK20" si="15">+SUM(CZ21:CZ25)</f>
        <v>2322023.1899999995</v>
      </c>
      <c r="DA20" s="26">
        <f t="shared" si="15"/>
        <v>3022533.2199999997</v>
      </c>
      <c r="DB20" s="26">
        <f t="shared" si="15"/>
        <v>1137399.5</v>
      </c>
      <c r="DC20" s="26">
        <f t="shared" si="15"/>
        <v>3961708.8800000004</v>
      </c>
      <c r="DD20" s="26">
        <f t="shared" si="15"/>
        <v>3969516.4899999998</v>
      </c>
      <c r="DE20" s="26">
        <f t="shared" si="15"/>
        <v>3318829.0099999993</v>
      </c>
      <c r="DF20" s="26">
        <f t="shared" si="15"/>
        <v>3420098.9400000004</v>
      </c>
      <c r="DG20" s="26">
        <f t="shared" si="15"/>
        <v>2532079.12</v>
      </c>
      <c r="DH20" s="26">
        <f t="shared" si="15"/>
        <v>2775070.8800000004</v>
      </c>
      <c r="DI20" s="26">
        <f t="shared" si="15"/>
        <v>1218649.6399999999</v>
      </c>
      <c r="DJ20" s="26">
        <f t="shared" si="15"/>
        <v>3034323.06</v>
      </c>
      <c r="DK20" s="26">
        <f t="shared" si="15"/>
        <v>2938989.35</v>
      </c>
      <c r="DL20" s="26">
        <f t="shared" ref="DL20:DR20" si="16">+SUM(DL21:DL25)</f>
        <v>3677734.5399999982</v>
      </c>
      <c r="DM20" s="26">
        <f t="shared" si="16"/>
        <v>3966889.9199999981</v>
      </c>
      <c r="DN20" s="26">
        <f t="shared" si="16"/>
        <v>3702076.580000001</v>
      </c>
      <c r="DO20" s="26">
        <f t="shared" si="16"/>
        <v>2327804.4300000006</v>
      </c>
      <c r="DP20" s="26">
        <f t="shared" si="16"/>
        <v>2574511.69</v>
      </c>
      <c r="DQ20" s="26">
        <f t="shared" si="16"/>
        <v>3610328.38</v>
      </c>
      <c r="DR20" s="26">
        <f t="shared" si="16"/>
        <v>1917620.5799999998</v>
      </c>
      <c r="DS20" s="26">
        <f t="shared" ref="DS20:DZ20" si="17">+SUM(DS21:DS25)</f>
        <v>4180438.4499999997</v>
      </c>
      <c r="DT20" s="26">
        <f t="shared" si="17"/>
        <v>3007900.79</v>
      </c>
      <c r="DU20" s="26">
        <f t="shared" si="17"/>
        <v>4972344.34</v>
      </c>
      <c r="DV20" s="26">
        <f t="shared" si="17"/>
        <v>4065339.49</v>
      </c>
      <c r="DW20" s="26">
        <f t="shared" si="17"/>
        <v>2905965.8599999994</v>
      </c>
      <c r="DX20" s="26">
        <f t="shared" si="17"/>
        <v>3765065.86</v>
      </c>
      <c r="DY20" s="92">
        <f t="shared" si="17"/>
        <v>6926817.6499999994</v>
      </c>
      <c r="DZ20" s="92">
        <f t="shared" si="17"/>
        <v>3697679.3000000007</v>
      </c>
      <c r="EA20" s="92">
        <f t="shared" ref="EA20:EB20" si="18">+SUM(EA21:EA25)</f>
        <v>2179767.7799999998</v>
      </c>
      <c r="EB20" s="92">
        <f t="shared" si="18"/>
        <v>2511029</v>
      </c>
    </row>
    <row r="21" spans="1:132">
      <c r="A21" s="19" t="s">
        <v>5</v>
      </c>
      <c r="B21" s="20" t="s">
        <v>93</v>
      </c>
      <c r="C21" s="19" t="s">
        <v>84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146297.91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>
        <v>54835.5</v>
      </c>
      <c r="CA21" s="25">
        <v>91501.392300476087</v>
      </c>
      <c r="CB21" s="25">
        <v>93404.000000000029</v>
      </c>
      <c r="CC21" s="25">
        <v>19413.53</v>
      </c>
      <c r="CD21" s="25">
        <v>48511.37</v>
      </c>
      <c r="CE21" s="25">
        <v>24429.93</v>
      </c>
      <c r="CF21" s="25">
        <v>27462.1</v>
      </c>
      <c r="CG21" s="25">
        <v>122156.65999999999</v>
      </c>
      <c r="CH21" s="25">
        <v>78658.22</v>
      </c>
      <c r="CI21" s="25">
        <v>68506.989999999991</v>
      </c>
      <c r="CJ21" s="25">
        <v>70915.400000000009</v>
      </c>
      <c r="CK21" s="25">
        <v>107184.13</v>
      </c>
      <c r="CL21" s="25">
        <v>65303.600000000013</v>
      </c>
      <c r="CM21" s="25">
        <v>71022.010000000009</v>
      </c>
      <c r="CN21" s="25">
        <v>90396.239999999991</v>
      </c>
      <c r="CO21" s="25">
        <v>80832.37</v>
      </c>
      <c r="CP21" s="25">
        <v>149729.74</v>
      </c>
      <c r="CQ21" s="25">
        <v>101349.78</v>
      </c>
      <c r="CR21" s="25">
        <v>84602.31</v>
      </c>
      <c r="CS21" s="25">
        <v>117715.13000000002</v>
      </c>
      <c r="CT21" s="25">
        <v>60429.2</v>
      </c>
      <c r="CU21" s="25">
        <v>48633.689999999995</v>
      </c>
      <c r="CV21" s="25">
        <v>102374.80999999998</v>
      </c>
      <c r="CW21" s="25">
        <v>163876.57</v>
      </c>
      <c r="CX21" s="25">
        <v>128572.51999999999</v>
      </c>
      <c r="CY21" s="25">
        <v>101585.46</v>
      </c>
      <c r="CZ21" s="22">
        <v>89933.119999999995</v>
      </c>
      <c r="DA21" s="22">
        <v>94090.53</v>
      </c>
      <c r="DB21" s="25">
        <v>58855.92</v>
      </c>
      <c r="DC21" s="25">
        <v>120093.11999999998</v>
      </c>
      <c r="DD21" s="25">
        <v>130409.40999999999</v>
      </c>
      <c r="DE21" s="25">
        <v>112310.47999999998</v>
      </c>
      <c r="DF21" s="25">
        <v>112070.55000000002</v>
      </c>
      <c r="DG21" s="25">
        <v>100323.40000000001</v>
      </c>
      <c r="DH21" s="25">
        <v>96324.41</v>
      </c>
      <c r="DI21" s="25">
        <v>44358.289999999994</v>
      </c>
      <c r="DJ21" s="25">
        <v>76439.960000000006</v>
      </c>
      <c r="DK21" s="25">
        <v>101708.68999999999</v>
      </c>
      <c r="DL21" s="22">
        <v>63028.130000000005</v>
      </c>
      <c r="DM21" s="22">
        <v>125290.98</v>
      </c>
      <c r="DN21" s="22">
        <v>203034.20999999996</v>
      </c>
      <c r="DO21" s="22">
        <v>101879.16</v>
      </c>
      <c r="DP21" s="22">
        <v>137290.13</v>
      </c>
      <c r="DQ21" s="22">
        <v>69181.77</v>
      </c>
      <c r="DR21" s="22">
        <v>102400.97</v>
      </c>
      <c r="DS21" s="22">
        <v>145018.97</v>
      </c>
      <c r="DT21" s="22">
        <v>94969.27</v>
      </c>
      <c r="DU21" s="22">
        <v>202853.41</v>
      </c>
      <c r="DV21" s="22">
        <v>123180.38</v>
      </c>
      <c r="DW21" s="22">
        <v>135065.43999999997</v>
      </c>
      <c r="DX21" s="22">
        <v>119520.81</v>
      </c>
      <c r="DY21" s="91">
        <v>231931.09</v>
      </c>
      <c r="DZ21" s="91">
        <v>185240.19999999998</v>
      </c>
      <c r="EA21" s="91">
        <v>89399.72</v>
      </c>
      <c r="EB21" s="93">
        <v>96831.51</v>
      </c>
    </row>
    <row r="22" spans="1:132">
      <c r="A22" s="19" t="s">
        <v>7</v>
      </c>
      <c r="B22" s="20" t="s">
        <v>94</v>
      </c>
      <c r="C22" s="19" t="s">
        <v>84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1525892.9700000002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>
        <v>912462.94000000006</v>
      </c>
      <c r="CA22" s="25">
        <v>2097628.5705061876</v>
      </c>
      <c r="CB22" s="25">
        <v>2236126.6399999997</v>
      </c>
      <c r="CC22" s="25">
        <v>356277.06</v>
      </c>
      <c r="CD22" s="25">
        <v>1451679.9099999997</v>
      </c>
      <c r="CE22" s="25">
        <v>600336.9</v>
      </c>
      <c r="CF22" s="25">
        <v>865008.49</v>
      </c>
      <c r="CG22" s="25">
        <v>2178392.65</v>
      </c>
      <c r="CH22" s="25">
        <v>1235719.79</v>
      </c>
      <c r="CI22" s="25">
        <v>1159124.9499999997</v>
      </c>
      <c r="CJ22" s="25">
        <v>872836.69000000006</v>
      </c>
      <c r="CK22" s="25">
        <v>1338209.4300000002</v>
      </c>
      <c r="CL22" s="25">
        <v>1081523.44</v>
      </c>
      <c r="CM22" s="25">
        <v>1063148.2</v>
      </c>
      <c r="CN22" s="25">
        <v>1190307.0099999998</v>
      </c>
      <c r="CO22" s="25">
        <v>1063344.08</v>
      </c>
      <c r="CP22" s="25">
        <v>2182464.0300000003</v>
      </c>
      <c r="CQ22" s="25">
        <v>1814122.67</v>
      </c>
      <c r="CR22" s="25">
        <v>1151252.8799999999</v>
      </c>
      <c r="CS22" s="25">
        <v>2073260.65</v>
      </c>
      <c r="CT22" s="25">
        <v>1038868.61</v>
      </c>
      <c r="CU22" s="25">
        <v>446654.27999999991</v>
      </c>
      <c r="CV22" s="25">
        <v>1609092.4400000002</v>
      </c>
      <c r="CW22" s="25">
        <v>1724980.99</v>
      </c>
      <c r="CX22" s="25">
        <v>1951528.4099999997</v>
      </c>
      <c r="CY22" s="25">
        <v>1055387.46</v>
      </c>
      <c r="CZ22" s="22">
        <v>1170176.3399999999</v>
      </c>
      <c r="DA22" s="22">
        <v>1552512.5499999998</v>
      </c>
      <c r="DB22" s="25">
        <v>772432.81</v>
      </c>
      <c r="DC22" s="25">
        <v>1117359.78</v>
      </c>
      <c r="DD22" s="25">
        <v>1481050.87</v>
      </c>
      <c r="DE22" s="25">
        <v>1973230.6699999997</v>
      </c>
      <c r="DF22" s="25">
        <v>1512717.7000000002</v>
      </c>
      <c r="DG22" s="25">
        <v>1480306.7600000002</v>
      </c>
      <c r="DH22" s="25">
        <v>1383849.4800000002</v>
      </c>
      <c r="DI22" s="25">
        <v>621331.64</v>
      </c>
      <c r="DJ22" s="25">
        <v>983505.03999999992</v>
      </c>
      <c r="DK22" s="25">
        <v>2060524.3400000003</v>
      </c>
      <c r="DL22" s="22">
        <v>1655409.1100000017</v>
      </c>
      <c r="DM22" s="22">
        <v>1021326.8700000029</v>
      </c>
      <c r="DN22" s="22">
        <v>1011143.6300000001</v>
      </c>
      <c r="DO22" s="22">
        <v>333248.69999999995</v>
      </c>
      <c r="DP22" s="22">
        <v>2078465.78</v>
      </c>
      <c r="DQ22" s="22">
        <v>1139419.19</v>
      </c>
      <c r="DR22" s="22">
        <v>1177717.3799999999</v>
      </c>
      <c r="DS22" s="22">
        <v>1137791.1599999999</v>
      </c>
      <c r="DT22" s="22">
        <v>967703.55</v>
      </c>
      <c r="DU22" s="22">
        <v>2229009.25</v>
      </c>
      <c r="DV22" s="22">
        <v>1144312.82</v>
      </c>
      <c r="DW22" s="22">
        <v>1420565.1400000001</v>
      </c>
      <c r="DX22" s="22">
        <v>1405872.6400000001</v>
      </c>
      <c r="DY22" s="91">
        <v>2948834.47</v>
      </c>
      <c r="DZ22" s="91">
        <v>1898560.9400000002</v>
      </c>
      <c r="EA22" s="91">
        <v>1252359.19</v>
      </c>
      <c r="EB22" s="93">
        <v>1379950.84</v>
      </c>
    </row>
    <row r="23" spans="1:132">
      <c r="A23" s="19" t="s">
        <v>9</v>
      </c>
      <c r="B23" s="20" t="s">
        <v>99</v>
      </c>
      <c r="C23" s="1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238.59</v>
      </c>
      <c r="CY23" s="25">
        <v>1051.3</v>
      </c>
      <c r="CZ23" s="22">
        <v>9670.43</v>
      </c>
      <c r="DA23" s="22">
        <v>10147.619999999999</v>
      </c>
      <c r="DB23" s="25">
        <v>0</v>
      </c>
      <c r="DC23" s="25">
        <v>14740.51</v>
      </c>
      <c r="DD23" s="25">
        <v>648.66999999999996</v>
      </c>
      <c r="DE23" s="80">
        <v>0</v>
      </c>
      <c r="DF23" s="25">
        <v>0</v>
      </c>
      <c r="DG23" s="25" t="s">
        <v>100</v>
      </c>
      <c r="DH23" s="25">
        <v>4815.82</v>
      </c>
      <c r="DJ23" s="25">
        <v>7569.92</v>
      </c>
      <c r="DK23" s="25">
        <v>11031.76</v>
      </c>
      <c r="DL23" s="22">
        <v>28502.569999999996</v>
      </c>
      <c r="DM23" s="22">
        <v>18678.61</v>
      </c>
      <c r="DN23" s="22">
        <v>9277.76</v>
      </c>
      <c r="DO23" s="22">
        <v>35441.660000000003</v>
      </c>
      <c r="DP23" s="22">
        <v>1000.09</v>
      </c>
      <c r="DQ23" s="22">
        <v>0</v>
      </c>
      <c r="DR23" s="22">
        <v>0</v>
      </c>
      <c r="DS23" s="22">
        <v>6331.34</v>
      </c>
      <c r="DT23" s="22">
        <v>0</v>
      </c>
      <c r="DU23" s="22">
        <v>0</v>
      </c>
      <c r="DV23" s="22">
        <v>1978.7599999999998</v>
      </c>
      <c r="DW23" s="22">
        <v>12204.939999999999</v>
      </c>
      <c r="DX23" s="22">
        <v>23998.29</v>
      </c>
      <c r="DY23" s="91">
        <v>4633.62</v>
      </c>
      <c r="DZ23" s="91">
        <v>12238.8</v>
      </c>
      <c r="EA23" s="91">
        <v>23472.35</v>
      </c>
      <c r="EB23" s="93">
        <v>2655.5099999999998</v>
      </c>
    </row>
    <row r="24" spans="1:132">
      <c r="A24" s="19" t="s">
        <v>11</v>
      </c>
      <c r="B24" s="20" t="s">
        <v>73</v>
      </c>
      <c r="C24" s="19" t="s">
        <v>84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25">
        <v>894492.84</v>
      </c>
      <c r="V24" s="25">
        <v>66289.52</v>
      </c>
      <c r="W24" s="25">
        <v>98918.91</v>
      </c>
      <c r="X24" s="25">
        <v>42444.140000000007</v>
      </c>
      <c r="Y24" s="25">
        <v>130240.9</v>
      </c>
      <c r="Z24" s="25">
        <v>128531.34</v>
      </c>
      <c r="AA24" s="25">
        <v>98810.46</v>
      </c>
      <c r="AB24" s="25">
        <v>274202.08</v>
      </c>
      <c r="AC24" s="25">
        <v>441477.37</v>
      </c>
      <c r="AD24" s="25">
        <v>192594.12</v>
      </c>
      <c r="AE24" s="25">
        <v>253427.25</v>
      </c>
      <c r="AF24" s="25">
        <v>80263.539999999994</v>
      </c>
      <c r="AG24" s="25">
        <v>39827.699999999997</v>
      </c>
      <c r="AH24" s="25">
        <v>92480.42</v>
      </c>
      <c r="AI24" s="25">
        <v>312915.28000000003</v>
      </c>
      <c r="AJ24" s="25">
        <v>534388.24000000011</v>
      </c>
      <c r="AK24" s="25">
        <v>297537.7</v>
      </c>
      <c r="AL24" s="25">
        <v>805445.07000000007</v>
      </c>
      <c r="AM24" s="25">
        <v>1139627.5799999998</v>
      </c>
      <c r="AN24" s="25">
        <v>856228.76</v>
      </c>
      <c r="AO24" s="25">
        <v>1120381.6199999999</v>
      </c>
      <c r="AP24" s="25">
        <v>1359047.5399999998</v>
      </c>
      <c r="AQ24" s="25">
        <v>765654.65000000014</v>
      </c>
      <c r="AR24" s="25">
        <v>1400577.47</v>
      </c>
      <c r="AS24" s="25">
        <v>1220069.4700000004</v>
      </c>
      <c r="AT24" s="25">
        <v>503614</v>
      </c>
      <c r="AU24" s="25">
        <v>1042585</v>
      </c>
      <c r="AV24" s="25">
        <v>395670.88000000006</v>
      </c>
      <c r="AW24" s="25">
        <v>44757.94</v>
      </c>
      <c r="AX24" s="25">
        <v>226567.03</v>
      </c>
      <c r="AY24" s="25">
        <v>123930.13</v>
      </c>
      <c r="AZ24" s="25">
        <v>125187.11</v>
      </c>
      <c r="BA24" s="25">
        <v>57075.999999999985</v>
      </c>
      <c r="BB24" s="25">
        <v>353647.57000000007</v>
      </c>
      <c r="BC24" s="25">
        <v>55192.739999999983</v>
      </c>
      <c r="BD24" s="25">
        <v>598602.50000000012</v>
      </c>
      <c r="BE24" s="25">
        <v>223593.47000000003</v>
      </c>
      <c r="BF24" s="25">
        <v>498406.11000000004</v>
      </c>
      <c r="BG24" s="25">
        <v>764458.15</v>
      </c>
      <c r="BH24" s="25">
        <v>468884.08</v>
      </c>
      <c r="BI24" s="25">
        <v>218727.52</v>
      </c>
      <c r="BJ24" s="25">
        <v>17103.19000000001</v>
      </c>
      <c r="BK24" s="25">
        <v>456581.63999999996</v>
      </c>
      <c r="BL24" s="25">
        <v>866888.32</v>
      </c>
      <c r="BM24" s="25">
        <v>1052826.6200000001</v>
      </c>
      <c r="BN24" s="25">
        <v>1319436.8299999998</v>
      </c>
      <c r="BO24" s="25">
        <v>1271951.27</v>
      </c>
      <c r="BP24" s="25">
        <v>1372894.11</v>
      </c>
      <c r="BQ24" s="25">
        <v>1774901.23</v>
      </c>
      <c r="BR24" s="25">
        <v>1377516.0900000003</v>
      </c>
      <c r="BS24" s="25">
        <v>728478.20999999985</v>
      </c>
      <c r="BT24" s="25">
        <v>471993</v>
      </c>
      <c r="BU24" s="25">
        <v>355933.09999999992</v>
      </c>
      <c r="BV24" s="25">
        <v>636123.02</v>
      </c>
      <c r="BW24" s="25">
        <v>1214233.9100000001</v>
      </c>
      <c r="BX24" s="25">
        <v>1337391.76</v>
      </c>
      <c r="BY24" s="25">
        <v>1294404.2500000002</v>
      </c>
      <c r="BZ24" s="25">
        <v>1087901.6599999999</v>
      </c>
      <c r="CA24" s="25">
        <v>810215.47480714205</v>
      </c>
      <c r="CB24" s="25">
        <v>295693.71000000002</v>
      </c>
      <c r="CC24" s="25">
        <v>242220.7</v>
      </c>
      <c r="CD24" s="25">
        <v>271863.18000000011</v>
      </c>
      <c r="CE24" s="25">
        <v>203296.89</v>
      </c>
      <c r="CF24" s="25">
        <v>508211.93</v>
      </c>
      <c r="CG24" s="25">
        <v>114639.92000000001</v>
      </c>
      <c r="CH24" s="25">
        <v>174453.25</v>
      </c>
      <c r="CI24" s="25">
        <v>165862.96999999997</v>
      </c>
      <c r="CJ24" s="25">
        <v>768336.35</v>
      </c>
      <c r="CK24" s="25">
        <v>1100294.0999999999</v>
      </c>
      <c r="CL24" s="25">
        <v>1019899.46</v>
      </c>
      <c r="CM24" s="25">
        <v>1012396.3500000001</v>
      </c>
      <c r="CN24" s="25">
        <v>1237237.9600000002</v>
      </c>
      <c r="CO24" s="25">
        <v>849044.87000000011</v>
      </c>
      <c r="CP24" s="25">
        <v>654866.7899999998</v>
      </c>
      <c r="CQ24" s="25">
        <v>874931.89</v>
      </c>
      <c r="CR24" s="25">
        <v>234239.70000000004</v>
      </c>
      <c r="CS24" s="25">
        <v>820912.69</v>
      </c>
      <c r="CT24" s="25">
        <v>1107619.8399999999</v>
      </c>
      <c r="CU24" s="25">
        <v>196550.25999999998</v>
      </c>
      <c r="CV24" s="25">
        <v>2238449.59</v>
      </c>
      <c r="CW24" s="25">
        <v>2440440.6999999997</v>
      </c>
      <c r="CX24" s="25">
        <v>2940001.24</v>
      </c>
      <c r="CY24" s="25">
        <v>1342248.7999999998</v>
      </c>
      <c r="CZ24" s="22">
        <v>977382.5</v>
      </c>
      <c r="DA24" s="22">
        <v>1323822.77</v>
      </c>
      <c r="DB24" s="25">
        <v>248883.59999999998</v>
      </c>
      <c r="DC24" s="25">
        <v>2623048.5300000003</v>
      </c>
      <c r="DD24" s="25">
        <v>2153157.1399999997</v>
      </c>
      <c r="DE24" s="25">
        <v>1157736.67</v>
      </c>
      <c r="DF24" s="25">
        <v>1774099.59</v>
      </c>
      <c r="DG24" s="25">
        <v>927609.38</v>
      </c>
      <c r="DH24" s="25">
        <v>1175505.81</v>
      </c>
      <c r="DI24" s="25">
        <v>471891.06</v>
      </c>
      <c r="DJ24" s="25">
        <v>1952362.98</v>
      </c>
      <c r="DK24" s="25">
        <v>750610.7</v>
      </c>
      <c r="DL24" s="22">
        <v>1915177.7799999965</v>
      </c>
      <c r="DM24" s="22">
        <v>2772191.2099999953</v>
      </c>
      <c r="DN24" s="22">
        <v>2379935.3200000008</v>
      </c>
      <c r="DO24" s="22">
        <v>1793911.6900000004</v>
      </c>
      <c r="DP24" s="22">
        <v>315877.63</v>
      </c>
      <c r="DQ24" s="22">
        <v>2381443.94</v>
      </c>
      <c r="DR24" s="22">
        <v>614789.71</v>
      </c>
      <c r="DS24" s="22">
        <v>2856070.33</v>
      </c>
      <c r="DT24" s="22">
        <v>1903222.09</v>
      </c>
      <c r="DU24" s="22">
        <v>2502396.5499999998</v>
      </c>
      <c r="DV24" s="22">
        <v>2777612.0799999996</v>
      </c>
      <c r="DW24" s="22">
        <v>1314021.5399999998</v>
      </c>
      <c r="DX24" s="22">
        <v>2187962.1999999997</v>
      </c>
      <c r="DY24" s="91">
        <v>3673812.66</v>
      </c>
      <c r="DZ24" s="91">
        <v>1550573.2300000004</v>
      </c>
      <c r="EA24" s="91">
        <v>773501.76</v>
      </c>
      <c r="EB24" s="93">
        <v>940496.57999999984</v>
      </c>
    </row>
    <row r="25" spans="1:132">
      <c r="A25" s="19" t="s">
        <v>13</v>
      </c>
      <c r="B25" s="20" t="s">
        <v>74</v>
      </c>
      <c r="C25" s="19" t="s">
        <v>84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25">
        <v>131844.89000000001</v>
      </c>
      <c r="V25" s="25">
        <v>147763.29</v>
      </c>
      <c r="W25" s="25">
        <v>131304.5</v>
      </c>
      <c r="X25" s="25">
        <v>113834.22000000002</v>
      </c>
      <c r="Y25" s="25">
        <v>29510.799999999999</v>
      </c>
      <c r="Z25" s="25">
        <v>148234.72</v>
      </c>
      <c r="AA25" s="25">
        <v>115970.6</v>
      </c>
      <c r="AB25" s="25">
        <v>161513.91</v>
      </c>
      <c r="AC25" s="25">
        <v>105739.01</v>
      </c>
      <c r="AD25" s="25">
        <v>136948.26</v>
      </c>
      <c r="AE25" s="25">
        <v>111517.8</v>
      </c>
      <c r="AF25" s="25">
        <v>103958.2</v>
      </c>
      <c r="AG25" s="25">
        <v>115384.46</v>
      </c>
      <c r="AH25" s="25">
        <v>132838.06</v>
      </c>
      <c r="AI25" s="25">
        <v>111515.56</v>
      </c>
      <c r="AJ25" s="25">
        <v>193198.06999999998</v>
      </c>
      <c r="AK25" s="25">
        <v>222440.53999999998</v>
      </c>
      <c r="AL25" s="25">
        <v>250886.33000000002</v>
      </c>
      <c r="AM25" s="25">
        <v>285488.19</v>
      </c>
      <c r="AN25" s="25">
        <v>556945.59</v>
      </c>
      <c r="AO25" s="25">
        <v>516653.4800000001</v>
      </c>
      <c r="AP25" s="25">
        <v>656716.84</v>
      </c>
      <c r="AQ25" s="25">
        <v>403258.85000000003</v>
      </c>
      <c r="AR25" s="25">
        <v>424416.91</v>
      </c>
      <c r="AS25" s="25">
        <v>243130.71999999997</v>
      </c>
      <c r="AT25" s="25">
        <v>153619.19</v>
      </c>
      <c r="AU25" s="25">
        <v>211755</v>
      </c>
      <c r="AV25" s="25">
        <v>107422.87999999999</v>
      </c>
      <c r="AW25" s="25">
        <v>128113.37</v>
      </c>
      <c r="AX25" s="25">
        <v>157066.87</v>
      </c>
      <c r="AY25" s="25">
        <v>136851.41</v>
      </c>
      <c r="AZ25" s="25">
        <v>105808.88</v>
      </c>
      <c r="BA25" s="25">
        <v>71088.159999999989</v>
      </c>
      <c r="BB25" s="25">
        <v>116319.59999999999</v>
      </c>
      <c r="BC25" s="25">
        <v>65020.229999999996</v>
      </c>
      <c r="BD25" s="25">
        <v>82495.23</v>
      </c>
      <c r="BE25" s="25">
        <v>67117.03</v>
      </c>
      <c r="BF25" s="25">
        <v>92139.12999999999</v>
      </c>
      <c r="BG25" s="25">
        <v>176720.04</v>
      </c>
      <c r="BH25" s="25">
        <v>223364.66000000003</v>
      </c>
      <c r="BI25" s="25">
        <v>66419.62</v>
      </c>
      <c r="BJ25" s="25">
        <v>128039.81</v>
      </c>
      <c r="BK25" s="25">
        <v>56193.320000000007</v>
      </c>
      <c r="BL25" s="25">
        <v>67711.56</v>
      </c>
      <c r="BM25" s="25">
        <v>89843.44</v>
      </c>
      <c r="BN25" s="25">
        <v>85011.8</v>
      </c>
      <c r="BO25" s="25">
        <v>56005.55</v>
      </c>
      <c r="BP25" s="25">
        <v>131940.09000000003</v>
      </c>
      <c r="BQ25" s="25">
        <v>68518.319999999992</v>
      </c>
      <c r="BR25" s="25">
        <v>85874.27</v>
      </c>
      <c r="BS25" s="25">
        <v>60628.27</v>
      </c>
      <c r="BT25" s="25">
        <v>115690</v>
      </c>
      <c r="BU25" s="25">
        <v>204475.25</v>
      </c>
      <c r="BV25" s="25">
        <v>50859.9</v>
      </c>
      <c r="BW25" s="25">
        <v>41465.19</v>
      </c>
      <c r="BX25" s="25">
        <v>115258.70999999999</v>
      </c>
      <c r="BY25" s="25">
        <v>103556.39</v>
      </c>
      <c r="BZ25" s="25">
        <v>63202.559999999998</v>
      </c>
      <c r="CA25" s="25">
        <v>45891.813757142794</v>
      </c>
      <c r="CB25" s="25">
        <v>12828.18</v>
      </c>
      <c r="CC25" s="25">
        <v>10894.51</v>
      </c>
      <c r="CD25" s="25">
        <v>13383.79</v>
      </c>
      <c r="CE25" s="25">
        <v>60021.46</v>
      </c>
      <c r="CF25" s="25">
        <v>9814.23</v>
      </c>
      <c r="CG25" s="25">
        <v>4578.880000000001</v>
      </c>
      <c r="CH25" s="25">
        <v>8811.26</v>
      </c>
      <c r="CI25" s="25">
        <v>22232.59</v>
      </c>
      <c r="CJ25" s="25">
        <v>9872.1800000000039</v>
      </c>
      <c r="CK25" s="25">
        <v>24398.01</v>
      </c>
      <c r="CL25" s="25">
        <v>9889.6799999999967</v>
      </c>
      <c r="CM25" s="25">
        <v>14647.579999999998</v>
      </c>
      <c r="CN25" s="25">
        <v>26518.079999999987</v>
      </c>
      <c r="CO25" s="25">
        <v>10127.370000000003</v>
      </c>
      <c r="CP25" s="25">
        <v>58678.15</v>
      </c>
      <c r="CQ25" s="25">
        <v>26740.9</v>
      </c>
      <c r="CR25" s="25">
        <v>24606.2</v>
      </c>
      <c r="CS25" s="25">
        <v>45090.71</v>
      </c>
      <c r="CT25" s="25">
        <v>43510.530000000006</v>
      </c>
      <c r="CU25" s="25">
        <v>25172.440000000002</v>
      </c>
      <c r="CV25" s="25">
        <v>120598.78</v>
      </c>
      <c r="CW25" s="25">
        <v>19921.94999999999</v>
      </c>
      <c r="CX25" s="25">
        <v>33707.079999999994</v>
      </c>
      <c r="CY25" s="25">
        <v>96126.98000000001</v>
      </c>
      <c r="CZ25" s="22">
        <v>74860.799999999988</v>
      </c>
      <c r="DA25" s="22">
        <v>41959.75</v>
      </c>
      <c r="DB25" s="25">
        <v>57227.17</v>
      </c>
      <c r="DC25" s="25">
        <v>86466.94</v>
      </c>
      <c r="DD25" s="25">
        <v>204250.4</v>
      </c>
      <c r="DE25" s="25">
        <v>75551.19</v>
      </c>
      <c r="DF25" s="25">
        <v>21211.100000000006</v>
      </c>
      <c r="DG25" s="25">
        <v>23839.580000000005</v>
      </c>
      <c r="DH25" s="25">
        <v>114575.35999999999</v>
      </c>
      <c r="DI25" s="25">
        <v>81068.650000000009</v>
      </c>
      <c r="DJ25" s="25">
        <v>14445.159999999994</v>
      </c>
      <c r="DK25" s="25">
        <v>15113.859999999995</v>
      </c>
      <c r="DL25" s="22">
        <v>15616.950000000004</v>
      </c>
      <c r="DM25" s="22">
        <v>29402.250000000007</v>
      </c>
      <c r="DN25" s="22">
        <v>98685.659999999989</v>
      </c>
      <c r="DO25" s="22">
        <v>63323.219999999987</v>
      </c>
      <c r="DP25" s="22">
        <v>41878.06</v>
      </c>
      <c r="DQ25" s="22">
        <v>20283.48</v>
      </c>
      <c r="DR25" s="22">
        <v>22712.52</v>
      </c>
      <c r="DS25" s="22">
        <v>35226.65</v>
      </c>
      <c r="DT25" s="22">
        <v>42005.88</v>
      </c>
      <c r="DU25" s="22">
        <v>38085.129999999997</v>
      </c>
      <c r="DV25" s="22">
        <v>18255.44999999999</v>
      </c>
      <c r="DW25" s="22">
        <v>24108.80000000001</v>
      </c>
      <c r="DX25" s="22">
        <v>27711.920000000009</v>
      </c>
      <c r="DY25" s="91">
        <v>67605.81</v>
      </c>
      <c r="DZ25" s="91">
        <v>51066.13</v>
      </c>
      <c r="EA25" s="91">
        <v>41034.76</v>
      </c>
      <c r="EB25" s="93">
        <v>91094.56</v>
      </c>
    </row>
    <row r="26" spans="1:132" ht="24.75" customHeight="1">
      <c r="A26" s="104" t="s">
        <v>96</v>
      </c>
      <c r="B26" s="104"/>
      <c r="C26" s="104"/>
    </row>
    <row r="27" spans="1:132">
      <c r="C27" s="55"/>
      <c r="D27" s="55"/>
      <c r="E27" s="55"/>
      <c r="F27" s="55"/>
      <c r="G27" s="55"/>
      <c r="H27" s="55"/>
      <c r="I27" s="55"/>
      <c r="J27" s="55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</row>
    <row r="28" spans="1:132">
      <c r="C28" s="55"/>
      <c r="D28" s="55"/>
      <c r="E28" s="55"/>
      <c r="F28" s="55"/>
      <c r="G28" s="55"/>
      <c r="H28" s="55"/>
      <c r="I28" s="55"/>
      <c r="J28" s="55"/>
    </row>
    <row r="29" spans="1:132">
      <c r="C29" s="55"/>
      <c r="D29" s="55"/>
      <c r="E29" s="55"/>
      <c r="F29" s="55"/>
      <c r="G29" s="55"/>
      <c r="H29" s="55"/>
      <c r="I29" s="55"/>
      <c r="J29" s="55"/>
    </row>
    <row r="30" spans="1:132">
      <c r="C30" s="55"/>
      <c r="D30" s="55"/>
      <c r="E30" s="55"/>
      <c r="F30" s="55"/>
      <c r="G30" s="55"/>
      <c r="H30" s="55"/>
      <c r="I30" s="55"/>
      <c r="J30" s="55"/>
    </row>
    <row r="31" spans="1:132">
      <c r="C31" s="55"/>
      <c r="D31" s="55"/>
      <c r="E31" s="55"/>
      <c r="F31" s="55"/>
      <c r="G31" s="55"/>
      <c r="H31" s="55"/>
      <c r="I31" s="55"/>
      <c r="J31" s="55"/>
    </row>
  </sheetData>
  <mergeCells count="3">
    <mergeCell ref="A2:C2"/>
    <mergeCell ref="A1:C1"/>
    <mergeCell ref="A26:C26"/>
  </mergeCells>
  <conditionalFormatting sqref="T21:BP21">
    <cfRule type="duplicateValues" dxfId="26" priority="6"/>
  </conditionalFormatting>
  <conditionalFormatting sqref="CZ21:DA21 CZ25:DA25">
    <cfRule type="duplicateValues" dxfId="25" priority="4"/>
  </conditionalFormatting>
  <conditionalFormatting sqref="DL21:DR21 DL25:DR25">
    <cfRule type="duplicateValues" dxfId="24" priority="3"/>
  </conditionalFormatting>
  <conditionalFormatting sqref="DS21:DU21 DS25:DU25">
    <cfRule type="duplicateValues" dxfId="23" priority="2"/>
  </conditionalFormatting>
  <conditionalFormatting sqref="DV21:EB21 DV25:EB25">
    <cfRule type="duplicateValues" dxfId="22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92D050"/>
  </sheetPr>
  <dimension ref="A1:FS45"/>
  <sheetViews>
    <sheetView zoomScaleNormal="100" workbookViewId="0">
      <pane xSplit="3" ySplit="4" topLeftCell="FN5" activePane="bottomRight" state="frozen"/>
      <selection pane="topRight" activeCell="EN37" sqref="EN37"/>
      <selection pane="bottomLeft" activeCell="EN37" sqref="EN37"/>
      <selection pane="bottomRight" activeCell="FS21" sqref="FS21"/>
    </sheetView>
  </sheetViews>
  <sheetFormatPr baseColWidth="10" defaultColWidth="12.7109375" defaultRowHeight="12.75"/>
  <cols>
    <col min="1" max="1" width="3.42578125" style="14" bestFit="1" customWidth="1"/>
    <col min="2" max="2" width="29.85546875" style="15" bestFit="1" customWidth="1"/>
    <col min="3" max="3" width="15.7109375" style="14" bestFit="1" customWidth="1"/>
    <col min="4" max="27" width="12.7109375" style="14" customWidth="1"/>
    <col min="28" max="28" width="12.7109375" style="15" customWidth="1"/>
    <col min="29" max="38" width="10.28515625" style="15" bestFit="1" customWidth="1"/>
    <col min="39" max="39" width="11.28515625" style="15" bestFit="1" customWidth="1"/>
    <col min="40" max="49" width="10.28515625" style="15" bestFit="1" customWidth="1"/>
    <col min="50" max="51" width="11.28515625" style="15" bestFit="1" customWidth="1"/>
    <col min="52" max="60" width="10.28515625" style="15" bestFit="1" customWidth="1"/>
    <col min="61" max="65" width="11.28515625" style="15" bestFit="1" customWidth="1"/>
    <col min="66" max="71" width="10.28515625" style="15" bestFit="1" customWidth="1"/>
    <col min="72" max="77" width="11.28515625" style="15" bestFit="1" customWidth="1"/>
    <col min="78" max="84" width="10.28515625" style="15" bestFit="1" customWidth="1"/>
    <col min="85" max="87" width="11.28515625" style="15" bestFit="1" customWidth="1"/>
    <col min="88" max="99" width="12.7109375" style="15" customWidth="1"/>
    <col min="100" max="111" width="12.85546875" style="15" bestFit="1" customWidth="1"/>
    <col min="112" max="171" width="12.7109375" style="15"/>
    <col min="172" max="174" width="12.7109375" style="90"/>
    <col min="175" max="16384" width="12.7109375" style="15"/>
  </cols>
  <sheetData>
    <row r="1" spans="1:175" ht="16.5">
      <c r="A1" s="102" t="s">
        <v>0</v>
      </c>
      <c r="B1" s="102"/>
      <c r="C1" s="102"/>
      <c r="AB1" s="15">
        <v>51</v>
      </c>
      <c r="AC1" s="15">
        <v>52</v>
      </c>
      <c r="AD1" s="15">
        <v>48</v>
      </c>
      <c r="AE1" s="15">
        <v>41</v>
      </c>
      <c r="AF1" s="15">
        <v>47</v>
      </c>
      <c r="AG1" s="15">
        <v>36</v>
      </c>
      <c r="AH1" s="15">
        <v>39</v>
      </c>
      <c r="AI1" s="15">
        <v>38</v>
      </c>
      <c r="AJ1" s="15">
        <v>35</v>
      </c>
      <c r="AK1" s="15">
        <v>25</v>
      </c>
      <c r="AL1" s="15">
        <v>30</v>
      </c>
      <c r="AM1" s="15">
        <v>28</v>
      </c>
    </row>
    <row r="2" spans="1:175" ht="15" customHeight="1">
      <c r="A2" s="106" t="s">
        <v>101</v>
      </c>
      <c r="B2" s="106"/>
      <c r="C2" s="106"/>
    </row>
    <row r="3" spans="1:175">
      <c r="A3" s="28"/>
      <c r="B3" s="29"/>
    </row>
    <row r="4" spans="1:175">
      <c r="A4" s="1" t="s">
        <v>32</v>
      </c>
      <c r="B4" s="17" t="s">
        <v>33</v>
      </c>
      <c r="C4" s="1" t="s">
        <v>34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  <c r="EF4" s="18">
        <v>44562</v>
      </c>
      <c r="EG4" s="18">
        <v>44593</v>
      </c>
      <c r="EH4" s="18">
        <v>44621</v>
      </c>
      <c r="EI4" s="18">
        <v>44652</v>
      </c>
      <c r="EJ4" s="18">
        <v>44682</v>
      </c>
      <c r="EK4" s="18">
        <v>44713</v>
      </c>
      <c r="EL4" s="18">
        <v>44743</v>
      </c>
      <c r="EM4" s="18">
        <v>44774</v>
      </c>
      <c r="EN4" s="18">
        <v>44805</v>
      </c>
      <c r="EO4" s="18">
        <v>44835</v>
      </c>
      <c r="EP4" s="18">
        <v>44866</v>
      </c>
      <c r="EQ4" s="18">
        <v>44896</v>
      </c>
      <c r="ER4" s="18">
        <v>44927</v>
      </c>
      <c r="ES4" s="18">
        <v>44958</v>
      </c>
      <c r="ET4" s="18">
        <v>44986</v>
      </c>
      <c r="EU4" s="18">
        <v>45017</v>
      </c>
      <c r="EV4" s="18">
        <v>45047</v>
      </c>
      <c r="EW4" s="18">
        <v>45078</v>
      </c>
      <c r="EX4" s="18">
        <v>45108</v>
      </c>
      <c r="EY4" s="18">
        <v>45139</v>
      </c>
      <c r="EZ4" s="18">
        <v>45170</v>
      </c>
      <c r="FA4" s="18">
        <v>45200</v>
      </c>
      <c r="FB4" s="18">
        <v>45231</v>
      </c>
      <c r="FC4" s="18">
        <v>45261</v>
      </c>
      <c r="FD4" s="18">
        <v>45292</v>
      </c>
      <c r="FE4" s="18">
        <v>45323</v>
      </c>
      <c r="FF4" s="18">
        <v>45352</v>
      </c>
      <c r="FG4" s="18">
        <v>45383</v>
      </c>
      <c r="FH4" s="18">
        <v>45413</v>
      </c>
      <c r="FI4" s="18">
        <v>45444</v>
      </c>
      <c r="FJ4" s="18">
        <v>45474</v>
      </c>
      <c r="FK4" s="18">
        <v>45505</v>
      </c>
      <c r="FL4" s="18">
        <v>45536</v>
      </c>
      <c r="FM4" s="18">
        <v>45566</v>
      </c>
      <c r="FN4" s="18">
        <v>45597</v>
      </c>
      <c r="FO4" s="18">
        <v>45627</v>
      </c>
      <c r="FP4" s="87">
        <v>45658</v>
      </c>
      <c r="FQ4" s="87">
        <v>45689</v>
      </c>
      <c r="FR4" s="87">
        <v>45717</v>
      </c>
      <c r="FS4" s="87">
        <v>45748</v>
      </c>
    </row>
    <row r="5" spans="1:175" ht="14.25">
      <c r="A5" s="19"/>
      <c r="B5" s="20" t="s">
        <v>102</v>
      </c>
      <c r="C5" s="19" t="s">
        <v>39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>
        <v>48</v>
      </c>
      <c r="DR5" s="22">
        <v>48</v>
      </c>
      <c r="DS5" s="22">
        <v>54</v>
      </c>
      <c r="DT5" s="22">
        <v>46</v>
      </c>
      <c r="DU5" s="22">
        <v>37</v>
      </c>
      <c r="DV5" s="22">
        <v>34</v>
      </c>
      <c r="DW5" s="22">
        <v>31</v>
      </c>
      <c r="DX5" s="22">
        <v>35</v>
      </c>
      <c r="DY5" s="22">
        <v>30</v>
      </c>
      <c r="DZ5" s="22">
        <v>41</v>
      </c>
      <c r="EA5" s="22">
        <v>37</v>
      </c>
      <c r="EB5" s="22">
        <v>42</v>
      </c>
      <c r="EC5" s="22">
        <v>40</v>
      </c>
      <c r="ED5" s="22">
        <v>44</v>
      </c>
      <c r="EE5" s="22">
        <v>48</v>
      </c>
      <c r="EF5" s="22">
        <v>42</v>
      </c>
      <c r="EG5" s="22">
        <v>34</v>
      </c>
      <c r="EH5" s="22">
        <v>38</v>
      </c>
      <c r="EI5" s="22">
        <v>35</v>
      </c>
      <c r="EJ5" s="22">
        <v>37</v>
      </c>
      <c r="EK5" s="22">
        <v>42</v>
      </c>
      <c r="EL5" s="22">
        <v>43</v>
      </c>
      <c r="EM5" s="22">
        <v>46</v>
      </c>
      <c r="EN5" s="22">
        <v>46</v>
      </c>
      <c r="EO5" s="22">
        <v>44</v>
      </c>
      <c r="EP5" s="22">
        <v>55</v>
      </c>
      <c r="EQ5" s="22">
        <v>61</v>
      </c>
      <c r="ER5" s="22">
        <v>50</v>
      </c>
      <c r="ES5" s="22">
        <v>44</v>
      </c>
      <c r="ET5" s="22">
        <v>39</v>
      </c>
      <c r="EU5" s="22">
        <v>34</v>
      </c>
      <c r="EV5" s="22">
        <v>37</v>
      </c>
      <c r="EW5" s="22">
        <v>40</v>
      </c>
      <c r="EX5" s="22">
        <v>37</v>
      </c>
      <c r="EY5" s="22">
        <v>44</v>
      </c>
      <c r="EZ5" s="22">
        <v>33</v>
      </c>
      <c r="FA5" s="22">
        <v>55</v>
      </c>
      <c r="FB5" s="22">
        <v>59</v>
      </c>
      <c r="FC5" s="22">
        <v>58</v>
      </c>
      <c r="FD5" s="22">
        <v>52</v>
      </c>
      <c r="FE5" s="22">
        <v>45</v>
      </c>
      <c r="FF5" s="22">
        <v>40</v>
      </c>
      <c r="FG5" s="22">
        <v>32</v>
      </c>
      <c r="FH5" s="22">
        <v>44</v>
      </c>
      <c r="FI5" s="22">
        <v>42</v>
      </c>
      <c r="FJ5" s="22">
        <v>43</v>
      </c>
      <c r="FK5" s="22">
        <v>50</v>
      </c>
      <c r="FL5" s="22">
        <v>46</v>
      </c>
      <c r="FM5" s="22">
        <v>55</v>
      </c>
      <c r="FN5" s="22">
        <v>57</v>
      </c>
      <c r="FO5" s="22">
        <v>56</v>
      </c>
      <c r="FP5" s="91">
        <v>54</v>
      </c>
      <c r="FQ5" s="91">
        <v>43</v>
      </c>
      <c r="FR5" s="91">
        <v>46</v>
      </c>
      <c r="FS5" s="91">
        <v>43</v>
      </c>
    </row>
    <row r="6" spans="1:175" ht="3" customHeight="1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FS6" s="90"/>
    </row>
    <row r="7" spans="1:175">
      <c r="A7" s="1" t="s">
        <v>40</v>
      </c>
      <c r="B7" s="17" t="s">
        <v>41</v>
      </c>
      <c r="C7" s="1" t="s">
        <v>34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  <c r="DT7" s="18">
        <v>44197</v>
      </c>
      <c r="DU7" s="18">
        <v>44228</v>
      </c>
      <c r="DV7" s="18">
        <v>44256</v>
      </c>
      <c r="DW7" s="18">
        <v>44287</v>
      </c>
      <c r="DX7" s="18">
        <v>44317</v>
      </c>
      <c r="DY7" s="18">
        <v>44348</v>
      </c>
      <c r="DZ7" s="18">
        <v>44378</v>
      </c>
      <c r="EA7" s="18">
        <v>44409</v>
      </c>
      <c r="EB7" s="18">
        <v>44440</v>
      </c>
      <c r="EC7" s="18">
        <v>44470</v>
      </c>
      <c r="ED7" s="18">
        <v>44501</v>
      </c>
      <c r="EE7" s="18">
        <v>44531</v>
      </c>
      <c r="EF7" s="18">
        <v>44562</v>
      </c>
      <c r="EG7" s="18">
        <v>44593</v>
      </c>
      <c r="EH7" s="18">
        <v>44621</v>
      </c>
      <c r="EI7" s="18">
        <v>44652</v>
      </c>
      <c r="EJ7" s="18">
        <v>44682</v>
      </c>
      <c r="EK7" s="18">
        <v>44713</v>
      </c>
      <c r="EL7" s="18">
        <v>44743</v>
      </c>
      <c r="EM7" s="18">
        <v>44774</v>
      </c>
      <c r="EN7" s="18">
        <v>44805</v>
      </c>
      <c r="EO7" s="18">
        <v>44835</v>
      </c>
      <c r="EP7" s="18">
        <v>44866</v>
      </c>
      <c r="EQ7" s="18">
        <v>44896</v>
      </c>
      <c r="ER7" s="18">
        <v>44927</v>
      </c>
      <c r="ES7" s="18">
        <v>44958</v>
      </c>
      <c r="ET7" s="18">
        <v>44986</v>
      </c>
      <c r="EU7" s="18">
        <v>45017</v>
      </c>
      <c r="EV7" s="18">
        <v>45047</v>
      </c>
      <c r="EW7" s="18">
        <v>45078</v>
      </c>
      <c r="EX7" s="18">
        <v>45108</v>
      </c>
      <c r="EY7" s="18">
        <v>45139</v>
      </c>
      <c r="EZ7" s="18">
        <v>45170</v>
      </c>
      <c r="FA7" s="18">
        <v>45200</v>
      </c>
      <c r="FB7" s="18">
        <v>45231</v>
      </c>
      <c r="FC7" s="18">
        <v>45261</v>
      </c>
      <c r="FD7" s="18">
        <v>45292</v>
      </c>
      <c r="FE7" s="18">
        <v>45323</v>
      </c>
      <c r="FF7" s="18">
        <v>45352</v>
      </c>
      <c r="FG7" s="18">
        <v>45352</v>
      </c>
      <c r="FH7" s="18">
        <v>45413</v>
      </c>
      <c r="FI7" s="18">
        <v>45474</v>
      </c>
      <c r="FJ7" s="18">
        <v>45474</v>
      </c>
      <c r="FK7" s="18">
        <v>45505</v>
      </c>
      <c r="FL7" s="18">
        <v>45536</v>
      </c>
      <c r="FM7" s="18">
        <v>45566</v>
      </c>
      <c r="FN7" s="18">
        <v>45597</v>
      </c>
      <c r="FO7" s="18">
        <v>45627</v>
      </c>
      <c r="FP7" s="87">
        <v>45658</v>
      </c>
      <c r="FQ7" s="87">
        <v>45689</v>
      </c>
      <c r="FR7" s="87">
        <v>45717</v>
      </c>
      <c r="FS7" s="87">
        <v>45748</v>
      </c>
    </row>
    <row r="8" spans="1:175">
      <c r="A8" s="19" t="s">
        <v>3</v>
      </c>
      <c r="B8" s="20" t="s">
        <v>42</v>
      </c>
      <c r="C8" s="19" t="s">
        <v>43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>
        <v>225158.54600000003</v>
      </c>
      <c r="DR8" s="22">
        <v>237054.11199999996</v>
      </c>
      <c r="DS8" s="22">
        <v>270820.95500000002</v>
      </c>
      <c r="DT8" s="22">
        <v>229138.22</v>
      </c>
      <c r="DU8" s="22">
        <v>178824.15000000002</v>
      </c>
      <c r="DV8" s="22">
        <v>144310.84599999999</v>
      </c>
      <c r="DW8" s="22">
        <v>133688.63299999997</v>
      </c>
      <c r="DX8" s="22">
        <v>143812.72200000001</v>
      </c>
      <c r="DY8" s="22">
        <v>36177</v>
      </c>
      <c r="DZ8" s="22">
        <v>179809.65000000008</v>
      </c>
      <c r="EA8" s="22">
        <v>152419.74600000004</v>
      </c>
      <c r="EB8" s="22">
        <v>172249.06099999999</v>
      </c>
      <c r="EC8" s="22">
        <v>167921.65599999999</v>
      </c>
      <c r="ED8" s="22">
        <v>208500.90899999996</v>
      </c>
      <c r="EE8" s="22">
        <v>237265.91699999996</v>
      </c>
      <c r="EF8" s="22">
        <v>195561.36999999997</v>
      </c>
      <c r="EG8" s="22">
        <v>160749.38600000006</v>
      </c>
      <c r="EH8" s="22">
        <v>146242.79500000001</v>
      </c>
      <c r="EI8" s="22">
        <v>124502.167</v>
      </c>
      <c r="EJ8" s="22">
        <v>149195.71900000004</v>
      </c>
      <c r="EK8" s="22">
        <v>133552.10699999999</v>
      </c>
      <c r="EL8" s="22">
        <v>176625.26799999992</v>
      </c>
      <c r="EM8" s="22">
        <v>165040.323</v>
      </c>
      <c r="EN8" s="22">
        <v>168121.158</v>
      </c>
      <c r="EO8" s="22">
        <v>176925.405</v>
      </c>
      <c r="EP8" s="22">
        <v>227067.68700000003</v>
      </c>
      <c r="EQ8" s="22">
        <v>316908.83399999997</v>
      </c>
      <c r="ER8" s="22">
        <v>239751</v>
      </c>
      <c r="ES8" s="22">
        <v>201858</v>
      </c>
      <c r="ET8" s="22">
        <v>185153.65100000004</v>
      </c>
      <c r="EU8" s="22">
        <v>140230.56299999999</v>
      </c>
      <c r="EV8" s="22">
        <v>153816.57999999999</v>
      </c>
      <c r="EW8" s="22">
        <v>143668.84500000006</v>
      </c>
      <c r="EX8" s="22">
        <v>133840.04899999997</v>
      </c>
      <c r="EY8" s="22">
        <v>121933.58299999998</v>
      </c>
      <c r="EZ8" s="22">
        <v>131552.55899999998</v>
      </c>
      <c r="FA8" s="22">
        <v>198274.66800000003</v>
      </c>
      <c r="FB8" s="22">
        <v>221060.94799999997</v>
      </c>
      <c r="FC8" s="22">
        <v>176679.24900000001</v>
      </c>
      <c r="FD8" s="22">
        <v>126919.428</v>
      </c>
      <c r="FE8" s="22">
        <v>125561.14599999999</v>
      </c>
      <c r="FF8" s="22">
        <v>108298.537</v>
      </c>
      <c r="FG8" s="22">
        <v>91016.895999999993</v>
      </c>
      <c r="FH8" s="22">
        <v>109427.156</v>
      </c>
      <c r="FI8" s="22">
        <v>121001.727</v>
      </c>
      <c r="FJ8" s="22">
        <v>158055.54500000001</v>
      </c>
      <c r="FK8" s="22">
        <v>135079.87099999998</v>
      </c>
      <c r="FL8" s="22">
        <v>132486.80600000001</v>
      </c>
      <c r="FM8" s="22">
        <v>191925.37800000003</v>
      </c>
      <c r="FN8" s="22">
        <v>284693.95000000007</v>
      </c>
      <c r="FO8" s="22">
        <v>282855.37799999997</v>
      </c>
      <c r="FP8" s="91">
        <v>200438.08600000001</v>
      </c>
      <c r="FQ8" s="91">
        <v>149421.96100000001</v>
      </c>
      <c r="FR8" s="91">
        <v>135493.10999999999</v>
      </c>
      <c r="FS8" s="91">
        <v>163166.837</v>
      </c>
    </row>
    <row r="9" spans="1:175">
      <c r="A9" s="19" t="s">
        <v>5</v>
      </c>
      <c r="B9" s="20" t="s">
        <v>44</v>
      </c>
      <c r="C9" s="19" t="s">
        <v>43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>
        <v>20504.465</v>
      </c>
      <c r="DR9" s="22">
        <v>6092.4</v>
      </c>
      <c r="DS9" s="22">
        <v>20637.295000000002</v>
      </c>
      <c r="DT9" s="22">
        <v>0</v>
      </c>
      <c r="DU9" s="22">
        <v>8625.9169999999995</v>
      </c>
      <c r="DV9" s="22">
        <v>9120.4590000000007</v>
      </c>
      <c r="DW9" s="22">
        <v>0</v>
      </c>
      <c r="DX9" s="22">
        <v>14884.84</v>
      </c>
      <c r="DY9" s="22">
        <v>0</v>
      </c>
      <c r="DZ9" s="22">
        <v>6123.8600000000006</v>
      </c>
      <c r="EA9" s="22">
        <v>20458.236000000001</v>
      </c>
      <c r="EB9" s="22">
        <v>4898.1899999999996</v>
      </c>
      <c r="EC9" s="22">
        <v>29092.631000000001</v>
      </c>
      <c r="ED9" s="22">
        <v>15371.312</v>
      </c>
      <c r="EE9" s="22">
        <v>12752.395</v>
      </c>
      <c r="EF9" s="22">
        <v>8798.973</v>
      </c>
      <c r="EG9" s="22">
        <v>3907.26</v>
      </c>
      <c r="EH9" s="22">
        <v>4979.8100000000004</v>
      </c>
      <c r="EI9" s="22">
        <v>3770.5430000000001</v>
      </c>
      <c r="EJ9" s="22">
        <v>3944.4949999999999</v>
      </c>
      <c r="EK9" s="22">
        <v>17799.613000000001</v>
      </c>
      <c r="EL9" s="22">
        <v>12780.238000000001</v>
      </c>
      <c r="EM9" s="22">
        <v>11282.032999999999</v>
      </c>
      <c r="EN9" s="22">
        <v>12384.745999999999</v>
      </c>
      <c r="EO9" s="22">
        <v>10420.725</v>
      </c>
      <c r="EP9" s="22">
        <v>11053.047</v>
      </c>
      <c r="EQ9" s="22">
        <v>20034.469000000001</v>
      </c>
      <c r="ER9" s="22">
        <v>0</v>
      </c>
      <c r="ES9" s="22">
        <v>5266</v>
      </c>
      <c r="ET9" s="22">
        <v>4975.57</v>
      </c>
      <c r="EU9" s="22">
        <v>0</v>
      </c>
      <c r="EV9" s="22">
        <v>12607.083000000001</v>
      </c>
      <c r="EW9" s="22">
        <v>3007.223</v>
      </c>
      <c r="EX9" s="22">
        <v>0</v>
      </c>
      <c r="EY9" s="22">
        <v>28682.38</v>
      </c>
      <c r="EZ9" s="22">
        <v>5278.53</v>
      </c>
      <c r="FA9" s="22">
        <v>18823.425999999999</v>
      </c>
      <c r="FB9" s="22">
        <v>0</v>
      </c>
      <c r="FC9" s="22"/>
      <c r="FD9" s="22">
        <v>5284.1130000000003</v>
      </c>
      <c r="FE9" s="22">
        <v>13329.382</v>
      </c>
      <c r="FF9" s="22">
        <v>6691.0360000000001</v>
      </c>
      <c r="FG9" s="22">
        <v>0</v>
      </c>
      <c r="FH9" s="22">
        <v>0</v>
      </c>
      <c r="FI9" s="22">
        <v>2366.181</v>
      </c>
      <c r="FJ9" s="22">
        <v>14078.617</v>
      </c>
      <c r="FK9" s="22">
        <v>16509.631000000001</v>
      </c>
      <c r="FL9" s="22">
        <v>3154.9920000000002</v>
      </c>
      <c r="FM9" s="22">
        <v>18127.281999999999</v>
      </c>
      <c r="FN9" s="22">
        <v>8025.6480000000001</v>
      </c>
      <c r="FO9" s="22">
        <v>4885.4650000000001</v>
      </c>
      <c r="FP9" s="91">
        <v>18719.761999999999</v>
      </c>
      <c r="FQ9" s="91">
        <v>9160.7250000000004</v>
      </c>
      <c r="FR9" s="91">
        <v>5597.4049999999997</v>
      </c>
      <c r="FS9" s="91">
        <v>7436.7489999999998</v>
      </c>
    </row>
    <row r="10" spans="1:175">
      <c r="A10" s="19" t="s">
        <v>7</v>
      </c>
      <c r="B10" s="20" t="s">
        <v>45</v>
      </c>
      <c r="C10" s="19" t="s">
        <v>43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12559.960000000001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19951.46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>
        <v>27099.94</v>
      </c>
      <c r="DR10" s="22">
        <v>57559.679999999993</v>
      </c>
      <c r="DS10" s="22">
        <v>56545.600000000006</v>
      </c>
      <c r="DT10" s="22">
        <v>60641.48</v>
      </c>
      <c r="DU10" s="22">
        <v>12761.03</v>
      </c>
      <c r="DV10" s="22">
        <v>52863.500000000007</v>
      </c>
      <c r="DW10" s="22">
        <v>59847.67</v>
      </c>
      <c r="DX10" s="22">
        <v>76058.5</v>
      </c>
      <c r="DY10" s="22">
        <v>12451</v>
      </c>
      <c r="DZ10" s="22">
        <v>16356.953000000001</v>
      </c>
      <c r="EA10" s="22">
        <v>17751.2</v>
      </c>
      <c r="EB10" s="22">
        <v>49142.740000000005</v>
      </c>
      <c r="EC10" s="22">
        <v>43754.29</v>
      </c>
      <c r="ED10" s="22">
        <v>48366.009999999995</v>
      </c>
      <c r="EE10" s="22">
        <v>40485.74</v>
      </c>
      <c r="EF10" s="22">
        <v>33902.28</v>
      </c>
      <c r="EG10" s="22">
        <v>23531.88</v>
      </c>
      <c r="EH10" s="22">
        <v>68591.490000000005</v>
      </c>
      <c r="EI10" s="22">
        <v>36308</v>
      </c>
      <c r="EJ10" s="22">
        <v>56448.36</v>
      </c>
      <c r="EK10" s="22">
        <v>41799.629999999997</v>
      </c>
      <c r="EL10" s="22">
        <v>26821.299999999996</v>
      </c>
      <c r="EM10" s="22">
        <v>74272.740000000005</v>
      </c>
      <c r="EN10" s="22">
        <v>48237.61</v>
      </c>
      <c r="EO10" s="22">
        <v>8176.2199999999993</v>
      </c>
      <c r="EP10" s="22">
        <v>61437.020000000004</v>
      </c>
      <c r="EQ10" s="22">
        <v>49477.84</v>
      </c>
      <c r="ER10" s="22">
        <v>43972</v>
      </c>
      <c r="ES10" s="22">
        <v>54604</v>
      </c>
      <c r="ET10" s="22">
        <v>37374.07</v>
      </c>
      <c r="EU10" s="22">
        <v>40608.46</v>
      </c>
      <c r="EV10" s="22">
        <v>2000.04</v>
      </c>
      <c r="EW10" s="22">
        <v>46452.23</v>
      </c>
      <c r="EX10" s="22">
        <v>16741.080000000002</v>
      </c>
      <c r="EY10" s="22">
        <v>41258.539999999994</v>
      </c>
      <c r="EZ10" s="22">
        <v>39764.300000000003</v>
      </c>
      <c r="FA10" s="22">
        <v>37224.42</v>
      </c>
      <c r="FB10" s="22">
        <v>31949.54</v>
      </c>
      <c r="FC10" s="22">
        <v>32820.720000000001</v>
      </c>
      <c r="FD10" s="22">
        <v>108169.43</v>
      </c>
      <c r="FE10" s="22">
        <v>108183.83</v>
      </c>
      <c r="FF10" s="22">
        <v>25337.72</v>
      </c>
      <c r="FG10" s="22">
        <v>23554.51</v>
      </c>
      <c r="FH10" s="22">
        <v>38260.589999999997</v>
      </c>
      <c r="FI10" s="22">
        <v>66548.070000000007</v>
      </c>
      <c r="FJ10" s="22">
        <v>26839.279999999999</v>
      </c>
      <c r="FK10" s="22">
        <v>47501.34</v>
      </c>
      <c r="FL10" s="22">
        <v>56671.8</v>
      </c>
      <c r="FM10" s="22">
        <v>47239.06</v>
      </c>
      <c r="FN10" s="22">
        <v>56323.82</v>
      </c>
      <c r="FO10" s="22">
        <v>14253.56</v>
      </c>
      <c r="FP10" s="91">
        <v>74223.649999999994</v>
      </c>
      <c r="FQ10" s="91">
        <v>29586.38</v>
      </c>
      <c r="FR10" s="91">
        <v>46871.43</v>
      </c>
      <c r="FS10" s="91">
        <v>24431.86</v>
      </c>
    </row>
    <row r="11" spans="1:175">
      <c r="A11" s="19" t="s">
        <v>9</v>
      </c>
      <c r="B11" s="20" t="s">
        <v>46</v>
      </c>
      <c r="C11" s="19" t="s">
        <v>43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3855.28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3441.58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>
        <v>7231.36</v>
      </c>
      <c r="DR11" s="22">
        <v>20581.809999999998</v>
      </c>
      <c r="DS11" s="22">
        <v>3977.5</v>
      </c>
      <c r="DT11" s="22">
        <v>5604.2</v>
      </c>
      <c r="DU11" s="22">
        <v>5313.6799999999994</v>
      </c>
      <c r="DV11" s="22">
        <v>21026.25</v>
      </c>
      <c r="DW11" s="22">
        <v>3195.2</v>
      </c>
      <c r="DX11" s="22">
        <v>45156.460000000006</v>
      </c>
      <c r="DY11" s="22">
        <v>3660</v>
      </c>
      <c r="DZ11" s="22">
        <v>54682.299999999996</v>
      </c>
      <c r="EA11" s="22">
        <v>43557.98</v>
      </c>
      <c r="EB11" s="22">
        <v>16938.558999999997</v>
      </c>
      <c r="EC11" s="22">
        <v>7774.44</v>
      </c>
      <c r="ED11" s="22">
        <v>6973.9199999999992</v>
      </c>
      <c r="EE11" s="22">
        <v>1244.4099999999999</v>
      </c>
      <c r="EF11" s="22">
        <v>303.60000000000002</v>
      </c>
      <c r="EG11" s="22">
        <v>4864.4600000000009</v>
      </c>
      <c r="EH11" s="22">
        <v>8179.3129999999992</v>
      </c>
      <c r="EI11" s="22">
        <v>8700.44</v>
      </c>
      <c r="EJ11" s="22">
        <v>240.20400000000001</v>
      </c>
      <c r="EK11" s="22">
        <v>6294.82</v>
      </c>
      <c r="EL11" s="22">
        <v>17673.98</v>
      </c>
      <c r="EM11" s="22">
        <v>4824.6400000000003</v>
      </c>
      <c r="EN11" s="22">
        <v>9155.6249999999982</v>
      </c>
      <c r="EO11" s="22">
        <v>640.14</v>
      </c>
      <c r="EP11" s="22">
        <v>16402.21</v>
      </c>
      <c r="EQ11" s="22">
        <v>1627.91</v>
      </c>
      <c r="ER11" s="22">
        <v>3685.6840000000002</v>
      </c>
      <c r="ES11" s="22">
        <v>3240.4599999999996</v>
      </c>
      <c r="ET11" s="22">
        <v>0</v>
      </c>
      <c r="EU11" s="22">
        <v>0</v>
      </c>
      <c r="EV11" s="22">
        <v>0</v>
      </c>
      <c r="EW11" s="22">
        <v>657.58</v>
      </c>
      <c r="EX11" s="22">
        <v>2844.48</v>
      </c>
      <c r="EY11" s="22">
        <v>1397.66</v>
      </c>
      <c r="EZ11" s="22"/>
      <c r="FA11" s="22">
        <v>614.4</v>
      </c>
      <c r="FB11" s="22">
        <v>1756.58</v>
      </c>
      <c r="FC11" s="22">
        <v>3331.4399999999996</v>
      </c>
      <c r="FD11" s="22">
        <v>227.53</v>
      </c>
      <c r="FE11" s="22">
        <v>1320.72</v>
      </c>
      <c r="FF11" s="22">
        <v>138.12</v>
      </c>
      <c r="FG11" s="22">
        <v>5593.19</v>
      </c>
      <c r="FH11" s="22">
        <v>316.37</v>
      </c>
      <c r="FI11" s="22">
        <v>2469.2399999999998</v>
      </c>
      <c r="FJ11" s="22">
        <v>1101.4000000000001</v>
      </c>
      <c r="FK11" s="22">
        <v>8645.4600000000009</v>
      </c>
      <c r="FL11" s="22">
        <v>2316.4299999999998</v>
      </c>
      <c r="FM11" s="22">
        <v>1149.1400000000001</v>
      </c>
      <c r="FN11" s="22">
        <v>4483.09</v>
      </c>
      <c r="FO11" s="22">
        <v>11322.164999999999</v>
      </c>
      <c r="FP11" s="91">
        <v>5950.66</v>
      </c>
      <c r="FQ11" s="91">
        <v>27959.73</v>
      </c>
      <c r="FR11" s="91">
        <v>0</v>
      </c>
      <c r="FS11" s="91">
        <v>5241.2299999999996</v>
      </c>
    </row>
    <row r="12" spans="1:175">
      <c r="A12" s="19" t="s">
        <v>11</v>
      </c>
      <c r="B12" s="20" t="s">
        <v>47</v>
      </c>
      <c r="C12" s="19" t="s">
        <v>43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0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>
        <v>0</v>
      </c>
      <c r="EW12" s="22">
        <v>0</v>
      </c>
      <c r="EX12" s="22">
        <v>0</v>
      </c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91"/>
      <c r="FQ12" s="91"/>
      <c r="FR12" s="91"/>
      <c r="FS12" s="91"/>
    </row>
    <row r="13" spans="1:175">
      <c r="A13" s="19" t="s">
        <v>13</v>
      </c>
      <c r="B13" s="20" t="s">
        <v>58</v>
      </c>
      <c r="C13" s="19" t="s">
        <v>43</v>
      </c>
      <c r="D13" s="60">
        <f t="shared" ref="D13:AA13" si="0">+D8+D9+D10+D11+D12</f>
        <v>133577.96599999999</v>
      </c>
      <c r="E13" s="60">
        <f t="shared" si="0"/>
        <v>157389.67800000001</v>
      </c>
      <c r="F13" s="60">
        <f t="shared" si="0"/>
        <v>105633.63800000001</v>
      </c>
      <c r="G13" s="60">
        <f t="shared" si="0"/>
        <v>87585.946999999986</v>
      </c>
      <c r="H13" s="60">
        <f t="shared" si="0"/>
        <v>121347.22700000001</v>
      </c>
      <c r="I13" s="60">
        <f t="shared" si="0"/>
        <v>97671.223999999973</v>
      </c>
      <c r="J13" s="60">
        <f t="shared" si="0"/>
        <v>130091.955</v>
      </c>
      <c r="K13" s="60">
        <f t="shared" si="0"/>
        <v>110789.47799999999</v>
      </c>
      <c r="L13" s="60">
        <f t="shared" si="0"/>
        <v>100891.83799999997</v>
      </c>
      <c r="M13" s="60">
        <f t="shared" si="0"/>
        <v>92969.222999999984</v>
      </c>
      <c r="N13" s="60">
        <f t="shared" si="0"/>
        <v>119998.049</v>
      </c>
      <c r="O13" s="60">
        <f t="shared" si="0"/>
        <v>150206.31299999999</v>
      </c>
      <c r="P13" s="60">
        <f t="shared" si="0"/>
        <v>141680.929</v>
      </c>
      <c r="Q13" s="60">
        <f t="shared" si="0"/>
        <v>122373.82799999996</v>
      </c>
      <c r="R13" s="60">
        <f t="shared" si="0"/>
        <v>130269.27600000001</v>
      </c>
      <c r="S13" s="60">
        <f t="shared" si="0"/>
        <v>82416.039999999979</v>
      </c>
      <c r="T13" s="60">
        <f t="shared" si="0"/>
        <v>84704.226999999984</v>
      </c>
      <c r="U13" s="60">
        <f t="shared" si="0"/>
        <v>126295.31999999998</v>
      </c>
      <c r="V13" s="60">
        <f t="shared" si="0"/>
        <v>118912.16499999999</v>
      </c>
      <c r="W13" s="60">
        <f t="shared" si="0"/>
        <v>115691.36899999999</v>
      </c>
      <c r="X13" s="60">
        <f t="shared" si="0"/>
        <v>103166.99449999997</v>
      </c>
      <c r="Y13" s="60">
        <f t="shared" si="0"/>
        <v>192252.908</v>
      </c>
      <c r="Z13" s="60">
        <f t="shared" si="0"/>
        <v>146704.54100000003</v>
      </c>
      <c r="AA13" s="60">
        <f t="shared" si="0"/>
        <v>148965.64300000004</v>
      </c>
      <c r="AB13" s="60">
        <f>+AB8+AB9+AB10+AB11+AB12</f>
        <v>140280.098</v>
      </c>
      <c r="AC13" s="60">
        <f t="shared" ref="AC13:CJ13" si="1">+AC8+AC9+AC10+AC11+AC12</f>
        <v>120646.26399999998</v>
      </c>
      <c r="AD13" s="60">
        <f t="shared" si="1"/>
        <v>118353.80500000004</v>
      </c>
      <c r="AE13" s="60">
        <f t="shared" si="1"/>
        <v>113786.66700000002</v>
      </c>
      <c r="AF13" s="60">
        <f t="shared" si="1"/>
        <v>89403.87</v>
      </c>
      <c r="AG13" s="60">
        <f t="shared" si="1"/>
        <v>139585.826</v>
      </c>
      <c r="AH13" s="60">
        <f t="shared" si="1"/>
        <v>118368.57799999999</v>
      </c>
      <c r="AI13" s="60">
        <f t="shared" si="1"/>
        <v>120552.59899999999</v>
      </c>
      <c r="AJ13" s="60">
        <f t="shared" si="1"/>
        <v>102125.61899999999</v>
      </c>
      <c r="AK13" s="60">
        <f t="shared" si="1"/>
        <v>116486.29800000001</v>
      </c>
      <c r="AL13" s="60">
        <f t="shared" si="1"/>
        <v>155841.99359999999</v>
      </c>
      <c r="AM13" s="60">
        <f t="shared" si="1"/>
        <v>182774.10100000002</v>
      </c>
      <c r="AN13" s="60">
        <f t="shared" si="1"/>
        <v>152440.01699999999</v>
      </c>
      <c r="AO13" s="60">
        <f t="shared" si="1"/>
        <v>141346.86539999995</v>
      </c>
      <c r="AP13" s="60">
        <f t="shared" si="1"/>
        <v>133278.788</v>
      </c>
      <c r="AQ13" s="60">
        <f t="shared" si="1"/>
        <v>114556.00840000001</v>
      </c>
      <c r="AR13" s="60">
        <f t="shared" si="1"/>
        <v>132264.29300000003</v>
      </c>
      <c r="AS13" s="60">
        <f t="shared" si="1"/>
        <v>111722.44100000001</v>
      </c>
      <c r="AT13" s="60">
        <f t="shared" si="1"/>
        <v>102185.341</v>
      </c>
      <c r="AU13" s="60">
        <f t="shared" si="1"/>
        <v>179736.84100000001</v>
      </c>
      <c r="AV13" s="60">
        <f t="shared" si="1"/>
        <v>152070.02599999998</v>
      </c>
      <c r="AW13" s="60">
        <f t="shared" si="1"/>
        <v>142863.86100000003</v>
      </c>
      <c r="AX13" s="60">
        <f t="shared" si="1"/>
        <v>174707.17799999999</v>
      </c>
      <c r="AY13" s="60">
        <f t="shared" si="1"/>
        <v>169304.16900000002</v>
      </c>
      <c r="AZ13" s="60">
        <f t="shared" si="1"/>
        <v>143191.79400000002</v>
      </c>
      <c r="BA13" s="60">
        <f t="shared" si="1"/>
        <v>136943.86500000002</v>
      </c>
      <c r="BB13" s="60">
        <f t="shared" si="1"/>
        <v>234040.56700000001</v>
      </c>
      <c r="BC13" s="60">
        <f t="shared" si="1"/>
        <v>201677.908</v>
      </c>
      <c r="BD13" s="60">
        <f t="shared" si="1"/>
        <v>200493.24199999997</v>
      </c>
      <c r="BE13" s="60">
        <f t="shared" si="1"/>
        <v>173295.565</v>
      </c>
      <c r="BF13" s="60">
        <f t="shared" si="1"/>
        <v>133588.24800000002</v>
      </c>
      <c r="BG13" s="60">
        <f t="shared" si="1"/>
        <v>117922.97199999999</v>
      </c>
      <c r="BH13" s="60">
        <f t="shared" si="1"/>
        <v>212650.18799999999</v>
      </c>
      <c r="BI13" s="60">
        <f t="shared" si="1"/>
        <v>146682.22300000003</v>
      </c>
      <c r="BJ13" s="60">
        <f t="shared" si="1"/>
        <v>273888.45367999998</v>
      </c>
      <c r="BK13" s="60">
        <f t="shared" si="1"/>
        <v>253055.75200000009</v>
      </c>
      <c r="BL13" s="60">
        <v>200454.46057999998</v>
      </c>
      <c r="BM13" s="60">
        <v>198045.57457999999</v>
      </c>
      <c r="BN13" s="60">
        <v>144641.99999999997</v>
      </c>
      <c r="BO13" s="60">
        <v>92856.547000000006</v>
      </c>
      <c r="BP13" s="60">
        <v>134350.59199999998</v>
      </c>
      <c r="BQ13" s="60">
        <v>105809.82199999999</v>
      </c>
      <c r="BR13" s="60">
        <v>155002.17499999999</v>
      </c>
      <c r="BS13" s="60">
        <v>166927.913</v>
      </c>
      <c r="BT13" s="60">
        <v>155775.61799999999</v>
      </c>
      <c r="BU13" s="60">
        <v>215122.92200000002</v>
      </c>
      <c r="BV13" s="60">
        <f t="shared" si="1"/>
        <v>234040.01300000004</v>
      </c>
      <c r="BW13" s="60">
        <f t="shared" si="1"/>
        <v>309904.36399999994</v>
      </c>
      <c r="BX13" s="60">
        <f t="shared" si="1"/>
        <v>238354.01761400004</v>
      </c>
      <c r="BY13" s="60">
        <f t="shared" si="1"/>
        <v>134203.76</v>
      </c>
      <c r="BZ13" s="60">
        <f t="shared" si="1"/>
        <v>165986.50687000001</v>
      </c>
      <c r="CA13" s="60">
        <f t="shared" si="1"/>
        <v>165015.73739999998</v>
      </c>
      <c r="CB13" s="60">
        <f t="shared" si="1"/>
        <v>166587.66528300004</v>
      </c>
      <c r="CC13" s="60">
        <f t="shared" si="1"/>
        <v>185444.91799999998</v>
      </c>
      <c r="CD13" s="60">
        <f t="shared" si="1"/>
        <v>92233.715869999985</v>
      </c>
      <c r="CE13" s="60">
        <f t="shared" si="1"/>
        <v>166966.27799999999</v>
      </c>
      <c r="CF13" s="60">
        <f t="shared" si="1"/>
        <v>105958.921</v>
      </c>
      <c r="CG13" s="60">
        <f t="shared" si="1"/>
        <v>208287.89300000004</v>
      </c>
      <c r="CH13" s="60">
        <f t="shared" si="1"/>
        <v>184814.90800000002</v>
      </c>
      <c r="CI13" s="60">
        <f t="shared" si="1"/>
        <v>278367.15599999996</v>
      </c>
      <c r="CJ13" s="60">
        <f t="shared" si="1"/>
        <v>223373.17599999995</v>
      </c>
      <c r="CK13" s="60">
        <f t="shared" ref="CK13:DF13" si="2">+CK8+CK9+CK10+CK11+CK12</f>
        <v>197718.93</v>
      </c>
      <c r="CL13" s="60">
        <f t="shared" si="2"/>
        <v>179936.46399999998</v>
      </c>
      <c r="CM13" s="60">
        <f t="shared" si="2"/>
        <v>137553.52899999998</v>
      </c>
      <c r="CN13" s="60">
        <f t="shared" si="2"/>
        <v>229477.13099999999</v>
      </c>
      <c r="CO13" s="60">
        <f t="shared" si="2"/>
        <v>182638.48100000003</v>
      </c>
      <c r="CP13" s="60">
        <f t="shared" si="2"/>
        <v>262407.72000000003</v>
      </c>
      <c r="CQ13" s="60">
        <f t="shared" si="2"/>
        <v>184431.25699999998</v>
      </c>
      <c r="CR13" s="60">
        <f t="shared" si="2"/>
        <v>150302.33100000003</v>
      </c>
      <c r="CS13" s="60">
        <f t="shared" si="2"/>
        <v>208074.99300000002</v>
      </c>
      <c r="CT13" s="60">
        <f t="shared" si="2"/>
        <v>226288.19500000004</v>
      </c>
      <c r="CU13" s="60">
        <f t="shared" si="2"/>
        <v>306482.90100000007</v>
      </c>
      <c r="CV13" s="60">
        <f t="shared" si="2"/>
        <v>224038.41799999995</v>
      </c>
      <c r="CW13" s="60">
        <f t="shared" si="2"/>
        <v>254268.20300000004</v>
      </c>
      <c r="CX13" s="60">
        <f t="shared" si="2"/>
        <v>186674.89200000005</v>
      </c>
      <c r="CY13" s="60">
        <f t="shared" si="2"/>
        <v>259835.568</v>
      </c>
      <c r="CZ13" s="60">
        <f t="shared" si="2"/>
        <v>204426.13299999997</v>
      </c>
      <c r="DA13" s="60">
        <f t="shared" si="2"/>
        <v>207801.26200000002</v>
      </c>
      <c r="DB13" s="60">
        <f t="shared" si="2"/>
        <v>169116.99899999998</v>
      </c>
      <c r="DC13" s="60">
        <f t="shared" si="2"/>
        <v>202408.66</v>
      </c>
      <c r="DD13" s="60">
        <f t="shared" si="2"/>
        <v>218848.27384615381</v>
      </c>
      <c r="DE13" s="60">
        <f t="shared" si="2"/>
        <v>204325.31499999997</v>
      </c>
      <c r="DF13" s="60">
        <f t="shared" si="2"/>
        <v>266914.41299999994</v>
      </c>
      <c r="DG13" s="60">
        <f t="shared" ref="DG13:DS13" si="3">+DG8+DG9+DG10+DG11+DG12</f>
        <v>344105.20300000004</v>
      </c>
      <c r="DH13" s="60">
        <f t="shared" si="3"/>
        <v>250242.87139999997</v>
      </c>
      <c r="DI13" s="60">
        <f t="shared" si="3"/>
        <v>236774.28599999999</v>
      </c>
      <c r="DJ13" s="60">
        <f t="shared" si="3"/>
        <v>196828.67600000001</v>
      </c>
      <c r="DK13" s="60">
        <f t="shared" si="3"/>
        <v>183288.54199999999</v>
      </c>
      <c r="DL13" s="60">
        <f t="shared" si="3"/>
        <v>152617.77599999998</v>
      </c>
      <c r="DM13" s="60">
        <f t="shared" si="3"/>
        <v>158181.12100000001</v>
      </c>
      <c r="DN13" s="60">
        <f t="shared" si="3"/>
        <v>230638.00599999996</v>
      </c>
      <c r="DO13" s="60">
        <f t="shared" si="3"/>
        <v>261921.30799999999</v>
      </c>
      <c r="DP13" s="60">
        <f t="shared" si="3"/>
        <v>218434.47799999994</v>
      </c>
      <c r="DQ13" s="60">
        <f t="shared" si="3"/>
        <v>279994.31099999999</v>
      </c>
      <c r="DR13" s="60">
        <f t="shared" si="3"/>
        <v>321288.00199999992</v>
      </c>
      <c r="DS13" s="60">
        <f t="shared" si="3"/>
        <v>351981.35</v>
      </c>
      <c r="DT13" s="60">
        <f t="shared" ref="DT13:ED13" si="4">+DT8+DT9+DT10+DT11+DT12</f>
        <v>295383.90000000002</v>
      </c>
      <c r="DU13" s="60">
        <f>+DU8+DU9+DU10+DU11+DU12</f>
        <v>205524.777</v>
      </c>
      <c r="DV13" s="60">
        <f t="shared" si="4"/>
        <v>227321.05499999999</v>
      </c>
      <c r="DW13" s="60">
        <f t="shared" si="4"/>
        <v>196731.50299999997</v>
      </c>
      <c r="DX13" s="60">
        <f t="shared" si="4"/>
        <v>279912.522</v>
      </c>
      <c r="DY13" s="60">
        <f t="shared" si="4"/>
        <v>52288</v>
      </c>
      <c r="DZ13" s="60">
        <f t="shared" si="4"/>
        <v>256972.76300000006</v>
      </c>
      <c r="EA13" s="60">
        <f t="shared" si="4"/>
        <v>234187.16200000007</v>
      </c>
      <c r="EB13" s="60">
        <f t="shared" si="4"/>
        <v>243228.55</v>
      </c>
      <c r="EC13" s="60">
        <f t="shared" si="4"/>
        <v>248543.01699999999</v>
      </c>
      <c r="ED13" s="60">
        <f t="shared" si="4"/>
        <v>279212.15099999995</v>
      </c>
      <c r="EE13" s="60">
        <f t="shared" ref="EE13:EP13" si="5">+EE8+EE9+EE10+EE11+EE12</f>
        <v>291748.46199999994</v>
      </c>
      <c r="EF13" s="60">
        <f t="shared" si="5"/>
        <v>238566.22299999997</v>
      </c>
      <c r="EG13" s="60">
        <f t="shared" si="5"/>
        <v>193052.98600000006</v>
      </c>
      <c r="EH13" s="60">
        <f t="shared" si="5"/>
        <v>227993.40800000002</v>
      </c>
      <c r="EI13" s="60">
        <f t="shared" si="5"/>
        <v>173281.15000000002</v>
      </c>
      <c r="EJ13" s="60">
        <f t="shared" si="5"/>
        <v>209828.77800000002</v>
      </c>
      <c r="EK13" s="60">
        <f t="shared" si="5"/>
        <v>199446.17</v>
      </c>
      <c r="EL13" s="60">
        <f t="shared" si="5"/>
        <v>233900.78599999993</v>
      </c>
      <c r="EM13" s="60">
        <f t="shared" si="5"/>
        <v>255419.73600000003</v>
      </c>
      <c r="EN13" s="60">
        <f t="shared" si="5"/>
        <v>237899.13899999997</v>
      </c>
      <c r="EO13" s="60">
        <f t="shared" si="5"/>
        <v>196162.49000000002</v>
      </c>
      <c r="EP13" s="60">
        <f t="shared" si="5"/>
        <v>315959.96400000004</v>
      </c>
      <c r="EQ13" s="60">
        <f t="shared" ref="EQ13:FB13" si="6">+EQ8+EQ9+EQ10+EQ11+EQ12</f>
        <v>388049.0529999999</v>
      </c>
      <c r="ER13" s="60">
        <f t="shared" si="6"/>
        <v>287408.68400000001</v>
      </c>
      <c r="ES13" s="60">
        <f t="shared" si="6"/>
        <v>264968.46000000002</v>
      </c>
      <c r="ET13" s="60">
        <f t="shared" si="6"/>
        <v>227503.29100000006</v>
      </c>
      <c r="EU13" s="60">
        <f t="shared" si="6"/>
        <v>180839.02299999999</v>
      </c>
      <c r="EV13" s="60">
        <f t="shared" si="6"/>
        <v>168423.70300000001</v>
      </c>
      <c r="EW13" s="60">
        <f t="shared" si="6"/>
        <v>193785.87800000006</v>
      </c>
      <c r="EX13" s="60">
        <f t="shared" si="6"/>
        <v>153425.60899999997</v>
      </c>
      <c r="EY13" s="60">
        <f t="shared" si="6"/>
        <v>193272.16299999997</v>
      </c>
      <c r="EZ13" s="60">
        <f t="shared" si="6"/>
        <v>176595.38899999997</v>
      </c>
      <c r="FA13" s="60">
        <f t="shared" si="6"/>
        <v>254936.91400000002</v>
      </c>
      <c r="FB13" s="60">
        <f t="shared" si="6"/>
        <v>254767.06799999997</v>
      </c>
      <c r="FC13" s="60">
        <f t="shared" ref="FC13:FI13" si="7">+FC8+FC9+FC10+FC11+FC12</f>
        <v>212831.40900000001</v>
      </c>
      <c r="FD13" s="60">
        <f t="shared" si="7"/>
        <v>240600.50099999999</v>
      </c>
      <c r="FE13" s="60">
        <f t="shared" si="7"/>
        <v>248395.07800000001</v>
      </c>
      <c r="FF13" s="60">
        <f t="shared" si="7"/>
        <v>140465.413</v>
      </c>
      <c r="FG13" s="60">
        <f t="shared" si="7"/>
        <v>120164.59599999999</v>
      </c>
      <c r="FH13" s="60">
        <f t="shared" si="7"/>
        <v>148004.11599999998</v>
      </c>
      <c r="FI13" s="60">
        <f t="shared" si="7"/>
        <v>192385.21799999999</v>
      </c>
      <c r="FJ13" s="60">
        <f t="shared" ref="FJ13:FQ13" si="8">+FJ8+FJ9+FJ10+FJ11+FJ12</f>
        <v>200074.842</v>
      </c>
      <c r="FK13" s="60">
        <f t="shared" si="8"/>
        <v>207736.30199999997</v>
      </c>
      <c r="FL13" s="60">
        <f t="shared" si="8"/>
        <v>194630.02799999999</v>
      </c>
      <c r="FM13" s="60">
        <f t="shared" si="8"/>
        <v>258440.86000000004</v>
      </c>
      <c r="FN13" s="60">
        <f t="shared" si="8"/>
        <v>353526.50800000009</v>
      </c>
      <c r="FO13" s="60">
        <f t="shared" si="8"/>
        <v>313316.56799999997</v>
      </c>
      <c r="FP13" s="96">
        <f t="shared" si="8"/>
        <v>299332.158</v>
      </c>
      <c r="FQ13" s="96">
        <f t="shared" si="8"/>
        <v>216128.79600000003</v>
      </c>
      <c r="FR13" s="96">
        <f t="shared" ref="FR13:FS13" si="9">+FR8+FR9+FR10+FR11+FR12</f>
        <v>187961.94499999998</v>
      </c>
      <c r="FS13" s="96">
        <f t="shared" si="9"/>
        <v>200276.67600000001</v>
      </c>
    </row>
    <row r="14" spans="1:175" ht="3" customHeight="1">
      <c r="A14" s="19"/>
      <c r="B14" s="20"/>
      <c r="C14" s="1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FS14" s="90"/>
    </row>
    <row r="15" spans="1:175">
      <c r="A15" s="1" t="s">
        <v>49</v>
      </c>
      <c r="B15" s="17" t="s">
        <v>50</v>
      </c>
      <c r="C15" s="1" t="s">
        <v>34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>
        <v>43466</v>
      </c>
      <c r="CW15" s="18">
        <v>43497</v>
      </c>
      <c r="CX15" s="18">
        <v>43525</v>
      </c>
      <c r="CY15" s="18">
        <v>43556</v>
      </c>
      <c r="CZ15" s="18">
        <v>43586</v>
      </c>
      <c r="DA15" s="18">
        <v>43617</v>
      </c>
      <c r="DB15" s="18">
        <v>43647</v>
      </c>
      <c r="DC15" s="18">
        <v>43678</v>
      </c>
      <c r="DD15" s="18">
        <v>43709</v>
      </c>
      <c r="DE15" s="18">
        <v>43739</v>
      </c>
      <c r="DF15" s="18">
        <v>43770</v>
      </c>
      <c r="DG15" s="18">
        <v>43800</v>
      </c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  <c r="DT15" s="18">
        <v>44197</v>
      </c>
      <c r="DU15" s="18">
        <v>44228</v>
      </c>
      <c r="DV15" s="18">
        <v>44256</v>
      </c>
      <c r="DW15" s="18">
        <v>44287</v>
      </c>
      <c r="DX15" s="18">
        <v>44317</v>
      </c>
      <c r="DY15" s="18">
        <v>44348</v>
      </c>
      <c r="DZ15" s="18">
        <v>44378</v>
      </c>
      <c r="EA15" s="18">
        <v>44409</v>
      </c>
      <c r="EB15" s="18">
        <v>44440</v>
      </c>
      <c r="EC15" s="18">
        <v>44470</v>
      </c>
      <c r="ED15" s="18">
        <v>44501</v>
      </c>
      <c r="EE15" s="18">
        <v>44531</v>
      </c>
      <c r="EF15" s="18">
        <v>44562</v>
      </c>
      <c r="EG15" s="18">
        <v>44593</v>
      </c>
      <c r="EH15" s="18">
        <v>44621</v>
      </c>
      <c r="EI15" s="18">
        <v>44652</v>
      </c>
      <c r="EJ15" s="18">
        <v>44682</v>
      </c>
      <c r="EK15" s="18">
        <v>44713</v>
      </c>
      <c r="EL15" s="18">
        <v>44743</v>
      </c>
      <c r="EM15" s="18">
        <v>44774</v>
      </c>
      <c r="EN15" s="18">
        <v>44805</v>
      </c>
      <c r="EO15" s="18">
        <v>44835</v>
      </c>
      <c r="EP15" s="18">
        <v>44866</v>
      </c>
      <c r="EQ15" s="18">
        <v>44896</v>
      </c>
      <c r="ER15" s="18">
        <v>44927</v>
      </c>
      <c r="ES15" s="18">
        <v>44958</v>
      </c>
      <c r="ET15" s="18">
        <v>44986</v>
      </c>
      <c r="EU15" s="18">
        <v>45017</v>
      </c>
      <c r="EV15" s="18">
        <v>45047</v>
      </c>
      <c r="EW15" s="18">
        <v>45078</v>
      </c>
      <c r="EX15" s="18">
        <v>45108</v>
      </c>
      <c r="EY15" s="18">
        <v>45139</v>
      </c>
      <c r="EZ15" s="18">
        <v>45170</v>
      </c>
      <c r="FA15" s="18">
        <v>45200</v>
      </c>
      <c r="FB15" s="18">
        <v>45231</v>
      </c>
      <c r="FC15" s="18">
        <v>45261</v>
      </c>
      <c r="FD15" s="18">
        <v>45292</v>
      </c>
      <c r="FE15" s="18">
        <v>45323</v>
      </c>
      <c r="FF15" s="18">
        <v>45352</v>
      </c>
      <c r="FG15" s="18">
        <v>45383</v>
      </c>
      <c r="FH15" s="18">
        <v>45413</v>
      </c>
      <c r="FI15" s="18">
        <v>45444</v>
      </c>
      <c r="FJ15" s="18">
        <v>45474</v>
      </c>
      <c r="FK15" s="18">
        <v>45505</v>
      </c>
      <c r="FL15" s="18">
        <v>45536</v>
      </c>
      <c r="FM15" s="18">
        <v>45566</v>
      </c>
      <c r="FN15" s="18">
        <v>45597</v>
      </c>
      <c r="FO15" s="18">
        <v>45627</v>
      </c>
      <c r="FP15" s="87">
        <v>45658</v>
      </c>
      <c r="FQ15" s="87">
        <v>45689</v>
      </c>
      <c r="FR15" s="87">
        <v>45717</v>
      </c>
      <c r="FS15" s="87">
        <v>45748</v>
      </c>
    </row>
    <row r="16" spans="1:175" ht="14.25">
      <c r="A16" s="19" t="s">
        <v>3</v>
      </c>
      <c r="B16" s="20" t="s">
        <v>103</v>
      </c>
      <c r="C16" s="19" t="s">
        <v>52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2">
        <v>31169</v>
      </c>
      <c r="CW16" s="72">
        <v>21128</v>
      </c>
      <c r="CX16" s="72">
        <v>23159</v>
      </c>
      <c r="CY16" s="72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34735</v>
      </c>
      <c r="DG16" s="22">
        <v>39694</v>
      </c>
      <c r="DH16" s="22">
        <v>34943</v>
      </c>
      <c r="DI16" s="22">
        <v>24744</v>
      </c>
      <c r="DJ16" s="72">
        <v>16976</v>
      </c>
      <c r="DK16" s="72">
        <v>17414</v>
      </c>
      <c r="DL16" s="72">
        <v>18493</v>
      </c>
      <c r="DM16" s="22">
        <v>16950</v>
      </c>
      <c r="DN16" s="22">
        <v>20371</v>
      </c>
      <c r="DO16" s="22">
        <v>27387</v>
      </c>
      <c r="DP16" s="22">
        <v>26153</v>
      </c>
      <c r="DQ16" s="22">
        <v>37801</v>
      </c>
      <c r="DR16" s="22">
        <v>43220</v>
      </c>
      <c r="DS16" s="22">
        <v>44236</v>
      </c>
      <c r="DT16" s="22">
        <v>36518</v>
      </c>
      <c r="DU16" s="22">
        <v>25805</v>
      </c>
      <c r="DV16" s="22">
        <v>18120</v>
      </c>
      <c r="DW16" s="22">
        <v>20012</v>
      </c>
      <c r="DX16" s="22">
        <v>18966</v>
      </c>
      <c r="DY16" s="22">
        <v>23017</v>
      </c>
      <c r="DZ16" s="22">
        <v>27763</v>
      </c>
      <c r="EA16" s="22">
        <v>22252</v>
      </c>
      <c r="EB16" s="22">
        <v>25629</v>
      </c>
      <c r="EC16" s="22">
        <v>29214</v>
      </c>
      <c r="ED16" s="22">
        <v>39055</v>
      </c>
      <c r="EE16" s="22">
        <v>42210</v>
      </c>
      <c r="EF16" s="22">
        <v>32822</v>
      </c>
      <c r="EG16" s="22">
        <v>23831</v>
      </c>
      <c r="EH16" s="22">
        <v>19651</v>
      </c>
      <c r="EI16" s="22">
        <v>17809</v>
      </c>
      <c r="EJ16" s="22">
        <v>21434</v>
      </c>
      <c r="EK16" s="22">
        <v>20803</v>
      </c>
      <c r="EL16" s="22">
        <v>26231</v>
      </c>
      <c r="EM16" s="22">
        <v>27484</v>
      </c>
      <c r="EN16" s="22">
        <v>28791</v>
      </c>
      <c r="EO16" s="22">
        <v>34428</v>
      </c>
      <c r="EP16" s="27">
        <v>45802</v>
      </c>
      <c r="EQ16" s="22">
        <v>52271</v>
      </c>
      <c r="ER16" s="22">
        <v>36330</v>
      </c>
      <c r="ES16" s="22">
        <v>29966</v>
      </c>
      <c r="ET16" s="22">
        <v>28092</v>
      </c>
      <c r="EU16" s="22">
        <v>21654</v>
      </c>
      <c r="EV16" s="22">
        <v>24253</v>
      </c>
      <c r="EW16" s="22">
        <v>24129</v>
      </c>
      <c r="EX16" s="22">
        <v>20240</v>
      </c>
      <c r="EY16" s="22">
        <v>16135</v>
      </c>
      <c r="EZ16" s="22">
        <v>20765</v>
      </c>
      <c r="FA16" s="22">
        <v>36569</v>
      </c>
      <c r="FB16" s="22">
        <v>37660</v>
      </c>
      <c r="FC16" s="22">
        <v>23147</v>
      </c>
      <c r="FD16" s="22">
        <v>19160</v>
      </c>
      <c r="FE16" s="22">
        <v>17871</v>
      </c>
      <c r="FF16" s="22">
        <v>14136</v>
      </c>
      <c r="FG16" s="22">
        <v>13528</v>
      </c>
      <c r="FH16" s="22">
        <v>16348</v>
      </c>
      <c r="FI16" s="22">
        <v>16295</v>
      </c>
      <c r="FJ16" s="22">
        <v>23998</v>
      </c>
      <c r="FK16" s="22">
        <v>19137</v>
      </c>
      <c r="FL16" s="22">
        <v>22189</v>
      </c>
      <c r="FM16" s="22">
        <v>35784</v>
      </c>
      <c r="FN16" s="22">
        <v>54750</v>
      </c>
      <c r="FO16" s="22">
        <v>49659</v>
      </c>
      <c r="FP16" s="91">
        <v>28165</v>
      </c>
      <c r="FQ16" s="91">
        <v>21840</v>
      </c>
      <c r="FR16" s="91">
        <v>18732</v>
      </c>
      <c r="FS16" s="91">
        <v>23807</v>
      </c>
    </row>
    <row r="17" spans="1:175">
      <c r="A17" s="19" t="s">
        <v>5</v>
      </c>
      <c r="B17" s="20" t="s">
        <v>50</v>
      </c>
      <c r="C17" s="19" t="s">
        <v>39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19277</v>
      </c>
      <c r="DG17" s="25">
        <v>21259</v>
      </c>
      <c r="DH17" s="25">
        <v>18122</v>
      </c>
      <c r="DI17" s="25">
        <v>13321</v>
      </c>
      <c r="DJ17" s="25">
        <v>9106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2">
        <v>20608</v>
      </c>
      <c r="DR17" s="25">
        <v>22813</v>
      </c>
      <c r="DS17" s="25">
        <v>23583</v>
      </c>
      <c r="DT17" s="25">
        <v>19159</v>
      </c>
      <c r="DU17" s="25">
        <v>13545</v>
      </c>
      <c r="DV17" s="25">
        <v>9660</v>
      </c>
      <c r="DW17" s="25">
        <v>10513</v>
      </c>
      <c r="DX17" s="25">
        <v>10106</v>
      </c>
      <c r="DY17" s="25">
        <v>12496</v>
      </c>
      <c r="DZ17" s="25">
        <v>15065</v>
      </c>
      <c r="EA17" s="25">
        <v>12155</v>
      </c>
      <c r="EB17" s="25">
        <v>14413</v>
      </c>
      <c r="EC17" s="25">
        <v>15609</v>
      </c>
      <c r="ED17" s="25">
        <v>20610</v>
      </c>
      <c r="EE17" s="25">
        <v>21899</v>
      </c>
      <c r="EF17" s="22">
        <v>17049</v>
      </c>
      <c r="EG17" s="22">
        <v>12564</v>
      </c>
      <c r="EH17" s="22">
        <v>10444</v>
      </c>
      <c r="EI17" s="22">
        <v>9449</v>
      </c>
      <c r="EJ17" s="22">
        <v>11569</v>
      </c>
      <c r="EK17" s="22">
        <v>11178</v>
      </c>
      <c r="EL17" s="22">
        <v>14196</v>
      </c>
      <c r="EM17" s="22">
        <v>15237</v>
      </c>
      <c r="EN17" s="22">
        <v>15998</v>
      </c>
      <c r="EO17" s="22">
        <v>18951</v>
      </c>
      <c r="EP17" s="27">
        <v>24018</v>
      </c>
      <c r="EQ17" s="22">
        <v>27029</v>
      </c>
      <c r="ER17" s="22">
        <v>18840</v>
      </c>
      <c r="ES17" s="22">
        <v>15776</v>
      </c>
      <c r="ET17" s="22">
        <v>14660</v>
      </c>
      <c r="EU17" s="22">
        <v>11147</v>
      </c>
      <c r="EV17" s="22">
        <v>12587</v>
      </c>
      <c r="EW17" s="22">
        <v>12592</v>
      </c>
      <c r="EX17" s="22">
        <v>10696</v>
      </c>
      <c r="EY17" s="22">
        <v>9156</v>
      </c>
      <c r="EZ17" s="22">
        <v>12153</v>
      </c>
      <c r="FA17" s="22">
        <v>19874</v>
      </c>
      <c r="FB17" s="22">
        <v>20050</v>
      </c>
      <c r="FC17" s="22">
        <v>13252</v>
      </c>
      <c r="FD17" s="22">
        <v>10631</v>
      </c>
      <c r="FE17" s="22">
        <v>9921</v>
      </c>
      <c r="FF17" s="22">
        <v>7631</v>
      </c>
      <c r="FG17" s="22">
        <v>7349</v>
      </c>
      <c r="FH17" s="22">
        <v>8795</v>
      </c>
      <c r="FI17" s="22">
        <v>9030</v>
      </c>
      <c r="FJ17" s="22">
        <v>13416</v>
      </c>
      <c r="FK17" s="22">
        <v>11256</v>
      </c>
      <c r="FL17" s="22">
        <v>12628</v>
      </c>
      <c r="FM17" s="22">
        <v>19827</v>
      </c>
      <c r="FN17" s="22">
        <v>28471</v>
      </c>
      <c r="FO17" s="22">
        <v>25779</v>
      </c>
      <c r="FP17" s="91">
        <v>14823</v>
      </c>
      <c r="FQ17" s="91">
        <v>11376</v>
      </c>
      <c r="FR17" s="91">
        <v>9867</v>
      </c>
      <c r="FS17" s="91">
        <v>12457</v>
      </c>
    </row>
    <row r="18" spans="1:175" ht="3" customHeight="1"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74"/>
      <c r="EQ18" s="74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97"/>
      <c r="FQ18" s="97"/>
      <c r="FR18" s="97"/>
      <c r="FS18" s="97"/>
    </row>
    <row r="19" spans="1:175" ht="14.25">
      <c r="A19" s="30" t="s">
        <v>56</v>
      </c>
      <c r="B19" s="17" t="s">
        <v>104</v>
      </c>
      <c r="C19" s="1" t="s">
        <v>34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  <c r="DT19" s="18">
        <v>44197</v>
      </c>
      <c r="DU19" s="18">
        <v>44228</v>
      </c>
      <c r="DV19" s="18">
        <v>44256</v>
      </c>
      <c r="DW19" s="18">
        <v>44287</v>
      </c>
      <c r="DX19" s="18">
        <v>44317</v>
      </c>
      <c r="DY19" s="18">
        <v>44348</v>
      </c>
      <c r="DZ19" s="18">
        <v>44378</v>
      </c>
      <c r="EA19" s="18">
        <v>44409</v>
      </c>
      <c r="EB19" s="18">
        <v>44440</v>
      </c>
      <c r="EC19" s="18">
        <v>44470</v>
      </c>
      <c r="ED19" s="18">
        <v>44501</v>
      </c>
      <c r="EE19" s="18">
        <v>44531</v>
      </c>
      <c r="EF19" s="18">
        <v>44562</v>
      </c>
      <c r="EG19" s="18">
        <v>44593</v>
      </c>
      <c r="EH19" s="18">
        <v>44621</v>
      </c>
      <c r="EI19" s="18">
        <v>44652</v>
      </c>
      <c r="EJ19" s="18">
        <v>44682</v>
      </c>
      <c r="EK19" s="18">
        <v>44713</v>
      </c>
      <c r="EL19" s="18">
        <v>44743</v>
      </c>
      <c r="EM19" s="18">
        <v>44774</v>
      </c>
      <c r="EN19" s="18">
        <v>44805</v>
      </c>
      <c r="EO19" s="18">
        <v>44835</v>
      </c>
      <c r="EP19" s="18">
        <v>44866</v>
      </c>
      <c r="EQ19" s="18">
        <v>44896</v>
      </c>
      <c r="ER19" s="18">
        <v>44927</v>
      </c>
      <c r="ES19" s="18">
        <v>44958</v>
      </c>
      <c r="ET19" s="18">
        <v>44986</v>
      </c>
      <c r="EU19" s="18">
        <v>45017</v>
      </c>
      <c r="EV19" s="18">
        <v>45047</v>
      </c>
      <c r="EW19" s="18">
        <v>45078</v>
      </c>
      <c r="EX19" s="18">
        <v>45108</v>
      </c>
      <c r="EY19" s="18">
        <v>45139</v>
      </c>
      <c r="EZ19" s="18">
        <v>45170</v>
      </c>
      <c r="FA19" s="18">
        <v>45200</v>
      </c>
      <c r="FB19" s="18">
        <v>45231</v>
      </c>
      <c r="FC19" s="18">
        <v>45261</v>
      </c>
      <c r="FD19" s="18">
        <v>45292</v>
      </c>
      <c r="FE19" s="18">
        <v>45323</v>
      </c>
      <c r="FF19" s="18">
        <v>45352</v>
      </c>
      <c r="FG19" s="18">
        <v>45383</v>
      </c>
      <c r="FH19" s="18">
        <v>45413</v>
      </c>
      <c r="FI19" s="18">
        <v>45444</v>
      </c>
      <c r="FJ19" s="18">
        <v>45474</v>
      </c>
      <c r="FK19" s="18">
        <v>45505</v>
      </c>
      <c r="FL19" s="18">
        <v>45536</v>
      </c>
      <c r="FM19" s="18">
        <v>45566</v>
      </c>
      <c r="FN19" s="18">
        <v>45597</v>
      </c>
      <c r="FO19" s="18">
        <v>45627</v>
      </c>
      <c r="FP19" s="87">
        <v>45658</v>
      </c>
      <c r="FQ19" s="87">
        <v>45689</v>
      </c>
      <c r="FR19" s="87">
        <v>45717</v>
      </c>
      <c r="FS19" s="87">
        <v>45748</v>
      </c>
    </row>
    <row r="20" spans="1:175">
      <c r="A20" s="19" t="s">
        <v>3</v>
      </c>
      <c r="B20" s="20" t="s">
        <v>58</v>
      </c>
      <c r="C20" s="19" t="s">
        <v>59</v>
      </c>
      <c r="D20" s="60">
        <f>+SUM(D21:D22)</f>
        <v>4858386.79</v>
      </c>
      <c r="E20" s="60">
        <f t="shared" ref="E20:BP20" si="10">+SUM(E21:E22)</f>
        <v>5983744.9399999995</v>
      </c>
      <c r="F20" s="60">
        <f t="shared" si="10"/>
        <v>4220578.37</v>
      </c>
      <c r="G20" s="60">
        <f t="shared" si="10"/>
        <v>3652404.69</v>
      </c>
      <c r="H20" s="60">
        <f t="shared" si="10"/>
        <v>4444686.26</v>
      </c>
      <c r="I20" s="60">
        <f t="shared" si="10"/>
        <v>4183932</v>
      </c>
      <c r="J20" s="60">
        <f t="shared" si="10"/>
        <v>4800208</v>
      </c>
      <c r="K20" s="60">
        <f t="shared" si="10"/>
        <v>4262881</v>
      </c>
      <c r="L20" s="60">
        <f t="shared" si="10"/>
        <v>4070249</v>
      </c>
      <c r="M20" s="60">
        <f t="shared" si="10"/>
        <v>3422783</v>
      </c>
      <c r="N20" s="60">
        <f t="shared" si="10"/>
        <v>4673902.3999999994</v>
      </c>
      <c r="O20" s="60">
        <f t="shared" si="10"/>
        <v>6093208</v>
      </c>
      <c r="P20" s="60">
        <f t="shared" si="10"/>
        <v>5489985.21</v>
      </c>
      <c r="Q20" s="60">
        <f t="shared" si="10"/>
        <v>5118366.0199999996</v>
      </c>
      <c r="R20" s="60">
        <f t="shared" si="10"/>
        <v>5389786</v>
      </c>
      <c r="S20" s="60">
        <f t="shared" si="10"/>
        <v>3517002.45</v>
      </c>
      <c r="T20" s="60">
        <f t="shared" si="10"/>
        <v>3487285.16</v>
      </c>
      <c r="U20" s="60">
        <f t="shared" si="10"/>
        <v>5124836.8999999994</v>
      </c>
      <c r="V20" s="60">
        <f t="shared" si="10"/>
        <v>5283625.26</v>
      </c>
      <c r="W20" s="60">
        <f t="shared" si="10"/>
        <v>4562135.75</v>
      </c>
      <c r="X20" s="60">
        <f t="shared" si="10"/>
        <v>4319625.43</v>
      </c>
      <c r="Y20" s="60">
        <f t="shared" si="10"/>
        <v>7349288.8799999999</v>
      </c>
      <c r="Z20" s="60">
        <f t="shared" si="10"/>
        <v>6652517.9399999995</v>
      </c>
      <c r="AA20" s="60">
        <f t="shared" si="10"/>
        <v>7036522.1500000004</v>
      </c>
      <c r="AB20" s="60">
        <f t="shared" si="10"/>
        <v>6237747.6800000006</v>
      </c>
      <c r="AC20" s="60">
        <f t="shared" si="10"/>
        <v>6442322.1899999995</v>
      </c>
      <c r="AD20" s="60">
        <f t="shared" si="10"/>
        <v>4522821.38</v>
      </c>
      <c r="AE20" s="60">
        <f t="shared" si="10"/>
        <v>4957616.51</v>
      </c>
      <c r="AF20" s="60">
        <f t="shared" si="10"/>
        <v>4647896.2</v>
      </c>
      <c r="AG20" s="60">
        <f t="shared" si="10"/>
        <v>6644694.4100000001</v>
      </c>
      <c r="AH20" s="60">
        <f t="shared" si="10"/>
        <v>5404805.4400000004</v>
      </c>
      <c r="AI20" s="60">
        <f t="shared" si="10"/>
        <v>5606283.5499999998</v>
      </c>
      <c r="AJ20" s="60">
        <f t="shared" si="10"/>
        <v>4659588.87</v>
      </c>
      <c r="AK20" s="60">
        <f t="shared" si="10"/>
        <v>5229583.13</v>
      </c>
      <c r="AL20" s="60">
        <f t="shared" si="10"/>
        <v>8257080.6200000001</v>
      </c>
      <c r="AM20" s="60">
        <f t="shared" si="10"/>
        <v>10723951.91</v>
      </c>
      <c r="AN20" s="60">
        <f t="shared" si="10"/>
        <v>8898296.75</v>
      </c>
      <c r="AO20" s="60">
        <f t="shared" si="10"/>
        <v>7451864.2600000007</v>
      </c>
      <c r="AP20" s="60">
        <f t="shared" si="10"/>
        <v>7693301.3999999994</v>
      </c>
      <c r="AQ20" s="60">
        <f t="shared" si="10"/>
        <v>5300744.3</v>
      </c>
      <c r="AR20" s="60">
        <f t="shared" si="10"/>
        <v>6059039.8399999999</v>
      </c>
      <c r="AS20" s="60">
        <f t="shared" si="10"/>
        <v>6270709.4600000009</v>
      </c>
      <c r="AT20" s="60">
        <f t="shared" si="10"/>
        <v>4951833.4399999995</v>
      </c>
      <c r="AU20" s="60">
        <f t="shared" si="10"/>
        <v>7132892.0199999996</v>
      </c>
      <c r="AV20" s="60">
        <f t="shared" si="10"/>
        <v>6992851.7599999998</v>
      </c>
      <c r="AW20" s="60">
        <f t="shared" si="10"/>
        <v>8076593.1500000004</v>
      </c>
      <c r="AX20" s="60">
        <f t="shared" si="10"/>
        <v>10138873.939999999</v>
      </c>
      <c r="AY20" s="60">
        <f t="shared" si="10"/>
        <v>10172919.76</v>
      </c>
      <c r="AZ20" s="60">
        <f t="shared" si="10"/>
        <v>7269638.6100000003</v>
      </c>
      <c r="BA20" s="60">
        <f t="shared" si="10"/>
        <v>8029667.0299999993</v>
      </c>
      <c r="BB20" s="60">
        <f t="shared" si="10"/>
        <v>9268969.7300000004</v>
      </c>
      <c r="BC20" s="60">
        <f t="shared" si="10"/>
        <v>7929618.4500000002</v>
      </c>
      <c r="BD20" s="60">
        <f t="shared" si="10"/>
        <v>9501138.1400000006</v>
      </c>
      <c r="BE20" s="60">
        <f t="shared" si="10"/>
        <v>8294680.1199999992</v>
      </c>
      <c r="BF20" s="60">
        <f t="shared" si="10"/>
        <v>6530742.1699999999</v>
      </c>
      <c r="BG20" s="60">
        <f t="shared" si="10"/>
        <v>5495864.5899999999</v>
      </c>
      <c r="BH20" s="60">
        <f t="shared" si="10"/>
        <v>9355932</v>
      </c>
      <c r="BI20" s="60">
        <f t="shared" si="10"/>
        <v>10654368</v>
      </c>
      <c r="BJ20" s="60">
        <f t="shared" si="10"/>
        <v>15448412</v>
      </c>
      <c r="BK20" s="60">
        <f t="shared" si="10"/>
        <v>14234884</v>
      </c>
      <c r="BL20" s="60">
        <f t="shared" si="10"/>
        <v>10979445</v>
      </c>
      <c r="BM20" s="60">
        <f t="shared" si="10"/>
        <v>10472035</v>
      </c>
      <c r="BN20" s="60">
        <f t="shared" si="10"/>
        <v>6529856</v>
      </c>
      <c r="BO20" s="60">
        <f t="shared" si="10"/>
        <v>5279235</v>
      </c>
      <c r="BP20" s="60">
        <f t="shared" si="10"/>
        <v>8371672</v>
      </c>
      <c r="BQ20" s="60">
        <f t="shared" ref="BQ20:CJ20" si="11">+SUM(BQ21:BQ22)</f>
        <v>7092151</v>
      </c>
      <c r="BR20" s="60">
        <f t="shared" si="11"/>
        <v>7714525</v>
      </c>
      <c r="BS20" s="60">
        <f t="shared" si="11"/>
        <v>8039480</v>
      </c>
      <c r="BT20" s="60">
        <f t="shared" si="11"/>
        <v>10587652</v>
      </c>
      <c r="BU20" s="60">
        <f t="shared" si="11"/>
        <v>13049073</v>
      </c>
      <c r="BV20" s="60">
        <f t="shared" si="11"/>
        <v>15879759</v>
      </c>
      <c r="BW20" s="60">
        <f t="shared" si="11"/>
        <v>19350752</v>
      </c>
      <c r="BX20" s="60">
        <f t="shared" si="11"/>
        <v>13681151</v>
      </c>
      <c r="BY20" s="60">
        <f t="shared" si="11"/>
        <v>10488168</v>
      </c>
      <c r="BZ20" s="60">
        <f t="shared" si="11"/>
        <v>9121138</v>
      </c>
      <c r="CA20" s="60">
        <f t="shared" si="11"/>
        <v>7747586</v>
      </c>
      <c r="CB20" s="60">
        <f t="shared" si="11"/>
        <v>8653151</v>
      </c>
      <c r="CC20" s="60">
        <f t="shared" si="11"/>
        <v>8603275</v>
      </c>
      <c r="CD20" s="60">
        <f t="shared" si="11"/>
        <v>6694113</v>
      </c>
      <c r="CE20" s="60">
        <f t="shared" si="11"/>
        <v>8091304</v>
      </c>
      <c r="CF20" s="60">
        <f t="shared" si="11"/>
        <v>6157625</v>
      </c>
      <c r="CG20" s="60">
        <f t="shared" si="11"/>
        <v>10168286</v>
      </c>
      <c r="CH20" s="60">
        <f t="shared" si="11"/>
        <v>11984663</v>
      </c>
      <c r="CI20" s="60">
        <f t="shared" si="11"/>
        <v>14437763</v>
      </c>
      <c r="CJ20" s="60">
        <f t="shared" si="11"/>
        <v>13421784</v>
      </c>
      <c r="CK20" s="60">
        <f>+SUM(CK21:CK22)</f>
        <v>11085277</v>
      </c>
      <c r="CL20" s="60">
        <f>+SUM(CL21:CL22)</f>
        <v>9635424</v>
      </c>
      <c r="CM20" s="60">
        <f>+SUM(CM21:CM22)</f>
        <v>8819216</v>
      </c>
      <c r="CN20" s="60">
        <f>+SUM(CN21:CN22)</f>
        <v>13316623</v>
      </c>
      <c r="CO20" s="60">
        <f>+SUM(CO21:CO22)</f>
        <v>9816622</v>
      </c>
      <c r="CP20" s="60">
        <f>+SUM(CP21:CP24)</f>
        <v>13795298</v>
      </c>
      <c r="CQ20" s="60">
        <f t="shared" ref="CQ20:DS20" si="12">+SUM(CQ21:CQ24)</f>
        <v>10309102</v>
      </c>
      <c r="CR20" s="60">
        <f t="shared" si="12"/>
        <v>8606254</v>
      </c>
      <c r="CS20" s="60">
        <f t="shared" si="12"/>
        <v>11925256</v>
      </c>
      <c r="CT20" s="60">
        <f t="shared" si="12"/>
        <v>16309413</v>
      </c>
      <c r="CU20" s="60">
        <f t="shared" si="12"/>
        <v>18082183</v>
      </c>
      <c r="CV20" s="60">
        <f>+SUM(CV21:CV24)</f>
        <v>16923996</v>
      </c>
      <c r="CW20" s="60">
        <f t="shared" si="12"/>
        <v>12517124</v>
      </c>
      <c r="CX20" s="60">
        <f t="shared" si="12"/>
        <v>11972213</v>
      </c>
      <c r="CY20" s="60">
        <f t="shared" si="12"/>
        <v>14884042</v>
      </c>
      <c r="CZ20" s="60">
        <f t="shared" si="12"/>
        <v>11691590</v>
      </c>
      <c r="DA20" s="60">
        <f t="shared" si="12"/>
        <v>11381042</v>
      </c>
      <c r="DB20" s="60">
        <f t="shared" si="12"/>
        <v>9750108</v>
      </c>
      <c r="DC20" s="60">
        <f t="shared" si="12"/>
        <v>10569785</v>
      </c>
      <c r="DD20" s="60">
        <f t="shared" si="12"/>
        <v>11579447</v>
      </c>
      <c r="DE20" s="60">
        <f t="shared" si="12"/>
        <v>14840418</v>
      </c>
      <c r="DF20" s="60">
        <f t="shared" si="12"/>
        <v>20853994.778729565</v>
      </c>
      <c r="DG20" s="60">
        <f t="shared" si="12"/>
        <v>22313062.004212841</v>
      </c>
      <c r="DH20" s="60">
        <f t="shared" si="12"/>
        <v>20591602.000457831</v>
      </c>
      <c r="DI20" s="60">
        <f t="shared" si="12"/>
        <v>15875974.141841799</v>
      </c>
      <c r="DJ20" s="60">
        <f t="shared" si="12"/>
        <v>11964897</v>
      </c>
      <c r="DK20" s="60">
        <f t="shared" si="12"/>
        <v>11890970.680728797</v>
      </c>
      <c r="DL20" s="60">
        <f t="shared" si="12"/>
        <v>10484532.942390399</v>
      </c>
      <c r="DM20" s="60">
        <f t="shared" si="12"/>
        <v>9707590.1623899527</v>
      </c>
      <c r="DN20" s="60">
        <f t="shared" si="12"/>
        <v>14074766.179998595</v>
      </c>
      <c r="DO20" s="60">
        <f t="shared" si="12"/>
        <v>18261791.986399673</v>
      </c>
      <c r="DP20" s="60">
        <f t="shared" si="12"/>
        <v>15441927.470000001</v>
      </c>
      <c r="DQ20" s="60">
        <f t="shared" si="12"/>
        <v>23735401.317710899</v>
      </c>
      <c r="DR20" s="60">
        <f t="shared" si="12"/>
        <v>28488434.025310732</v>
      </c>
      <c r="DS20" s="60">
        <f t="shared" si="12"/>
        <v>29667194.139908284</v>
      </c>
      <c r="DT20" s="60">
        <f t="shared" ref="DT20:ED20" si="13">+SUM(DT21:DT24)</f>
        <v>6913975.4763969081</v>
      </c>
      <c r="DU20" s="60">
        <f t="shared" si="13"/>
        <v>4511735</v>
      </c>
      <c r="DV20" s="60">
        <f t="shared" si="13"/>
        <v>3784763</v>
      </c>
      <c r="DW20" s="60">
        <f t="shared" si="13"/>
        <v>3862532.0314994585</v>
      </c>
      <c r="DX20" s="60">
        <f t="shared" si="13"/>
        <v>4992019.4830000186</v>
      </c>
      <c r="DY20" s="60">
        <f t="shared" si="13"/>
        <v>4535155.8876055637</v>
      </c>
      <c r="DZ20" s="60">
        <f t="shared" si="13"/>
        <v>5192026.08</v>
      </c>
      <c r="EA20" s="60">
        <f t="shared" si="13"/>
        <v>4918351.3563200478</v>
      </c>
      <c r="EB20" s="60">
        <f t="shared" si="13"/>
        <v>5351624.24</v>
      </c>
      <c r="EC20" s="60">
        <f t="shared" si="13"/>
        <v>5978407.7968224185</v>
      </c>
      <c r="ED20" s="60">
        <f t="shared" si="13"/>
        <v>7674541.8888024185</v>
      </c>
      <c r="EE20" s="60">
        <f t="shared" ref="EE20:EP20" si="14">+SUM(EE21:EE24)</f>
        <v>8075602.8944778815</v>
      </c>
      <c r="EF20" s="60">
        <f t="shared" si="14"/>
        <v>6244367.3219822329</v>
      </c>
      <c r="EG20" s="60">
        <f t="shared" si="14"/>
        <v>4609632.6391400462</v>
      </c>
      <c r="EH20" s="60">
        <f t="shared" si="14"/>
        <v>4257965.9972857526</v>
      </c>
      <c r="EI20" s="60">
        <f t="shared" si="14"/>
        <v>3728260.0101143229</v>
      </c>
      <c r="EJ20" s="60">
        <f t="shared" si="14"/>
        <v>4529304</v>
      </c>
      <c r="EK20" s="60">
        <f t="shared" si="14"/>
        <v>4377403.59545004</v>
      </c>
      <c r="EL20" s="60">
        <f t="shared" si="14"/>
        <v>5524288.9708827976</v>
      </c>
      <c r="EM20" s="60">
        <f t="shared" si="14"/>
        <v>5986122.5280268937</v>
      </c>
      <c r="EN20" s="60">
        <f t="shared" si="14"/>
        <v>6095701.944900048</v>
      </c>
      <c r="EO20" s="60">
        <f t="shared" si="14"/>
        <v>7273971.4677904202</v>
      </c>
      <c r="EP20" s="60">
        <f t="shared" si="14"/>
        <v>9556058.830475172</v>
      </c>
      <c r="EQ20" s="60">
        <f t="shared" ref="EQ20:FB20" si="15">+SUM(EQ21:EQ24)</f>
        <v>11033213.199999999</v>
      </c>
      <c r="ER20" s="60">
        <f t="shared" si="15"/>
        <v>8158110.3465727558</v>
      </c>
      <c r="ES20" s="60">
        <f t="shared" si="15"/>
        <v>6660840.5049586687</v>
      </c>
      <c r="ET20" s="60">
        <f t="shared" si="15"/>
        <v>5781942</v>
      </c>
      <c r="EU20" s="60">
        <f t="shared" si="15"/>
        <v>4807097.6476137098</v>
      </c>
      <c r="EV20" s="60">
        <f t="shared" si="15"/>
        <v>4841854.6074836953</v>
      </c>
      <c r="EW20" s="60">
        <f t="shared" si="15"/>
        <v>5066702.4384874813</v>
      </c>
      <c r="EX20" s="60">
        <f t="shared" si="15"/>
        <v>4353524.877086957</v>
      </c>
      <c r="EY20" s="60">
        <f t="shared" si="15"/>
        <v>4065734.1136390856</v>
      </c>
      <c r="EZ20" s="60">
        <f t="shared" si="15"/>
        <v>4696202.6389827365</v>
      </c>
      <c r="FA20" s="60">
        <f t="shared" si="15"/>
        <v>8208254.0476017445</v>
      </c>
      <c r="FB20" s="60">
        <f t="shared" si="15"/>
        <v>8572256.3693648726</v>
      </c>
      <c r="FC20" s="60">
        <f t="shared" ref="FC20:FI20" si="16">+SUM(FC21:FC24)</f>
        <v>5690702.3000898659</v>
      </c>
      <c r="FD20" s="60">
        <f t="shared" si="16"/>
        <v>5266745.7627146309</v>
      </c>
      <c r="FE20" s="60">
        <f t="shared" si="16"/>
        <v>4804172.3816719241</v>
      </c>
      <c r="FF20" s="60">
        <f t="shared" si="16"/>
        <v>3932071.8205171172</v>
      </c>
      <c r="FG20" s="60">
        <f t="shared" si="16"/>
        <v>3243547.4799074205</v>
      </c>
      <c r="FH20" s="60">
        <f t="shared" si="16"/>
        <v>3626275.497289496</v>
      </c>
      <c r="FI20" s="60">
        <f t="shared" si="16"/>
        <v>4269068.815748712</v>
      </c>
      <c r="FJ20" s="60">
        <f t="shared" ref="FJ20:FQ20" si="17">+SUM(FJ21:FJ24)</f>
        <v>5185412.2011875901</v>
      </c>
      <c r="FK20" s="60">
        <f t="shared" si="17"/>
        <v>4948181.4627999617</v>
      </c>
      <c r="FL20" s="60">
        <f t="shared" si="17"/>
        <v>5215551.6291999593</v>
      </c>
      <c r="FM20" s="60">
        <f t="shared" si="17"/>
        <v>8760242.9630356245</v>
      </c>
      <c r="FN20" s="60">
        <f t="shared" si="17"/>
        <v>12555566.088121919</v>
      </c>
      <c r="FO20" s="60">
        <f t="shared" si="17"/>
        <v>11921197.417911215</v>
      </c>
      <c r="FP20" s="96">
        <f t="shared" si="17"/>
        <v>7680258.7383002108</v>
      </c>
      <c r="FQ20" s="96">
        <f t="shared" si="17"/>
        <v>5830012.2332026884</v>
      </c>
      <c r="FR20" s="96">
        <f t="shared" ref="FR20:FS20" si="18">+SUM(FR21:FR24)</f>
        <v>4851467.8649033792</v>
      </c>
      <c r="FS20" s="96">
        <f t="shared" si="18"/>
        <v>5868328.8497298202</v>
      </c>
    </row>
    <row r="21" spans="1:175">
      <c r="A21" s="19" t="s">
        <v>5</v>
      </c>
      <c r="B21" s="20" t="s">
        <v>93</v>
      </c>
      <c r="C21" s="19" t="s">
        <v>59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1126870.4133699001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>
        <v>303577.81920639996</v>
      </c>
      <c r="DR21" s="25">
        <v>641419.35668133269</v>
      </c>
      <c r="DS21" s="25">
        <v>647348.53940859553</v>
      </c>
      <c r="DT21" s="25">
        <v>1724864.1925000015</v>
      </c>
      <c r="DU21" s="25">
        <v>1128730</v>
      </c>
      <c r="DV21" s="25">
        <v>720295</v>
      </c>
      <c r="DW21" s="25">
        <v>960930.83040000056</v>
      </c>
      <c r="DX21" s="25">
        <v>852176.94790000003</v>
      </c>
      <c r="DY21" s="25">
        <v>1063995.6823000002</v>
      </c>
      <c r="DZ21" s="25">
        <v>1358904</v>
      </c>
      <c r="EA21" s="25">
        <v>1095958.9531999999</v>
      </c>
      <c r="EB21" s="25">
        <v>1393242</v>
      </c>
      <c r="EC21" s="25">
        <v>1544274.870000001</v>
      </c>
      <c r="ED21" s="25">
        <v>2464023.6519700028</v>
      </c>
      <c r="EE21" s="25">
        <v>2317840.1207000078</v>
      </c>
      <c r="EF21" s="25">
        <v>1767498.1119000027</v>
      </c>
      <c r="EG21" s="25">
        <v>1192058.5353000013</v>
      </c>
      <c r="EH21" s="25">
        <v>955919.53430000041</v>
      </c>
      <c r="EI21" s="25">
        <v>875693.56220000063</v>
      </c>
      <c r="EJ21" s="25">
        <v>1173650</v>
      </c>
      <c r="EK21" s="25">
        <v>1021136.4667000014</v>
      </c>
      <c r="EL21" s="25">
        <v>1497215.1672000014</v>
      </c>
      <c r="EM21" s="25">
        <v>1563088.7687000025</v>
      </c>
      <c r="EN21" s="25">
        <v>1623039.1560000021</v>
      </c>
      <c r="EO21" s="25">
        <v>2251376.7326000007</v>
      </c>
      <c r="EP21" s="75">
        <v>2662822.9829000002</v>
      </c>
      <c r="EQ21" s="22">
        <v>2934920</v>
      </c>
      <c r="ER21" s="25">
        <v>1909088.5008</v>
      </c>
      <c r="ES21" s="25">
        <v>1744925.6342999998</v>
      </c>
      <c r="ET21" s="25">
        <v>1664480</v>
      </c>
      <c r="EU21" s="25">
        <v>1387380.9900000009</v>
      </c>
      <c r="EV21" s="25">
        <v>1431594</v>
      </c>
      <c r="EW21" s="25">
        <v>1614766.4885000007</v>
      </c>
      <c r="EX21" s="25">
        <v>1234343.5177999998</v>
      </c>
      <c r="EY21" s="25">
        <v>923775.12040000001</v>
      </c>
      <c r="EZ21" s="25">
        <v>1313808.1524000005</v>
      </c>
      <c r="FA21" s="25">
        <v>2516484.662399997</v>
      </c>
      <c r="FB21" s="75">
        <v>2135014.2847999963</v>
      </c>
      <c r="FC21" s="22">
        <v>1224221</v>
      </c>
      <c r="FD21" s="22">
        <v>1168851.6031999993</v>
      </c>
      <c r="FE21" s="22">
        <v>1158372.2498999992</v>
      </c>
      <c r="FF21" s="22">
        <v>860708.26919999986</v>
      </c>
      <c r="FG21" s="22">
        <v>864140.33159999899</v>
      </c>
      <c r="FH21" s="22">
        <v>1025124.8767999988</v>
      </c>
      <c r="FI21" s="22">
        <v>1019056.519899999</v>
      </c>
      <c r="FJ21" s="22">
        <v>1647515.1067999969</v>
      </c>
      <c r="FK21" s="22">
        <v>1322952.0727999988</v>
      </c>
      <c r="FL21" s="22">
        <v>1578788.9489999982</v>
      </c>
      <c r="FM21" s="22">
        <v>2488794.0876000011</v>
      </c>
      <c r="FN21" s="22">
        <v>3610131.9316999977</v>
      </c>
      <c r="FO21" s="22">
        <v>3448840.2166000013</v>
      </c>
      <c r="FP21" s="91">
        <v>1665310.4283000017</v>
      </c>
      <c r="FQ21" s="91">
        <v>1382299.7039999999</v>
      </c>
      <c r="FR21" s="91">
        <v>1214035.1029000017</v>
      </c>
      <c r="FS21" s="91">
        <v>1498372.5355000002</v>
      </c>
    </row>
    <row r="22" spans="1:175">
      <c r="A22" s="19" t="s">
        <v>7</v>
      </c>
      <c r="B22" s="20" t="s">
        <v>94</v>
      </c>
      <c r="C22" s="19" t="s">
        <v>59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10443157.494669212</v>
      </c>
      <c r="DI22" s="25">
        <v>8711185.6926401183</v>
      </c>
      <c r="DJ22" s="25">
        <v>6551221</v>
      </c>
      <c r="DK22" s="25">
        <v>7182258.6197301652</v>
      </c>
      <c r="DL22" s="25">
        <v>5776438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>
        <v>13975913.207661409</v>
      </c>
      <c r="DR22" s="25">
        <v>16680614.969468001</v>
      </c>
      <c r="DS22" s="25">
        <v>16657848.875377851</v>
      </c>
      <c r="DT22" s="25">
        <v>2351198.7600001357</v>
      </c>
      <c r="DU22" s="25">
        <v>1482342</v>
      </c>
      <c r="DV22" s="25">
        <v>1676268</v>
      </c>
      <c r="DW22" s="25">
        <v>1429733.3600000213</v>
      </c>
      <c r="DX22" s="25">
        <v>2301007.130600018</v>
      </c>
      <c r="DY22" s="25">
        <v>1432241.4916000301</v>
      </c>
      <c r="DZ22" s="25">
        <v>1717347</v>
      </c>
      <c r="EA22" s="25">
        <v>1733865.5731200483</v>
      </c>
      <c r="EB22" s="25">
        <v>1856500</v>
      </c>
      <c r="EC22" s="25">
        <v>2002001.3358701128</v>
      </c>
      <c r="ED22" s="25">
        <v>1998912.2100000752</v>
      </c>
      <c r="EE22" s="25">
        <v>2322117.340000038</v>
      </c>
      <c r="EF22" s="25">
        <v>1905270.6200000641</v>
      </c>
      <c r="EG22" s="25">
        <v>1552514.5000000445</v>
      </c>
      <c r="EH22" s="25">
        <v>1672196.7600000375</v>
      </c>
      <c r="EI22" s="25">
        <v>1456484.2422000365</v>
      </c>
      <c r="EJ22" s="25">
        <v>1594331</v>
      </c>
      <c r="EK22" s="25">
        <v>1509964.7300000386</v>
      </c>
      <c r="EL22" s="25">
        <v>1923073.1275000463</v>
      </c>
      <c r="EM22" s="25">
        <v>1962705.8000000452</v>
      </c>
      <c r="EN22" s="25">
        <v>1890100.6989000463</v>
      </c>
      <c r="EO22" s="25">
        <v>2135262.5300002014</v>
      </c>
      <c r="EP22" s="75">
        <v>3255510.7732001711</v>
      </c>
      <c r="EQ22" s="22">
        <v>3746741</v>
      </c>
      <c r="ER22" s="25">
        <v>2645737.6112002824</v>
      </c>
      <c r="ES22" s="25">
        <v>2179540.6783001823</v>
      </c>
      <c r="ET22" s="25">
        <v>1846333</v>
      </c>
      <c r="EU22" s="25">
        <v>1581809.390000103</v>
      </c>
      <c r="EV22" s="25">
        <v>1413517</v>
      </c>
      <c r="EW22" s="25">
        <v>1593029.8687000896</v>
      </c>
      <c r="EX22" s="25">
        <v>1400827.3442000847</v>
      </c>
      <c r="EY22" s="25">
        <v>1530808.2971000655</v>
      </c>
      <c r="EZ22" s="25">
        <v>1581618.7400000701</v>
      </c>
      <c r="FA22" s="25">
        <v>2684322.0699999458</v>
      </c>
      <c r="FB22" s="75">
        <v>3018266.5504002022</v>
      </c>
      <c r="FC22" s="22">
        <v>2057775</v>
      </c>
      <c r="FD22" s="22">
        <v>2236766.8593499637</v>
      </c>
      <c r="FE22" s="22">
        <v>2074163.7398999676</v>
      </c>
      <c r="FF22" s="22">
        <v>1173617.0600999761</v>
      </c>
      <c r="FG22" s="22">
        <v>1308807.8999999759</v>
      </c>
      <c r="FH22" s="22">
        <v>1284308.2199999751</v>
      </c>
      <c r="FI22" s="22">
        <v>1846926.0999999656</v>
      </c>
      <c r="FJ22" s="22">
        <v>1688636.429999962</v>
      </c>
      <c r="FK22" s="22">
        <v>2014550.9499999629</v>
      </c>
      <c r="FL22" s="22">
        <v>1890694.1401999611</v>
      </c>
      <c r="FM22" s="22">
        <v>3072362.5836003255</v>
      </c>
      <c r="FN22" s="22">
        <v>4118758.8961995924</v>
      </c>
      <c r="FO22" s="22">
        <v>4000186.573769554</v>
      </c>
      <c r="FP22" s="91">
        <v>2809846.0200002091</v>
      </c>
      <c r="FQ22" s="91">
        <v>2431308.1400001161</v>
      </c>
      <c r="FR22" s="91">
        <v>1744955.900000101</v>
      </c>
      <c r="FS22" s="91">
        <v>2138727.4800001313</v>
      </c>
    </row>
    <row r="23" spans="1:175">
      <c r="A23" s="19" t="s">
        <v>9</v>
      </c>
      <c r="B23" s="20" t="s">
        <v>73</v>
      </c>
      <c r="C23" s="19" t="s">
        <v>59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8674171.9698267207</v>
      </c>
      <c r="DI23" s="25">
        <v>6583859.5670614922</v>
      </c>
      <c r="DJ23" s="25">
        <v>4691066</v>
      </c>
      <c r="DK23" s="25">
        <v>4099863</v>
      </c>
      <c r="DL23" s="25">
        <v>4226076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>
        <v>8934333.6904430911</v>
      </c>
      <c r="DR23" s="25">
        <v>11051121.7488814</v>
      </c>
      <c r="DS23" s="25">
        <v>12233813.521940881</v>
      </c>
      <c r="DT23" s="25">
        <v>2802718.1086967709</v>
      </c>
      <c r="DU23" s="25">
        <v>1882003</v>
      </c>
      <c r="DV23" s="25">
        <v>1368985</v>
      </c>
      <c r="DW23" s="25">
        <v>1444154.6400000004</v>
      </c>
      <c r="DX23" s="25">
        <v>1801685.3545000004</v>
      </c>
      <c r="DY23" s="25">
        <v>2011295.7746153842</v>
      </c>
      <c r="DZ23" s="25">
        <v>2081789</v>
      </c>
      <c r="EA23" s="25">
        <v>2022306</v>
      </c>
      <c r="EB23" s="25">
        <v>2078727</v>
      </c>
      <c r="EC23" s="25">
        <v>2410832.2190676592</v>
      </c>
      <c r="ED23" s="25">
        <v>3179848.5557323406</v>
      </c>
      <c r="EE23" s="25">
        <v>3362555.1629178352</v>
      </c>
      <c r="EF23" s="25">
        <v>2541985.7670821659</v>
      </c>
      <c r="EG23" s="25">
        <v>1840626.1400000001</v>
      </c>
      <c r="EH23" s="25">
        <v>1602558.8142857151</v>
      </c>
      <c r="EI23" s="25">
        <v>1370696.0257142854</v>
      </c>
      <c r="EJ23" s="25">
        <v>1732064</v>
      </c>
      <c r="EK23" s="25">
        <v>1816869.6699999997</v>
      </c>
      <c r="EL23" s="25">
        <v>2073066.6071827495</v>
      </c>
      <c r="EM23" s="25">
        <v>2314323.7062000008</v>
      </c>
      <c r="EN23" s="25">
        <v>2539336.2199999997</v>
      </c>
      <c r="EO23" s="25">
        <v>2846783.7056250004</v>
      </c>
      <c r="EP23" s="75">
        <v>3489579.7443749998</v>
      </c>
      <c r="EQ23" s="22">
        <v>4392153.54</v>
      </c>
      <c r="ER23" s="25">
        <v>3564595.4455812527</v>
      </c>
      <c r="ES23" s="25">
        <v>2702646.9358663401</v>
      </c>
      <c r="ET23" s="25">
        <v>2233395</v>
      </c>
      <c r="EU23" s="25">
        <v>1768289.2406136058</v>
      </c>
      <c r="EV23" s="25">
        <v>1954389.7362499996</v>
      </c>
      <c r="EW23" s="25">
        <v>1823104.9146428569</v>
      </c>
      <c r="EX23" s="25">
        <v>1678255.1550868724</v>
      </c>
      <c r="EY23" s="25">
        <v>1463966.3402702699</v>
      </c>
      <c r="EZ23" s="25">
        <v>1625776.8668</v>
      </c>
      <c r="FA23" s="25">
        <v>2961927.4410292595</v>
      </c>
      <c r="FB23" s="75">
        <v>3363009.7719999999</v>
      </c>
      <c r="FC23" s="22">
        <v>2308290.38</v>
      </c>
      <c r="FD23" s="22">
        <v>1811630.25</v>
      </c>
      <c r="FE23" s="22">
        <v>1530086.9115999998</v>
      </c>
      <c r="FF23" s="22">
        <v>1163737.0600000005</v>
      </c>
      <c r="FG23" s="22">
        <v>1033490.3539290514</v>
      </c>
      <c r="FH23" s="22">
        <v>1275178.6605495061</v>
      </c>
      <c r="FI23" s="22">
        <v>1366996.9643072814</v>
      </c>
      <c r="FJ23" s="22">
        <v>1813294.0751432127</v>
      </c>
      <c r="FK23" s="22">
        <v>1581924.6599999997</v>
      </c>
      <c r="FL23" s="22">
        <v>1706211.4500000004</v>
      </c>
      <c r="FM23" s="22">
        <v>3152051.9700000007</v>
      </c>
      <c r="FN23" s="22">
        <v>4773618.6047743568</v>
      </c>
      <c r="FO23" s="22">
        <v>4399634.1039256481</v>
      </c>
      <c r="FP23" s="91">
        <v>3153772.1</v>
      </c>
      <c r="FQ23" s="91">
        <v>1970405.8500000003</v>
      </c>
      <c r="FR23" s="91">
        <v>1850680.9400000009</v>
      </c>
      <c r="FS23" s="91">
        <v>2193041.5075757573</v>
      </c>
    </row>
    <row r="24" spans="1:175">
      <c r="A24" s="19" t="s">
        <v>11</v>
      </c>
      <c r="B24" s="20" t="s">
        <v>74</v>
      </c>
      <c r="C24" s="19" t="s">
        <v>59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347402.12259199965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>
        <v>521576.60039999895</v>
      </c>
      <c r="DR24" s="25">
        <v>115277.95027999984</v>
      </c>
      <c r="DS24" s="25">
        <v>128183.20318095245</v>
      </c>
      <c r="DT24" s="25">
        <v>35194.415200000003</v>
      </c>
      <c r="DU24" s="25">
        <v>18660</v>
      </c>
      <c r="DV24" s="25">
        <v>19215</v>
      </c>
      <c r="DW24" s="25">
        <v>27713.201099435701</v>
      </c>
      <c r="DX24" s="25">
        <v>37150.050000000003</v>
      </c>
      <c r="DY24" s="25">
        <v>27622.939090148786</v>
      </c>
      <c r="DZ24" s="25">
        <v>33986.080000000002</v>
      </c>
      <c r="EA24" s="25">
        <v>66220.83</v>
      </c>
      <c r="EB24" s="25">
        <v>23155.24</v>
      </c>
      <c r="EC24" s="25">
        <v>21299.371884644574</v>
      </c>
      <c r="ED24" s="25">
        <v>31757.471100000002</v>
      </c>
      <c r="EE24" s="25">
        <v>73090.270860000004</v>
      </c>
      <c r="EF24" s="25">
        <v>29612.823000000004</v>
      </c>
      <c r="EG24" s="25">
        <v>24433.46384</v>
      </c>
      <c r="EH24" s="25">
        <v>27290.8887</v>
      </c>
      <c r="EI24" s="25">
        <v>25386.18</v>
      </c>
      <c r="EJ24" s="25">
        <v>29259</v>
      </c>
      <c r="EK24" s="25">
        <v>29432.728749999998</v>
      </c>
      <c r="EL24" s="25">
        <v>30934.069000000003</v>
      </c>
      <c r="EM24" s="25">
        <v>146004.2531268445</v>
      </c>
      <c r="EN24" s="25">
        <v>43225.87</v>
      </c>
      <c r="EO24" s="25">
        <v>40548.499565217404</v>
      </c>
      <c r="EP24" s="75">
        <v>148145.33000000002</v>
      </c>
      <c r="EQ24" s="22">
        <v>-40601.339999999997</v>
      </c>
      <c r="ER24" s="25">
        <v>38688.788991220419</v>
      </c>
      <c r="ES24" s="25">
        <v>33727.256492146596</v>
      </c>
      <c r="ET24" s="25">
        <v>37734</v>
      </c>
      <c r="EU24" s="25">
        <v>69618.027000000002</v>
      </c>
      <c r="EV24" s="25">
        <v>42353.871233695616</v>
      </c>
      <c r="EW24" s="25">
        <v>35801.166644534242</v>
      </c>
      <c r="EX24" s="25">
        <v>40098.86</v>
      </c>
      <c r="EY24" s="25">
        <v>147184.35586875046</v>
      </c>
      <c r="EZ24" s="25">
        <v>174998.87978266631</v>
      </c>
      <c r="FA24" s="25">
        <v>45519.874172542121</v>
      </c>
      <c r="FB24" s="75">
        <v>55965.762164674627</v>
      </c>
      <c r="FC24" s="22">
        <v>100415.92008986622</v>
      </c>
      <c r="FD24" s="22">
        <v>49497.05016466754</v>
      </c>
      <c r="FE24" s="22">
        <v>41549.480271958069</v>
      </c>
      <c r="FF24" s="22">
        <v>734009.4312171404</v>
      </c>
      <c r="FG24" s="22">
        <v>37108.894378393758</v>
      </c>
      <c r="FH24" s="22">
        <v>41663.739940015999</v>
      </c>
      <c r="FI24" s="22">
        <v>36089.231541465924</v>
      </c>
      <c r="FJ24" s="22">
        <v>35966.589244418348</v>
      </c>
      <c r="FK24" s="22">
        <v>28753.780000000002</v>
      </c>
      <c r="FL24" s="22">
        <v>39857.089999999997</v>
      </c>
      <c r="FM24" s="22">
        <v>47034.321835298215</v>
      </c>
      <c r="FN24" s="22">
        <v>53056.655447972371</v>
      </c>
      <c r="FO24" s="22">
        <v>72536.523616009566</v>
      </c>
      <c r="FP24" s="91">
        <v>51330.189999999995</v>
      </c>
      <c r="FQ24" s="91">
        <v>45998.539202571614</v>
      </c>
      <c r="FR24" s="91">
        <v>41795.922003276013</v>
      </c>
      <c r="FS24" s="91">
        <v>38187.326653931355</v>
      </c>
    </row>
    <row r="25" spans="1:175" ht="3" customHeight="1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75" ht="12.75" customHeight="1">
      <c r="A26" s="107" t="s">
        <v>105</v>
      </c>
      <c r="B26" s="107"/>
      <c r="C26" s="107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</row>
    <row r="27" spans="1:175" ht="25.5" customHeight="1">
      <c r="A27" s="104" t="s">
        <v>106</v>
      </c>
      <c r="B27" s="104"/>
      <c r="C27" s="10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75" ht="22.5" customHeight="1">
      <c r="A28" s="104" t="s">
        <v>107</v>
      </c>
      <c r="B28" s="104"/>
      <c r="C28" s="104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75" ht="49.5" customHeight="1">
      <c r="A29" s="104" t="s">
        <v>108</v>
      </c>
      <c r="B29" s="104"/>
      <c r="C29" s="104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75" ht="15">
      <c r="A30" s="104"/>
      <c r="B30" s="104"/>
      <c r="C30" s="104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6"/>
      <c r="ES30" s="76"/>
    </row>
    <row r="31" spans="1:175" ht="15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6"/>
      <c r="ES31" s="76"/>
    </row>
    <row r="32" spans="1:175" ht="15"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6"/>
      <c r="ES32" s="76"/>
    </row>
    <row r="33" spans="52:149" ht="15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6"/>
      <c r="ES33" s="76"/>
    </row>
    <row r="34" spans="52:149" ht="15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6"/>
      <c r="ES34" s="76"/>
    </row>
    <row r="35" spans="52:149" ht="15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6"/>
      <c r="ES35" s="76"/>
    </row>
    <row r="36" spans="52:149" ht="15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</row>
    <row r="37" spans="52:149" ht="15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</row>
    <row r="38" spans="52:149" ht="15"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</row>
    <row r="39" spans="52:149" ht="15"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</row>
    <row r="40" spans="52:149" ht="15"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</row>
    <row r="41" spans="52:149" ht="15"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</row>
    <row r="42" spans="52:149" ht="15"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</row>
    <row r="43" spans="52:149" ht="15"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</row>
    <row r="44" spans="52:149" ht="15"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</row>
    <row r="45" spans="52:149" ht="15"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</row>
  </sheetData>
  <mergeCells count="7">
    <mergeCell ref="A1:C1"/>
    <mergeCell ref="A29:C29"/>
    <mergeCell ref="A30:C30"/>
    <mergeCell ref="A2:C2"/>
    <mergeCell ref="A28:C28"/>
    <mergeCell ref="A26:C26"/>
    <mergeCell ref="A27:C27"/>
  </mergeCells>
  <conditionalFormatting sqref="CJ21:DG21">
    <cfRule type="duplicateValues" dxfId="21" priority="11"/>
  </conditionalFormatting>
  <conditionalFormatting sqref="DH21">
    <cfRule type="duplicateValues" dxfId="20" priority="9"/>
  </conditionalFormatting>
  <conditionalFormatting sqref="DI21:DQ21 DT21 DV21:EO21">
    <cfRule type="duplicateValues" dxfId="19" priority="26"/>
  </conditionalFormatting>
  <conditionalFormatting sqref="DR21:DS21">
    <cfRule type="duplicateValues" dxfId="18" priority="7"/>
  </conditionalFormatting>
  <conditionalFormatting sqref="DU21">
    <cfRule type="duplicateValues" dxfId="17" priority="8"/>
  </conditionalFormatting>
  <conditionalFormatting sqref="EQ21 EQ24">
    <cfRule type="duplicateValues" dxfId="16" priority="5"/>
  </conditionalFormatting>
  <conditionalFormatting sqref="ER21:FA21">
    <cfRule type="duplicateValues" dxfId="15" priority="4"/>
  </conditionalFormatting>
  <conditionalFormatting sqref="FC21:FI21 FC24:FI24">
    <cfRule type="duplicateValues" dxfId="14" priority="3"/>
  </conditionalFormatting>
  <conditionalFormatting sqref="FJ21:FL21 FJ24:FL24">
    <cfRule type="duplicateValues" dxfId="13" priority="2"/>
  </conditionalFormatting>
  <conditionalFormatting sqref="FM21:FS21 FM24:FS24">
    <cfRule type="duplicateValues" dxfId="12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92D050"/>
  </sheetPr>
  <dimension ref="A1:CY30"/>
  <sheetViews>
    <sheetView zoomScaleNormal="100" workbookViewId="0">
      <pane xSplit="3" ySplit="4" topLeftCell="CY5" activePane="bottomRight" state="frozen"/>
      <selection pane="topRight" activeCell="EN37" sqref="EN37"/>
      <selection pane="bottomLeft" activeCell="EN37" sqref="EN37"/>
      <selection pane="bottomRight" activeCell="CY22" sqref="CY22"/>
    </sheetView>
  </sheetViews>
  <sheetFormatPr baseColWidth="10" defaultColWidth="12.7109375" defaultRowHeight="12.75"/>
  <cols>
    <col min="1" max="1" width="3.42578125" style="14" bestFit="1" customWidth="1"/>
    <col min="2" max="2" width="36.140625" style="15" bestFit="1" customWidth="1"/>
    <col min="3" max="3" width="15.7109375" style="14" bestFit="1" customWidth="1"/>
    <col min="4" max="99" width="12.7109375" style="15"/>
    <col min="100" max="102" width="12.7109375" style="90"/>
    <col min="103" max="16384" width="12.7109375" style="15"/>
  </cols>
  <sheetData>
    <row r="1" spans="1:103" ht="16.5">
      <c r="A1" s="102" t="s">
        <v>0</v>
      </c>
      <c r="B1" s="102"/>
      <c r="C1" s="102"/>
    </row>
    <row r="2" spans="1:103" ht="15" customHeight="1">
      <c r="A2" s="106" t="s">
        <v>112</v>
      </c>
      <c r="B2" s="106"/>
      <c r="C2" s="106"/>
    </row>
    <row r="4" spans="1:103">
      <c r="A4" s="1" t="s">
        <v>32</v>
      </c>
      <c r="B4" s="17" t="s">
        <v>33</v>
      </c>
      <c r="C4" s="1" t="s">
        <v>34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  <c r="AZ4" s="18">
        <v>44197</v>
      </c>
      <c r="BA4" s="18">
        <v>44228</v>
      </c>
      <c r="BB4" s="18">
        <v>44256</v>
      </c>
      <c r="BC4" s="18">
        <v>44287</v>
      </c>
      <c r="BD4" s="18">
        <v>44317</v>
      </c>
      <c r="BE4" s="18">
        <v>44348</v>
      </c>
      <c r="BF4" s="18">
        <v>44378</v>
      </c>
      <c r="BG4" s="18">
        <v>44409</v>
      </c>
      <c r="BH4" s="18">
        <v>44440</v>
      </c>
      <c r="BI4" s="18">
        <v>44470</v>
      </c>
      <c r="BJ4" s="18">
        <v>44501</v>
      </c>
      <c r="BK4" s="18">
        <v>44531</v>
      </c>
      <c r="BL4" s="18">
        <v>44562</v>
      </c>
      <c r="BM4" s="18">
        <v>44593</v>
      </c>
      <c r="BN4" s="18">
        <v>44621</v>
      </c>
      <c r="BO4" s="18">
        <v>44652</v>
      </c>
      <c r="BP4" s="18">
        <v>44682</v>
      </c>
      <c r="BQ4" s="18">
        <v>44713</v>
      </c>
      <c r="BR4" s="18">
        <v>44743</v>
      </c>
      <c r="BS4" s="18">
        <v>44774</v>
      </c>
      <c r="BT4" s="18">
        <v>44805</v>
      </c>
      <c r="BU4" s="18">
        <v>44835</v>
      </c>
      <c r="BV4" s="18">
        <v>44866</v>
      </c>
      <c r="BW4" s="18">
        <v>44896</v>
      </c>
      <c r="BX4" s="18">
        <v>44927</v>
      </c>
      <c r="BY4" s="18">
        <v>44958</v>
      </c>
      <c r="BZ4" s="18">
        <v>44986</v>
      </c>
      <c r="CA4" s="18">
        <v>45017</v>
      </c>
      <c r="CB4" s="18">
        <v>45047</v>
      </c>
      <c r="CC4" s="18">
        <v>45078</v>
      </c>
      <c r="CD4" s="18">
        <v>45108</v>
      </c>
      <c r="CE4" s="18">
        <v>45139</v>
      </c>
      <c r="CF4" s="18">
        <v>45170</v>
      </c>
      <c r="CG4" s="18">
        <v>45200</v>
      </c>
      <c r="CH4" s="18">
        <v>45231</v>
      </c>
      <c r="CI4" s="18">
        <v>45261</v>
      </c>
      <c r="CJ4" s="18">
        <v>45292</v>
      </c>
      <c r="CK4" s="18">
        <v>45323</v>
      </c>
      <c r="CL4" s="18">
        <v>45352</v>
      </c>
      <c r="CM4" s="18">
        <v>45383</v>
      </c>
      <c r="CN4" s="18">
        <v>45413</v>
      </c>
      <c r="CO4" s="83">
        <v>45444</v>
      </c>
      <c r="CP4" s="83">
        <v>45474</v>
      </c>
      <c r="CQ4" s="83">
        <v>45505</v>
      </c>
      <c r="CR4" s="83">
        <v>45536</v>
      </c>
      <c r="CS4" s="83">
        <v>45566</v>
      </c>
      <c r="CT4" s="83">
        <v>45597</v>
      </c>
      <c r="CU4" s="83">
        <v>45627</v>
      </c>
      <c r="CV4" s="87">
        <v>45658</v>
      </c>
      <c r="CW4" s="87">
        <v>45689</v>
      </c>
      <c r="CX4" s="87">
        <v>45717</v>
      </c>
      <c r="CY4" s="87">
        <v>45748</v>
      </c>
    </row>
    <row r="5" spans="1:103" ht="15" customHeight="1">
      <c r="A5" s="19"/>
      <c r="B5" s="20" t="s">
        <v>113</v>
      </c>
      <c r="C5" s="19" t="s">
        <v>39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>
        <v>47</v>
      </c>
      <c r="AX5" s="22">
        <v>44</v>
      </c>
      <c r="AY5" s="22">
        <v>48</v>
      </c>
      <c r="AZ5" s="22">
        <v>40</v>
      </c>
      <c r="BA5" s="22">
        <v>30</v>
      </c>
      <c r="BB5" s="22">
        <v>40</v>
      </c>
      <c r="BC5" s="22">
        <v>35</v>
      </c>
      <c r="BD5" s="22">
        <v>33</v>
      </c>
      <c r="BE5" s="22">
        <v>39</v>
      </c>
      <c r="BF5" s="22">
        <v>36</v>
      </c>
      <c r="BG5" s="22">
        <v>41</v>
      </c>
      <c r="BH5" s="22">
        <v>50</v>
      </c>
      <c r="BI5" s="22">
        <v>43</v>
      </c>
      <c r="BJ5" s="22">
        <v>36</v>
      </c>
      <c r="BK5" s="22">
        <v>46</v>
      </c>
      <c r="BL5" s="22">
        <v>29</v>
      </c>
      <c r="BM5" s="22">
        <v>31</v>
      </c>
      <c r="BN5" s="22">
        <v>35</v>
      </c>
      <c r="BO5" s="22">
        <v>33</v>
      </c>
      <c r="BP5" s="22">
        <v>33</v>
      </c>
      <c r="BQ5" s="22">
        <v>43</v>
      </c>
      <c r="BR5" s="22">
        <v>45</v>
      </c>
      <c r="BS5" s="22">
        <v>54</v>
      </c>
      <c r="BT5" s="22">
        <v>48</v>
      </c>
      <c r="BU5" s="22">
        <v>38</v>
      </c>
      <c r="BV5" s="22">
        <v>35</v>
      </c>
      <c r="BW5" s="22">
        <v>44</v>
      </c>
      <c r="BX5" s="22">
        <v>35</v>
      </c>
      <c r="BY5" s="22">
        <v>39</v>
      </c>
      <c r="BZ5" s="22">
        <v>42</v>
      </c>
      <c r="CA5" s="22">
        <v>46</v>
      </c>
      <c r="CB5" s="22">
        <v>52</v>
      </c>
      <c r="CC5" s="22">
        <v>41</v>
      </c>
      <c r="CD5" s="22">
        <v>42</v>
      </c>
      <c r="CE5" s="22">
        <v>38</v>
      </c>
      <c r="CF5" s="22">
        <v>35</v>
      </c>
      <c r="CG5" s="22">
        <v>35</v>
      </c>
      <c r="CH5" s="22">
        <v>35</v>
      </c>
      <c r="CI5" s="22">
        <v>27</v>
      </c>
      <c r="CJ5" s="22">
        <v>32</v>
      </c>
      <c r="CK5" s="22">
        <v>49</v>
      </c>
      <c r="CL5" s="22">
        <v>88</v>
      </c>
      <c r="CM5" s="22">
        <v>45</v>
      </c>
      <c r="CN5" s="22">
        <v>33</v>
      </c>
      <c r="CO5" s="84">
        <v>40</v>
      </c>
      <c r="CP5" s="84">
        <v>51</v>
      </c>
      <c r="CQ5" s="84">
        <v>49</v>
      </c>
      <c r="CR5" s="84">
        <v>43</v>
      </c>
      <c r="CS5" s="84">
        <v>50</v>
      </c>
      <c r="CT5" s="84">
        <v>32</v>
      </c>
      <c r="CU5" s="84">
        <v>35</v>
      </c>
      <c r="CV5" s="91">
        <v>36</v>
      </c>
      <c r="CW5" s="91">
        <v>33</v>
      </c>
      <c r="CX5" s="91">
        <v>36</v>
      </c>
      <c r="CY5" s="91">
        <v>35</v>
      </c>
    </row>
    <row r="6" spans="1:103" ht="15" customHeight="1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CY6" s="90"/>
    </row>
    <row r="7" spans="1:103">
      <c r="A7" s="1" t="s">
        <v>40</v>
      </c>
      <c r="B7" s="17" t="s">
        <v>41</v>
      </c>
      <c r="C7" s="1" t="s">
        <v>34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  <c r="AZ7" s="18">
        <v>44197</v>
      </c>
      <c r="BA7" s="18">
        <v>44228</v>
      </c>
      <c r="BB7" s="18">
        <v>44256</v>
      </c>
      <c r="BC7" s="18">
        <v>44287</v>
      </c>
      <c r="BD7" s="18">
        <v>44317</v>
      </c>
      <c r="BE7" s="18">
        <v>44348</v>
      </c>
      <c r="BF7" s="18">
        <v>44378</v>
      </c>
      <c r="BG7" s="18">
        <v>44409</v>
      </c>
      <c r="BH7" s="18">
        <v>44440</v>
      </c>
      <c r="BI7" s="18">
        <v>44470</v>
      </c>
      <c r="BJ7" s="18">
        <v>44501</v>
      </c>
      <c r="BK7" s="18">
        <v>44531</v>
      </c>
      <c r="BL7" s="18">
        <v>44562</v>
      </c>
      <c r="BM7" s="18">
        <v>44593</v>
      </c>
      <c r="BN7" s="18">
        <v>44621</v>
      </c>
      <c r="BO7" s="18">
        <v>44652</v>
      </c>
      <c r="BP7" s="18">
        <v>44682</v>
      </c>
      <c r="BQ7" s="18">
        <v>44713</v>
      </c>
      <c r="BR7" s="18">
        <v>44743</v>
      </c>
      <c r="BS7" s="18">
        <v>44774</v>
      </c>
      <c r="BT7" s="18">
        <v>44805</v>
      </c>
      <c r="BU7" s="18">
        <v>44835</v>
      </c>
      <c r="BV7" s="18">
        <v>44866</v>
      </c>
      <c r="BW7" s="18">
        <v>44896</v>
      </c>
      <c r="BX7" s="18">
        <v>44927</v>
      </c>
      <c r="BY7" s="18">
        <v>44958</v>
      </c>
      <c r="BZ7" s="18">
        <v>44986</v>
      </c>
      <c r="CA7" s="18">
        <v>45017</v>
      </c>
      <c r="CB7" s="18">
        <v>45047</v>
      </c>
      <c r="CC7" s="18">
        <v>45078</v>
      </c>
      <c r="CD7" s="18">
        <v>45108</v>
      </c>
      <c r="CE7" s="18">
        <v>45139</v>
      </c>
      <c r="CF7" s="18">
        <v>45170</v>
      </c>
      <c r="CG7" s="18">
        <v>45200</v>
      </c>
      <c r="CH7" s="18">
        <v>45231</v>
      </c>
      <c r="CI7" s="18">
        <v>45261</v>
      </c>
      <c r="CJ7" s="18">
        <v>45292</v>
      </c>
      <c r="CK7" s="18">
        <v>45323</v>
      </c>
      <c r="CL7" s="18">
        <v>45352</v>
      </c>
      <c r="CM7" s="18">
        <v>45383</v>
      </c>
      <c r="CN7" s="18">
        <v>45413</v>
      </c>
      <c r="CO7" s="83">
        <v>45444</v>
      </c>
      <c r="CP7" s="83">
        <v>45444</v>
      </c>
      <c r="CQ7" s="83">
        <v>45505</v>
      </c>
      <c r="CR7" s="83">
        <v>45536</v>
      </c>
      <c r="CS7" s="83">
        <v>45566</v>
      </c>
      <c r="CT7" s="83">
        <v>45597</v>
      </c>
      <c r="CU7" s="83">
        <v>45627</v>
      </c>
      <c r="CV7" s="87">
        <v>45658</v>
      </c>
      <c r="CW7" s="87">
        <v>45689</v>
      </c>
      <c r="CX7" s="87">
        <v>45717</v>
      </c>
      <c r="CY7" s="87">
        <v>45748</v>
      </c>
    </row>
    <row r="8" spans="1:103">
      <c r="A8" s="19" t="s">
        <v>3</v>
      </c>
      <c r="B8" s="20" t="s">
        <v>42</v>
      </c>
      <c r="C8" s="19" t="s">
        <v>43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>
        <v>0</v>
      </c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219.13000000000002</v>
      </c>
      <c r="AM8" s="22">
        <v>321.53000000000003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>
        <v>534.27</v>
      </c>
      <c r="AX8" s="22">
        <v>423.31</v>
      </c>
      <c r="AY8" s="22">
        <v>634.06000000000006</v>
      </c>
      <c r="AZ8" s="22">
        <v>231.21999999999997</v>
      </c>
      <c r="BA8" s="22">
        <v>218.04000000000002</v>
      </c>
      <c r="BB8" s="22">
        <v>349.51000000000005</v>
      </c>
      <c r="BC8" s="22">
        <v>127.51000000000002</v>
      </c>
      <c r="BD8" s="22">
        <v>369.47</v>
      </c>
      <c r="BE8" s="22">
        <v>265.97000000000003</v>
      </c>
      <c r="BF8" s="22">
        <v>165.13</v>
      </c>
      <c r="BG8" s="22">
        <v>114.87</v>
      </c>
      <c r="BH8" s="22">
        <v>247.70000000000005</v>
      </c>
      <c r="BI8" s="22">
        <v>410.65000000000003</v>
      </c>
      <c r="BJ8" s="22">
        <v>624.62000000000012</v>
      </c>
      <c r="BK8" s="22">
        <v>811.35</v>
      </c>
      <c r="BL8" s="22">
        <v>763.45999999999992</v>
      </c>
      <c r="BM8" s="22">
        <v>549.69999999999993</v>
      </c>
      <c r="BN8" s="22">
        <v>736.05000000000007</v>
      </c>
      <c r="BO8" s="22">
        <v>973.97000000000014</v>
      </c>
      <c r="BP8" s="22">
        <v>1022.2600000000002</v>
      </c>
      <c r="BQ8" s="22">
        <v>734.6</v>
      </c>
      <c r="BR8" s="22">
        <v>659.97</v>
      </c>
      <c r="BS8" s="22">
        <v>805.86</v>
      </c>
      <c r="BT8" s="22">
        <v>683.66</v>
      </c>
      <c r="BU8" s="22">
        <v>931.65999999999985</v>
      </c>
      <c r="BV8" s="22">
        <v>1088.7800000000002</v>
      </c>
      <c r="BW8" s="22">
        <v>1082.0899999999999</v>
      </c>
      <c r="BX8" s="22">
        <v>1042.77</v>
      </c>
      <c r="BY8" s="22">
        <v>2156.29</v>
      </c>
      <c r="BZ8" s="22">
        <v>980.04</v>
      </c>
      <c r="CA8" s="22">
        <v>1025.97</v>
      </c>
      <c r="CB8" s="22">
        <v>540.07000000000005</v>
      </c>
      <c r="CC8" s="22">
        <v>687.38</v>
      </c>
      <c r="CD8" s="22">
        <v>529.29</v>
      </c>
      <c r="CE8" s="22">
        <v>717.65</v>
      </c>
      <c r="CF8" s="22">
        <v>482.72</v>
      </c>
      <c r="CG8" s="22">
        <v>347.93</v>
      </c>
      <c r="CH8" s="22">
        <v>300.85000000000002</v>
      </c>
      <c r="CI8" s="22">
        <v>269.69</v>
      </c>
      <c r="CJ8" s="22">
        <v>205.08</v>
      </c>
      <c r="CK8" s="22">
        <v>260.02</v>
      </c>
      <c r="CL8" s="22">
        <v>120.7</v>
      </c>
      <c r="CM8" s="22">
        <v>90.39</v>
      </c>
      <c r="CN8" s="22">
        <v>118.48</v>
      </c>
      <c r="CO8" s="84">
        <v>186.45</v>
      </c>
      <c r="CP8" s="84">
        <v>308.99</v>
      </c>
      <c r="CQ8" s="84">
        <v>156.80000000000001</v>
      </c>
      <c r="CR8" s="84">
        <v>152.98000000000002</v>
      </c>
      <c r="CS8" s="84">
        <v>329.81</v>
      </c>
      <c r="CT8" s="84">
        <v>231.16</v>
      </c>
      <c r="CU8" s="84">
        <v>82.539999999999992</v>
      </c>
      <c r="CV8" s="91">
        <v>286.88</v>
      </c>
      <c r="CW8" s="91">
        <v>128.24</v>
      </c>
      <c r="CX8" s="91">
        <v>402.52</v>
      </c>
      <c r="CY8" s="91">
        <v>152.1</v>
      </c>
    </row>
    <row r="9" spans="1:103">
      <c r="A9" s="19" t="s">
        <v>5</v>
      </c>
      <c r="B9" s="20" t="s">
        <v>44</v>
      </c>
      <c r="C9" s="19" t="s">
        <v>43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42.47</v>
      </c>
      <c r="N9" s="22">
        <v>302.27000000000004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510.31000000000006</v>
      </c>
      <c r="W9" s="22">
        <v>1132.7</v>
      </c>
      <c r="X9" s="22">
        <v>1152.45</v>
      </c>
      <c r="Y9" s="22">
        <v>1177.1200000000001</v>
      </c>
      <c r="Z9" s="22">
        <v>847.62000000000012</v>
      </c>
      <c r="AA9" s="22">
        <v>1034.95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649.11</v>
      </c>
      <c r="AO9" s="22"/>
      <c r="AP9" s="22"/>
      <c r="AQ9" s="22"/>
      <c r="AR9" s="22"/>
      <c r="AS9" s="22"/>
      <c r="AT9" s="22"/>
      <c r="AU9" s="22"/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1350.08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84"/>
      <c r="CP9" s="84"/>
      <c r="CQ9" s="84"/>
      <c r="CR9" s="84"/>
      <c r="CS9" s="84"/>
      <c r="CT9" s="84"/>
      <c r="CU9" s="84"/>
      <c r="CV9" s="91"/>
      <c r="CW9" s="91"/>
      <c r="CX9" s="91"/>
      <c r="CY9" s="91"/>
    </row>
    <row r="10" spans="1:103">
      <c r="A10" s="19" t="s">
        <v>7</v>
      </c>
      <c r="B10" s="20" t="s">
        <v>45</v>
      </c>
      <c r="C10" s="19" t="s">
        <v>43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84"/>
      <c r="CP10" s="84"/>
      <c r="CQ10" s="84"/>
      <c r="CR10" s="84"/>
      <c r="CS10" s="84"/>
      <c r="CT10" s="84"/>
      <c r="CU10" s="84"/>
      <c r="CV10" s="91"/>
      <c r="CW10" s="91"/>
      <c r="CX10" s="91"/>
      <c r="CY10" s="91"/>
    </row>
    <row r="11" spans="1:103">
      <c r="A11" s="19" t="s">
        <v>9</v>
      </c>
      <c r="B11" s="20" t="s">
        <v>46</v>
      </c>
      <c r="C11" s="19" t="s">
        <v>43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0</v>
      </c>
      <c r="N11" s="22">
        <v>0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699.55999999999983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1854.34</v>
      </c>
      <c r="AW11" s="22">
        <v>2369.59</v>
      </c>
      <c r="AX11" s="22">
        <v>885.93999999999994</v>
      </c>
      <c r="AY11" s="22">
        <v>1769.66</v>
      </c>
      <c r="AZ11" s="22">
        <v>1164.3100000000002</v>
      </c>
      <c r="BA11" s="22">
        <v>1653.34</v>
      </c>
      <c r="BB11" s="22">
        <v>1255.1999999999998</v>
      </c>
      <c r="BC11" s="22">
        <v>1312.3799999999999</v>
      </c>
      <c r="BD11" s="22">
        <v>874.2299999999999</v>
      </c>
      <c r="BE11" s="22">
        <v>2085.1</v>
      </c>
      <c r="BF11" s="22">
        <v>0</v>
      </c>
      <c r="BG11" s="22">
        <v>938.89999999999986</v>
      </c>
      <c r="BH11" s="22">
        <v>2453.14</v>
      </c>
      <c r="BI11" s="22">
        <v>1859.5300000000002</v>
      </c>
      <c r="BJ11" s="22">
        <v>1118.25</v>
      </c>
      <c r="BK11" s="22">
        <v>1408.5500000000002</v>
      </c>
      <c r="BL11" s="22">
        <v>658.6</v>
      </c>
      <c r="BM11" s="22">
        <v>1075.0600000000002</v>
      </c>
      <c r="BN11" s="22">
        <v>987.47000000000014</v>
      </c>
      <c r="BO11" s="22">
        <v>694.43000000000006</v>
      </c>
      <c r="BP11" s="22">
        <v>1046.3799999999999</v>
      </c>
      <c r="BQ11" s="22">
        <v>1756.88</v>
      </c>
      <c r="BR11" s="22">
        <v>1775.46</v>
      </c>
      <c r="BS11" s="22">
        <v>2679.3999999999996</v>
      </c>
      <c r="BT11" s="22">
        <v>1262.9499999999998</v>
      </c>
      <c r="BU11" s="22">
        <v>1480.06</v>
      </c>
      <c r="BV11" s="22">
        <v>1457.0900000000001</v>
      </c>
      <c r="BW11" s="22">
        <v>1947.6799999999994</v>
      </c>
      <c r="BX11" s="22">
        <v>710.12</v>
      </c>
      <c r="BY11" s="22">
        <v>811.47</v>
      </c>
      <c r="BZ11" s="22">
        <v>1049.4100000000001</v>
      </c>
      <c r="CA11" s="22">
        <v>928.74999999999989</v>
      </c>
      <c r="CB11" s="22">
        <v>1271.5499999999997</v>
      </c>
      <c r="CC11" s="22">
        <v>1571.92</v>
      </c>
      <c r="CD11" s="22">
        <v>1188.56</v>
      </c>
      <c r="CE11" s="22">
        <v>873.77</v>
      </c>
      <c r="CF11" s="22">
        <v>1224.18</v>
      </c>
      <c r="CG11" s="22">
        <v>780.58</v>
      </c>
      <c r="CH11" s="22">
        <v>1342.4</v>
      </c>
      <c r="CI11" s="22">
        <v>1134.1400000000001</v>
      </c>
      <c r="CJ11" s="22">
        <v>1411.1</v>
      </c>
      <c r="CK11" s="22">
        <v>1392.01</v>
      </c>
      <c r="CL11" s="22">
        <v>3739.1</v>
      </c>
      <c r="CM11" s="22">
        <v>1835.91</v>
      </c>
      <c r="CN11" s="22">
        <v>1285.43</v>
      </c>
      <c r="CO11" s="84">
        <v>1716.21</v>
      </c>
      <c r="CP11" s="84">
        <v>2054.1799999999998</v>
      </c>
      <c r="CQ11" s="84">
        <v>1991.85</v>
      </c>
      <c r="CR11" s="84">
        <v>1153.1899999999998</v>
      </c>
      <c r="CS11" s="84">
        <v>2545.9699999999998</v>
      </c>
      <c r="CT11" s="84">
        <v>1668.5799999999995</v>
      </c>
      <c r="CU11" s="84">
        <v>1784.12</v>
      </c>
      <c r="CV11" s="91">
        <v>1310.29</v>
      </c>
      <c r="CW11" s="91">
        <v>1435.27</v>
      </c>
      <c r="CX11" s="91">
        <v>1620.04</v>
      </c>
      <c r="CY11" s="91">
        <v>1635.93</v>
      </c>
    </row>
    <row r="12" spans="1:103">
      <c r="A12" s="19" t="s">
        <v>11</v>
      </c>
      <c r="B12" s="20" t="s">
        <v>47</v>
      </c>
      <c r="C12" s="19" t="s">
        <v>43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84"/>
      <c r="CP12" s="84"/>
      <c r="CQ12" s="84"/>
      <c r="CR12" s="84"/>
      <c r="CS12" s="84"/>
      <c r="CT12" s="84"/>
      <c r="CU12" s="84"/>
      <c r="CV12" s="91"/>
      <c r="CW12" s="91"/>
      <c r="CX12" s="91"/>
      <c r="CY12" s="91"/>
    </row>
    <row r="13" spans="1:103">
      <c r="A13" s="19" t="s">
        <v>13</v>
      </c>
      <c r="B13" s="20" t="s">
        <v>58</v>
      </c>
      <c r="C13" s="19" t="s">
        <v>43</v>
      </c>
      <c r="D13" s="73">
        <f>SUM(D8:D12)</f>
        <v>359.08000000000004</v>
      </c>
      <c r="E13" s="73">
        <f>SUM(E8:E12)</f>
        <v>72.58</v>
      </c>
      <c r="F13" s="73">
        <f>SUM(F8:F12)</f>
        <v>0</v>
      </c>
      <c r="G13" s="73">
        <f>SUM(G8:G12)</f>
        <v>0</v>
      </c>
      <c r="H13" s="73">
        <f>SUM(H8:H12)</f>
        <v>0</v>
      </c>
      <c r="I13" s="73">
        <f t="shared" ref="I13:R13" si="0">+I8+I9+I10+I11+I12</f>
        <v>886.26</v>
      </c>
      <c r="J13" s="73">
        <f t="shared" si="0"/>
        <v>611.32000000000005</v>
      </c>
      <c r="K13" s="73">
        <f t="shared" si="0"/>
        <v>132.49</v>
      </c>
      <c r="L13" s="73">
        <f t="shared" si="0"/>
        <v>158.82000000000002</v>
      </c>
      <c r="M13" s="73">
        <f t="shared" si="0"/>
        <v>42.47</v>
      </c>
      <c r="N13" s="73">
        <f t="shared" si="0"/>
        <v>302.27000000000004</v>
      </c>
      <c r="O13" s="73">
        <f t="shared" si="0"/>
        <v>767</v>
      </c>
      <c r="P13" s="26">
        <f t="shared" si="0"/>
        <v>238.13</v>
      </c>
      <c r="Q13" s="26">
        <f t="shared" si="0"/>
        <v>565.66000000000008</v>
      </c>
      <c r="R13" s="26">
        <f t="shared" si="0"/>
        <v>291.54000000000002</v>
      </c>
      <c r="S13" s="26">
        <f t="shared" ref="S13:AK13" si="1">+S8+S9+S10+S11+S12</f>
        <v>388.04</v>
      </c>
      <c r="T13" s="26">
        <f t="shared" si="1"/>
        <v>662.32</v>
      </c>
      <c r="U13" s="26">
        <f t="shared" si="1"/>
        <v>358.9</v>
      </c>
      <c r="V13" s="26">
        <f t="shared" si="1"/>
        <v>520.19000000000005</v>
      </c>
      <c r="W13" s="26">
        <f t="shared" si="1"/>
        <v>1152.56</v>
      </c>
      <c r="X13" s="26">
        <f t="shared" si="1"/>
        <v>1157.4100000000001</v>
      </c>
      <c r="Y13" s="26">
        <f t="shared" si="1"/>
        <v>1274.1200000000001</v>
      </c>
      <c r="Z13" s="26">
        <f t="shared" si="1"/>
        <v>963.06000000000017</v>
      </c>
      <c r="AA13" s="26">
        <f t="shared" si="1"/>
        <v>1128.24</v>
      </c>
      <c r="AB13" s="26">
        <f t="shared" si="1"/>
        <v>1022.8499999999999</v>
      </c>
      <c r="AC13" s="26">
        <f t="shared" si="1"/>
        <v>1040.5500000000002</v>
      </c>
      <c r="AD13" s="26">
        <f t="shared" si="1"/>
        <v>776.97</v>
      </c>
      <c r="AE13" s="26">
        <f t="shared" si="1"/>
        <v>565.93000000000006</v>
      </c>
      <c r="AF13" s="26">
        <f t="shared" si="1"/>
        <v>871.01000000000022</v>
      </c>
      <c r="AG13" s="26">
        <f t="shared" si="1"/>
        <v>4662.62</v>
      </c>
      <c r="AH13" s="26">
        <f t="shared" si="1"/>
        <v>3951.6</v>
      </c>
      <c r="AI13" s="26">
        <f t="shared" si="1"/>
        <v>517.36</v>
      </c>
      <c r="AJ13" s="26">
        <f t="shared" si="1"/>
        <v>3523.2400000000007</v>
      </c>
      <c r="AK13" s="26">
        <f t="shared" si="1"/>
        <v>897.24999999999977</v>
      </c>
      <c r="AL13" s="26">
        <f t="shared" ref="AL13:AS13" si="2">+AL8+AL9+AL10+AL11+AL12</f>
        <v>918.68999999999983</v>
      </c>
      <c r="AM13" s="26">
        <f t="shared" si="2"/>
        <v>1365.59</v>
      </c>
      <c r="AN13" s="26">
        <f t="shared" si="2"/>
        <v>1750.0700000000002</v>
      </c>
      <c r="AO13" s="26">
        <f t="shared" si="2"/>
        <v>1462.68</v>
      </c>
      <c r="AP13" s="26">
        <f t="shared" si="2"/>
        <v>764.69</v>
      </c>
      <c r="AQ13" s="26">
        <f t="shared" si="2"/>
        <v>331.02999999999992</v>
      </c>
      <c r="AR13" s="26">
        <f t="shared" si="2"/>
        <v>408.83000000000004</v>
      </c>
      <c r="AS13" s="26">
        <f t="shared" si="2"/>
        <v>384.71000000000004</v>
      </c>
      <c r="AT13" s="26">
        <f t="shared" ref="AT13:AY13" si="3">+AT8+AT9+AT10+AT11+AT12</f>
        <v>657.03</v>
      </c>
      <c r="AU13" s="26">
        <f t="shared" si="3"/>
        <v>2422.8199999999993</v>
      </c>
      <c r="AV13" s="26">
        <f t="shared" si="3"/>
        <v>2269.5</v>
      </c>
      <c r="AW13" s="26">
        <f t="shared" si="3"/>
        <v>2903.86</v>
      </c>
      <c r="AX13" s="26">
        <f t="shared" si="3"/>
        <v>1309.25</v>
      </c>
      <c r="AY13" s="26">
        <f t="shared" si="3"/>
        <v>2403.7200000000003</v>
      </c>
      <c r="AZ13" s="26">
        <f t="shared" ref="AZ13:BI13" si="4">+AZ8+AZ9+AZ10+AZ11+AZ12</f>
        <v>1395.5300000000002</v>
      </c>
      <c r="BA13" s="26">
        <f t="shared" si="4"/>
        <v>1871.3799999999999</v>
      </c>
      <c r="BB13" s="26">
        <f t="shared" si="4"/>
        <v>1604.7099999999998</v>
      </c>
      <c r="BC13" s="26">
        <f t="shared" si="4"/>
        <v>1439.8899999999999</v>
      </c>
      <c r="BD13" s="26">
        <f t="shared" si="4"/>
        <v>1243.6999999999998</v>
      </c>
      <c r="BE13" s="26">
        <f t="shared" si="4"/>
        <v>2351.0699999999997</v>
      </c>
      <c r="BF13" s="26">
        <f t="shared" si="4"/>
        <v>1515.21</v>
      </c>
      <c r="BG13" s="26">
        <f t="shared" si="4"/>
        <v>1053.77</v>
      </c>
      <c r="BH13" s="26">
        <f t="shared" si="4"/>
        <v>2700.84</v>
      </c>
      <c r="BI13" s="26">
        <f t="shared" si="4"/>
        <v>2270.1800000000003</v>
      </c>
      <c r="BJ13" s="26">
        <f t="shared" ref="BJ13:BV13" si="5">+BJ8+BJ9+BJ10+BJ11+BJ12</f>
        <v>1742.8700000000001</v>
      </c>
      <c r="BK13" s="26">
        <f t="shared" si="5"/>
        <v>2219.9</v>
      </c>
      <c r="BL13" s="26">
        <f t="shared" si="5"/>
        <v>1422.06</v>
      </c>
      <c r="BM13" s="26">
        <f t="shared" si="5"/>
        <v>1624.7600000000002</v>
      </c>
      <c r="BN13" s="26">
        <f t="shared" si="5"/>
        <v>1723.5200000000002</v>
      </c>
      <c r="BO13" s="26">
        <f t="shared" si="5"/>
        <v>1668.4</v>
      </c>
      <c r="BP13" s="26">
        <f t="shared" si="5"/>
        <v>2068.6400000000003</v>
      </c>
      <c r="BQ13" s="26">
        <f t="shared" si="5"/>
        <v>2491.48</v>
      </c>
      <c r="BR13" s="26">
        <f t="shared" si="5"/>
        <v>2435.4300000000003</v>
      </c>
      <c r="BS13" s="26">
        <f t="shared" si="5"/>
        <v>3485.2599999999998</v>
      </c>
      <c r="BT13" s="26">
        <f t="shared" si="5"/>
        <v>1946.6099999999997</v>
      </c>
      <c r="BU13" s="26">
        <f t="shared" si="5"/>
        <v>2411.7199999999998</v>
      </c>
      <c r="BV13" s="26">
        <f t="shared" si="5"/>
        <v>2545.8700000000003</v>
      </c>
      <c r="BW13" s="26">
        <f t="shared" ref="BW13:CH13" si="6">+BW8+BW9+BW10+BW11+BW12</f>
        <v>3029.7699999999995</v>
      </c>
      <c r="BX13" s="26">
        <f t="shared" si="6"/>
        <v>1752.8899999999999</v>
      </c>
      <c r="BY13" s="26">
        <f t="shared" si="6"/>
        <v>2967.76</v>
      </c>
      <c r="BZ13" s="26">
        <f t="shared" si="6"/>
        <v>2029.45</v>
      </c>
      <c r="CA13" s="26">
        <f t="shared" si="6"/>
        <v>1954.7199999999998</v>
      </c>
      <c r="CB13" s="26">
        <f t="shared" si="6"/>
        <v>1811.62</v>
      </c>
      <c r="CC13" s="26">
        <f t="shared" si="6"/>
        <v>2259.3000000000002</v>
      </c>
      <c r="CD13" s="26">
        <f t="shared" si="6"/>
        <v>1717.85</v>
      </c>
      <c r="CE13" s="26">
        <f t="shared" si="6"/>
        <v>1591.42</v>
      </c>
      <c r="CF13" s="26">
        <f t="shared" si="6"/>
        <v>1706.9</v>
      </c>
      <c r="CG13" s="26">
        <f t="shared" si="6"/>
        <v>1128.51</v>
      </c>
      <c r="CH13" s="26">
        <f t="shared" si="6"/>
        <v>1643.25</v>
      </c>
      <c r="CI13" s="26">
        <f t="shared" ref="CI13:CO13" si="7">+CI8+CI9+CI10+CI11+CI12</f>
        <v>1403.8300000000002</v>
      </c>
      <c r="CJ13" s="26">
        <f t="shared" si="7"/>
        <v>1616.1799999999998</v>
      </c>
      <c r="CK13" s="26">
        <f t="shared" si="7"/>
        <v>1652.03</v>
      </c>
      <c r="CL13" s="26">
        <f t="shared" si="7"/>
        <v>3859.7999999999997</v>
      </c>
      <c r="CM13" s="26">
        <f t="shared" si="7"/>
        <v>1926.3000000000002</v>
      </c>
      <c r="CN13" s="26">
        <f t="shared" si="7"/>
        <v>1403.91</v>
      </c>
      <c r="CO13" s="85">
        <f t="shared" si="7"/>
        <v>1902.66</v>
      </c>
      <c r="CP13" s="85">
        <f t="shared" ref="CP13:CW13" si="8">+CP8+CP9+CP10+CP11+CP12</f>
        <v>2363.17</v>
      </c>
      <c r="CQ13" s="85">
        <f t="shared" si="8"/>
        <v>2148.65</v>
      </c>
      <c r="CR13" s="85">
        <f t="shared" si="8"/>
        <v>1306.1699999999998</v>
      </c>
      <c r="CS13" s="85">
        <f t="shared" si="8"/>
        <v>2875.7799999999997</v>
      </c>
      <c r="CT13" s="85">
        <f t="shared" si="8"/>
        <v>1899.7399999999996</v>
      </c>
      <c r="CU13" s="85">
        <f t="shared" si="8"/>
        <v>1866.6599999999999</v>
      </c>
      <c r="CV13" s="92">
        <f t="shared" si="8"/>
        <v>1597.17</v>
      </c>
      <c r="CW13" s="92">
        <f t="shared" si="8"/>
        <v>1563.51</v>
      </c>
      <c r="CX13" s="92">
        <f t="shared" ref="CX13:CY13" si="9">+CX8+CX9+CX10+CX11+CX12</f>
        <v>2022.56</v>
      </c>
      <c r="CY13" s="92">
        <f t="shared" si="9"/>
        <v>1788.03</v>
      </c>
    </row>
    <row r="14" spans="1:103" ht="3" customHeight="1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CY14" s="90"/>
    </row>
    <row r="15" spans="1:103">
      <c r="A15" s="1" t="s">
        <v>49</v>
      </c>
      <c r="B15" s="17" t="s">
        <v>50</v>
      </c>
      <c r="C15" s="1" t="s">
        <v>34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  <c r="AZ15" s="18">
        <v>44197</v>
      </c>
      <c r="BA15" s="18">
        <v>44228</v>
      </c>
      <c r="BB15" s="18">
        <v>44256</v>
      </c>
      <c r="BC15" s="18">
        <v>44287</v>
      </c>
      <c r="BD15" s="18">
        <v>44317</v>
      </c>
      <c r="BE15" s="18">
        <v>44348</v>
      </c>
      <c r="BF15" s="18">
        <v>44378</v>
      </c>
      <c r="BG15" s="18">
        <v>44409</v>
      </c>
      <c r="BH15" s="18">
        <v>44440</v>
      </c>
      <c r="BI15" s="18">
        <v>44470</v>
      </c>
      <c r="BJ15" s="18">
        <v>44501</v>
      </c>
      <c r="BK15" s="18">
        <v>44531</v>
      </c>
      <c r="BL15" s="18">
        <v>44562</v>
      </c>
      <c r="BM15" s="18">
        <v>44593</v>
      </c>
      <c r="BN15" s="18">
        <v>44621</v>
      </c>
      <c r="BO15" s="18">
        <v>44652</v>
      </c>
      <c r="BP15" s="18">
        <v>44682</v>
      </c>
      <c r="BQ15" s="18">
        <v>44713</v>
      </c>
      <c r="BR15" s="18">
        <v>44743</v>
      </c>
      <c r="BS15" s="18">
        <v>44774</v>
      </c>
      <c r="BT15" s="18">
        <v>44805</v>
      </c>
      <c r="BU15" s="18">
        <v>44835</v>
      </c>
      <c r="BV15" s="18">
        <v>44866</v>
      </c>
      <c r="BW15" s="18">
        <v>44896</v>
      </c>
      <c r="BX15" s="18">
        <v>44927</v>
      </c>
      <c r="BY15" s="18">
        <v>44958</v>
      </c>
      <c r="BZ15" s="18">
        <v>44986</v>
      </c>
      <c r="CA15" s="18">
        <v>45017</v>
      </c>
      <c r="CB15" s="18">
        <v>45047</v>
      </c>
      <c r="CC15" s="18">
        <v>45078</v>
      </c>
      <c r="CD15" s="18">
        <v>45108</v>
      </c>
      <c r="CE15" s="18">
        <v>45139</v>
      </c>
      <c r="CF15" s="18">
        <v>45170</v>
      </c>
      <c r="CG15" s="18">
        <v>45200</v>
      </c>
      <c r="CH15" s="18">
        <v>45231</v>
      </c>
      <c r="CI15" s="18">
        <v>45261</v>
      </c>
      <c r="CJ15" s="18">
        <v>45292</v>
      </c>
      <c r="CK15" s="18">
        <v>45323</v>
      </c>
      <c r="CL15" s="18">
        <v>45352</v>
      </c>
      <c r="CM15" s="18">
        <v>45383</v>
      </c>
      <c r="CN15" s="18">
        <v>45413</v>
      </c>
      <c r="CO15" s="83">
        <v>45444</v>
      </c>
      <c r="CP15" s="83">
        <v>45444</v>
      </c>
      <c r="CQ15" s="83">
        <v>45505</v>
      </c>
      <c r="CR15" s="83">
        <v>45536</v>
      </c>
      <c r="CS15" s="83">
        <v>45566</v>
      </c>
      <c r="CT15" s="83">
        <v>45597</v>
      </c>
      <c r="CU15" s="83">
        <v>45627</v>
      </c>
      <c r="CV15" s="87">
        <v>45658</v>
      </c>
      <c r="CW15" s="87">
        <v>45689</v>
      </c>
      <c r="CX15" s="87">
        <v>45717</v>
      </c>
      <c r="CY15" s="87">
        <v>45748</v>
      </c>
    </row>
    <row r="16" spans="1:103">
      <c r="A16" s="19" t="s">
        <v>3</v>
      </c>
      <c r="B16" s="20" t="s">
        <v>50</v>
      </c>
      <c r="C16" s="19" t="s">
        <v>52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>
        <v>63</v>
      </c>
      <c r="AX16" s="22">
        <v>57</v>
      </c>
      <c r="AY16" s="22">
        <v>74</v>
      </c>
      <c r="AZ16" s="22">
        <v>32</v>
      </c>
      <c r="BA16" s="22">
        <v>26</v>
      </c>
      <c r="BB16" s="22">
        <v>48</v>
      </c>
      <c r="BC16" s="22">
        <v>18</v>
      </c>
      <c r="BD16" s="22">
        <v>30</v>
      </c>
      <c r="BE16" s="22">
        <v>30</v>
      </c>
      <c r="BF16" s="22">
        <v>22</v>
      </c>
      <c r="BG16" s="22">
        <v>14</v>
      </c>
      <c r="BH16" s="22">
        <v>24</v>
      </c>
      <c r="BI16" s="22">
        <v>38</v>
      </c>
      <c r="BJ16" s="22">
        <v>88</v>
      </c>
      <c r="BK16" s="22">
        <v>120</v>
      </c>
      <c r="BL16" s="22">
        <v>86</v>
      </c>
      <c r="BM16" s="22">
        <v>52</v>
      </c>
      <c r="BN16" s="22">
        <v>68</v>
      </c>
      <c r="BO16" s="22">
        <v>74</v>
      </c>
      <c r="BP16" s="22">
        <v>102</v>
      </c>
      <c r="BQ16" s="22">
        <v>82</v>
      </c>
      <c r="BR16" s="22">
        <v>60</v>
      </c>
      <c r="BS16" s="22">
        <v>84</v>
      </c>
      <c r="BT16" s="22">
        <v>88</v>
      </c>
      <c r="BU16" s="22">
        <v>109</v>
      </c>
      <c r="BV16" s="22">
        <v>122</v>
      </c>
      <c r="BW16" s="22">
        <v>144</v>
      </c>
      <c r="BX16" s="22">
        <v>124</v>
      </c>
      <c r="BY16" s="22">
        <v>221</v>
      </c>
      <c r="BZ16" s="22">
        <v>114</v>
      </c>
      <c r="CA16" s="22">
        <v>121</v>
      </c>
      <c r="CB16" s="22">
        <v>96</v>
      </c>
      <c r="CC16" s="22">
        <v>107</v>
      </c>
      <c r="CD16" s="22">
        <v>82</v>
      </c>
      <c r="CE16" s="22">
        <v>112</v>
      </c>
      <c r="CF16" s="22">
        <v>66</v>
      </c>
      <c r="CG16" s="22">
        <v>56</v>
      </c>
      <c r="CH16" s="22">
        <v>31</v>
      </c>
      <c r="CI16" s="22">
        <v>28</v>
      </c>
      <c r="CJ16" s="22">
        <v>30</v>
      </c>
      <c r="CK16" s="22">
        <v>34</v>
      </c>
      <c r="CL16" s="22">
        <v>27</v>
      </c>
      <c r="CM16" s="22">
        <v>14</v>
      </c>
      <c r="CN16" s="22">
        <v>12</v>
      </c>
      <c r="CO16" s="84">
        <v>26</v>
      </c>
      <c r="CP16" s="84">
        <v>30</v>
      </c>
      <c r="CQ16" s="84">
        <v>17</v>
      </c>
      <c r="CR16" s="84">
        <v>16</v>
      </c>
      <c r="CS16" s="84">
        <v>37</v>
      </c>
      <c r="CT16" s="84">
        <v>18</v>
      </c>
      <c r="CU16" s="84">
        <v>10</v>
      </c>
      <c r="CV16" s="91">
        <v>28</v>
      </c>
      <c r="CW16" s="91">
        <v>13</v>
      </c>
      <c r="CX16" s="91">
        <v>35</v>
      </c>
      <c r="CY16" s="91">
        <v>22</v>
      </c>
    </row>
    <row r="17" spans="1:103">
      <c r="A17" s="19" t="s">
        <v>5</v>
      </c>
      <c r="B17" s="20" t="s">
        <v>50</v>
      </c>
      <c r="C17" s="19" t="s">
        <v>39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>
        <v>32</v>
      </c>
      <c r="AX17" s="22">
        <v>29</v>
      </c>
      <c r="AY17" s="22">
        <v>38</v>
      </c>
      <c r="AZ17" s="22">
        <v>16</v>
      </c>
      <c r="BA17" s="22">
        <v>13</v>
      </c>
      <c r="BB17" s="22">
        <v>25</v>
      </c>
      <c r="BC17" s="22">
        <v>10</v>
      </c>
      <c r="BD17" s="22">
        <v>18</v>
      </c>
      <c r="BE17" s="22">
        <v>18</v>
      </c>
      <c r="BF17" s="22">
        <v>11</v>
      </c>
      <c r="BG17" s="22">
        <v>7</v>
      </c>
      <c r="BH17" s="22">
        <v>12</v>
      </c>
      <c r="BI17" s="22">
        <v>19</v>
      </c>
      <c r="BJ17" s="22">
        <v>44</v>
      </c>
      <c r="BK17" s="22">
        <v>60</v>
      </c>
      <c r="BL17" s="22">
        <v>43</v>
      </c>
      <c r="BM17" s="22">
        <v>26</v>
      </c>
      <c r="BN17" s="22">
        <v>34</v>
      </c>
      <c r="BO17" s="22">
        <v>37</v>
      </c>
      <c r="BP17" s="22">
        <v>51</v>
      </c>
      <c r="BQ17" s="22">
        <v>43</v>
      </c>
      <c r="BR17" s="22">
        <v>30</v>
      </c>
      <c r="BS17" s="22">
        <v>43</v>
      </c>
      <c r="BT17" s="22">
        <v>44</v>
      </c>
      <c r="BU17" s="22">
        <v>55</v>
      </c>
      <c r="BV17" s="22">
        <v>61</v>
      </c>
      <c r="BW17" s="22">
        <v>72</v>
      </c>
      <c r="BX17" s="22">
        <v>62</v>
      </c>
      <c r="BY17" s="22">
        <v>111</v>
      </c>
      <c r="BZ17" s="22">
        <v>57</v>
      </c>
      <c r="CA17" s="22">
        <v>61</v>
      </c>
      <c r="CB17" s="22">
        <v>50</v>
      </c>
      <c r="CC17" s="22">
        <v>54</v>
      </c>
      <c r="CD17" s="22">
        <v>42</v>
      </c>
      <c r="CE17" s="22">
        <v>57</v>
      </c>
      <c r="CF17" s="22">
        <v>33</v>
      </c>
      <c r="CG17" s="22">
        <v>28</v>
      </c>
      <c r="CH17" s="22">
        <v>16</v>
      </c>
      <c r="CI17" s="22">
        <v>14</v>
      </c>
      <c r="CJ17" s="22">
        <v>15</v>
      </c>
      <c r="CK17" s="22">
        <v>17</v>
      </c>
      <c r="CL17" s="22">
        <v>14</v>
      </c>
      <c r="CM17" s="22">
        <v>8</v>
      </c>
      <c r="CN17" s="22">
        <v>6</v>
      </c>
      <c r="CO17" s="84">
        <v>14</v>
      </c>
      <c r="CP17" s="84">
        <v>15</v>
      </c>
      <c r="CQ17" s="84">
        <v>9</v>
      </c>
      <c r="CR17" s="84">
        <v>8</v>
      </c>
      <c r="CS17" s="84">
        <v>19</v>
      </c>
      <c r="CT17" s="84">
        <v>9</v>
      </c>
      <c r="CU17" s="84">
        <v>5</v>
      </c>
      <c r="CV17" s="91">
        <v>14</v>
      </c>
      <c r="CW17" s="91">
        <v>7</v>
      </c>
      <c r="CX17" s="91">
        <v>19</v>
      </c>
      <c r="CY17" s="91">
        <v>11</v>
      </c>
    </row>
    <row r="18" spans="1:103" ht="3" customHeight="1">
      <c r="CY18" s="90"/>
    </row>
    <row r="19" spans="1:103">
      <c r="A19" s="30" t="s">
        <v>56</v>
      </c>
      <c r="B19" s="17" t="s">
        <v>57</v>
      </c>
      <c r="C19" s="1" t="s">
        <v>34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  <c r="AZ19" s="18">
        <v>44197</v>
      </c>
      <c r="BA19" s="18">
        <v>44228</v>
      </c>
      <c r="BB19" s="18">
        <v>44256</v>
      </c>
      <c r="BC19" s="18">
        <v>44287</v>
      </c>
      <c r="BD19" s="18">
        <v>44317</v>
      </c>
      <c r="BE19" s="18">
        <v>44348</v>
      </c>
      <c r="BF19" s="18">
        <v>44378</v>
      </c>
      <c r="BG19" s="18">
        <v>44409</v>
      </c>
      <c r="BH19" s="18">
        <v>44440</v>
      </c>
      <c r="BI19" s="18">
        <v>44470</v>
      </c>
      <c r="BJ19" s="18">
        <v>44501</v>
      </c>
      <c r="BK19" s="18">
        <v>44531</v>
      </c>
      <c r="BL19" s="18">
        <v>44562</v>
      </c>
      <c r="BM19" s="18">
        <v>44593</v>
      </c>
      <c r="BN19" s="18">
        <v>44621</v>
      </c>
      <c r="BO19" s="18">
        <v>44652</v>
      </c>
      <c r="BP19" s="18">
        <v>44682</v>
      </c>
      <c r="BQ19" s="18">
        <v>44713</v>
      </c>
      <c r="BR19" s="18">
        <v>44743</v>
      </c>
      <c r="BS19" s="18">
        <v>44774</v>
      </c>
      <c r="BT19" s="18">
        <v>44805</v>
      </c>
      <c r="BU19" s="18">
        <v>44835</v>
      </c>
      <c r="BV19" s="18">
        <v>44866</v>
      </c>
      <c r="BW19" s="18">
        <v>44896</v>
      </c>
      <c r="BX19" s="18">
        <v>44927</v>
      </c>
      <c r="BY19" s="18">
        <v>44958</v>
      </c>
      <c r="BZ19" s="18">
        <v>44986</v>
      </c>
      <c r="CA19" s="18">
        <v>45017</v>
      </c>
      <c r="CB19" s="18">
        <v>45047</v>
      </c>
      <c r="CC19" s="18">
        <v>45078</v>
      </c>
      <c r="CD19" s="18">
        <v>45108</v>
      </c>
      <c r="CE19" s="18">
        <v>45139</v>
      </c>
      <c r="CF19" s="18">
        <v>45170</v>
      </c>
      <c r="CG19" s="18">
        <v>45200</v>
      </c>
      <c r="CH19" s="18">
        <v>45231</v>
      </c>
      <c r="CI19" s="18">
        <v>45261</v>
      </c>
      <c r="CJ19" s="18">
        <v>45292</v>
      </c>
      <c r="CK19" s="18">
        <v>45323</v>
      </c>
      <c r="CL19" s="18">
        <v>45352</v>
      </c>
      <c r="CM19" s="18">
        <v>45383</v>
      </c>
      <c r="CN19" s="18">
        <v>45413</v>
      </c>
      <c r="CO19" s="83">
        <v>45444</v>
      </c>
      <c r="CP19" s="83">
        <v>45444</v>
      </c>
      <c r="CQ19" s="83">
        <v>45505</v>
      </c>
      <c r="CR19" s="83">
        <v>45536</v>
      </c>
      <c r="CS19" s="83">
        <v>45566</v>
      </c>
      <c r="CT19" s="83">
        <v>45597</v>
      </c>
      <c r="CU19" s="83">
        <v>45627</v>
      </c>
      <c r="CV19" s="87">
        <v>45658</v>
      </c>
      <c r="CW19" s="87">
        <v>45689</v>
      </c>
      <c r="CX19" s="87">
        <v>45717</v>
      </c>
      <c r="CY19" s="87">
        <v>45748</v>
      </c>
    </row>
    <row r="20" spans="1:103">
      <c r="A20" s="19" t="s">
        <v>3</v>
      </c>
      <c r="B20" s="20" t="s">
        <v>58</v>
      </c>
      <c r="C20" s="19" t="s">
        <v>114</v>
      </c>
      <c r="D20" s="26">
        <f>+SUM(D21:D24)</f>
        <v>7371.05</v>
      </c>
      <c r="E20" s="26">
        <f>+SUM(E21:E24)</f>
        <v>12566.03</v>
      </c>
      <c r="F20" s="26">
        <f t="shared" ref="F20:O20" si="10">+SUM(F21:F24)</f>
        <v>0</v>
      </c>
      <c r="G20" s="26">
        <f t="shared" si="10"/>
        <v>283.68</v>
      </c>
      <c r="H20" s="26">
        <f t="shared" si="10"/>
        <v>0</v>
      </c>
      <c r="I20" s="26">
        <f t="shared" si="10"/>
        <v>19670.350000000002</v>
      </c>
      <c r="J20" s="26">
        <f t="shared" si="10"/>
        <v>16078.820000000002</v>
      </c>
      <c r="K20" s="26">
        <f t="shared" si="10"/>
        <v>2402.67</v>
      </c>
      <c r="L20" s="26">
        <f t="shared" si="10"/>
        <v>3079.2</v>
      </c>
      <c r="M20" s="26">
        <f t="shared" si="10"/>
        <v>5752.74</v>
      </c>
      <c r="N20" s="26">
        <f t="shared" si="10"/>
        <v>34770.559999999998</v>
      </c>
      <c r="O20" s="26">
        <f t="shared" si="10"/>
        <v>21893.25</v>
      </c>
      <c r="P20" s="26">
        <f t="shared" ref="P20:AL20" si="11">+SUM(P21:P24)</f>
        <v>5702.59</v>
      </c>
      <c r="Q20" s="26">
        <f t="shared" si="11"/>
        <v>13345.24</v>
      </c>
      <c r="R20" s="26">
        <f t="shared" si="11"/>
        <v>6363.5999999999995</v>
      </c>
      <c r="S20" s="26">
        <f t="shared" si="11"/>
        <v>20168.16</v>
      </c>
      <c r="T20" s="26">
        <f t="shared" si="11"/>
        <v>22683.71</v>
      </c>
      <c r="U20" s="26">
        <f t="shared" si="11"/>
        <v>16743.93</v>
      </c>
      <c r="V20" s="26">
        <f t="shared" si="11"/>
        <v>28965.86</v>
      </c>
      <c r="W20" s="26">
        <f t="shared" si="11"/>
        <v>104396.6</v>
      </c>
      <c r="X20" s="26">
        <f t="shared" si="11"/>
        <v>86674.170000000013</v>
      </c>
      <c r="Y20" s="26">
        <f t="shared" si="11"/>
        <v>101868.96</v>
      </c>
      <c r="Z20" s="26">
        <f t="shared" si="11"/>
        <v>106094.09</v>
      </c>
      <c r="AA20" s="26">
        <f t="shared" si="11"/>
        <v>33867.049999999996</v>
      </c>
      <c r="AB20" s="26">
        <f t="shared" si="11"/>
        <v>49610.400000000001</v>
      </c>
      <c r="AC20" s="26">
        <f t="shared" si="11"/>
        <v>23925.559999999998</v>
      </c>
      <c r="AD20" s="26">
        <f t="shared" si="11"/>
        <v>15495.920000000002</v>
      </c>
      <c r="AE20" s="26">
        <f t="shared" si="11"/>
        <v>20991.839999999997</v>
      </c>
      <c r="AF20" s="26">
        <f t="shared" si="11"/>
        <v>33529.56</v>
      </c>
      <c r="AG20" s="26">
        <f t="shared" si="11"/>
        <v>47099.720000000008</v>
      </c>
      <c r="AH20" s="26">
        <f t="shared" si="11"/>
        <v>55013.93</v>
      </c>
      <c r="AI20" s="26">
        <f t="shared" si="11"/>
        <v>11606.03</v>
      </c>
      <c r="AJ20" s="26">
        <f t="shared" si="11"/>
        <v>63404.9</v>
      </c>
      <c r="AK20" s="26">
        <f t="shared" si="11"/>
        <v>28419.79</v>
      </c>
      <c r="AL20" s="26">
        <f t="shared" si="11"/>
        <v>17461.61</v>
      </c>
      <c r="AM20" s="26">
        <f>+SUM(AM21:AM23)</f>
        <v>28460.69</v>
      </c>
      <c r="AN20" s="26">
        <f>+SUM(AN21:AN23)</f>
        <v>36748.400000000001</v>
      </c>
      <c r="AO20" s="26">
        <f>+SUM(AO21:AO23)</f>
        <v>30331.089999999993</v>
      </c>
      <c r="AP20" s="26">
        <f>+SUM(AP21:AP23)</f>
        <v>21591.340000000004</v>
      </c>
      <c r="AQ20" s="26">
        <f>+SUM(AQ21:AQ23)</f>
        <v>9810.15</v>
      </c>
      <c r="AR20" s="26">
        <f>+SUM(AR21:AR24)</f>
        <v>9523.98</v>
      </c>
      <c r="AS20" s="26">
        <f t="shared" ref="AS20:AY20" si="12">+SUM(AS21:AS24)</f>
        <v>76054.03</v>
      </c>
      <c r="AT20" s="26">
        <f t="shared" si="12"/>
        <v>13266.210000000003</v>
      </c>
      <c r="AU20" s="26">
        <f t="shared" si="12"/>
        <v>48254.64</v>
      </c>
      <c r="AV20" s="26">
        <f t="shared" si="12"/>
        <v>45241.67</v>
      </c>
      <c r="AW20" s="26">
        <f t="shared" si="12"/>
        <v>58306.74</v>
      </c>
      <c r="AX20" s="26">
        <f t="shared" si="12"/>
        <v>30817.410000000003</v>
      </c>
      <c r="AY20" s="26">
        <f t="shared" si="12"/>
        <v>51444.94999999999</v>
      </c>
      <c r="AZ20" s="26">
        <f t="shared" ref="AZ20:BJ20" si="13">+SUM(AZ21:AZ23)</f>
        <v>29903.924000000003</v>
      </c>
      <c r="BA20" s="26">
        <f t="shared" si="13"/>
        <v>40525.380000000005</v>
      </c>
      <c r="BB20" s="26">
        <f t="shared" si="13"/>
        <v>33769</v>
      </c>
      <c r="BC20" s="26">
        <f t="shared" si="13"/>
        <v>37945.280000000021</v>
      </c>
      <c r="BD20" s="26">
        <f t="shared" si="13"/>
        <v>25052.790000000005</v>
      </c>
      <c r="BE20" s="26">
        <f t="shared" si="13"/>
        <v>52789.109999999993</v>
      </c>
      <c r="BF20" s="26">
        <f t="shared" si="13"/>
        <v>35285.099999999991</v>
      </c>
      <c r="BG20" s="26">
        <f t="shared" si="13"/>
        <v>36099.46</v>
      </c>
      <c r="BH20" s="26">
        <f t="shared" si="13"/>
        <v>62821.94</v>
      </c>
      <c r="BI20" s="26">
        <f t="shared" si="13"/>
        <v>43507.43</v>
      </c>
      <c r="BJ20" s="26">
        <f t="shared" si="13"/>
        <v>42058.710000000021</v>
      </c>
      <c r="BK20" s="26">
        <f t="shared" ref="BK20:BV20" si="14">+SUM(BK21:BK23)</f>
        <v>53694.110000000015</v>
      </c>
      <c r="BL20" s="26">
        <f t="shared" si="14"/>
        <v>45417.62000000001</v>
      </c>
      <c r="BM20" s="26">
        <f t="shared" si="14"/>
        <v>29509.319999999996</v>
      </c>
      <c r="BN20" s="26">
        <f t="shared" si="14"/>
        <v>54516.92</v>
      </c>
      <c r="BO20" s="26">
        <f t="shared" si="14"/>
        <v>27787.93</v>
      </c>
      <c r="BP20" s="26">
        <f t="shared" si="14"/>
        <v>38266.189999999995</v>
      </c>
      <c r="BQ20" s="26">
        <f t="shared" si="14"/>
        <v>54564.09</v>
      </c>
      <c r="BR20" s="26">
        <f t="shared" si="14"/>
        <v>53612.060000000005</v>
      </c>
      <c r="BS20" s="26">
        <f t="shared" si="14"/>
        <v>64523.439999999988</v>
      </c>
      <c r="BT20" s="26">
        <f t="shared" si="14"/>
        <v>53479.41</v>
      </c>
      <c r="BU20" s="26">
        <f t="shared" si="14"/>
        <v>53126.920000000006</v>
      </c>
      <c r="BV20" s="26">
        <f t="shared" si="14"/>
        <v>54602.16</v>
      </c>
      <c r="BW20" s="26">
        <f t="shared" ref="BW20:CH20" si="15">+SUM(BW21:BW23)</f>
        <v>72220.670000000013</v>
      </c>
      <c r="BX20" s="26">
        <f t="shared" si="15"/>
        <v>37242.959999999999</v>
      </c>
      <c r="BY20" s="26">
        <f t="shared" si="15"/>
        <v>62064.020000000033</v>
      </c>
      <c r="BZ20" s="26">
        <f t="shared" si="15"/>
        <v>66574.110000000015</v>
      </c>
      <c r="CA20" s="26">
        <f t="shared" si="15"/>
        <v>58243.849999999991</v>
      </c>
      <c r="CB20" s="26">
        <f t="shared" si="15"/>
        <v>52908.969999999994</v>
      </c>
      <c r="CC20" s="26">
        <f t="shared" si="15"/>
        <v>60397.49</v>
      </c>
      <c r="CD20" s="26">
        <f t="shared" si="15"/>
        <v>43775.81</v>
      </c>
      <c r="CE20" s="26">
        <f t="shared" si="15"/>
        <v>56945.170000000013</v>
      </c>
      <c r="CF20" s="26">
        <f t="shared" si="15"/>
        <v>56834.840000000011</v>
      </c>
      <c r="CG20" s="26">
        <f t="shared" si="15"/>
        <v>35962.509999999995</v>
      </c>
      <c r="CH20" s="26">
        <f t="shared" si="15"/>
        <v>51828.3</v>
      </c>
      <c r="CI20" s="26">
        <f t="shared" ref="CI20:CO20" si="16">+SUM(CI21:CI23)</f>
        <v>106957.43</v>
      </c>
      <c r="CJ20" s="26">
        <f t="shared" si="16"/>
        <v>40121.769999999997</v>
      </c>
      <c r="CK20" s="26">
        <f t="shared" si="16"/>
        <v>47569.700000000004</v>
      </c>
      <c r="CL20" s="26">
        <f t="shared" si="16"/>
        <v>87108.689999999988</v>
      </c>
      <c r="CM20" s="26">
        <f t="shared" si="16"/>
        <v>69820.200000000012</v>
      </c>
      <c r="CN20" s="26">
        <f t="shared" si="16"/>
        <v>37603.840000000004</v>
      </c>
      <c r="CO20" s="85">
        <f t="shared" si="16"/>
        <v>59088.160000000011</v>
      </c>
      <c r="CP20" s="85">
        <f t="shared" ref="CP20:CW20" si="17">+SUM(CP21:CP24)</f>
        <v>58548.030000000013</v>
      </c>
      <c r="CQ20" s="85">
        <f t="shared" si="17"/>
        <v>75078.349999999977</v>
      </c>
      <c r="CR20" s="85">
        <f t="shared" si="17"/>
        <v>151733.35000000003</v>
      </c>
      <c r="CS20" s="85">
        <f t="shared" si="17"/>
        <v>67215.910000000018</v>
      </c>
      <c r="CT20" s="85">
        <f t="shared" si="17"/>
        <v>153190.84</v>
      </c>
      <c r="CU20" s="85">
        <f t="shared" si="17"/>
        <v>48282.580000000016</v>
      </c>
      <c r="CV20" s="92">
        <f t="shared" si="17"/>
        <v>35828.000000000007</v>
      </c>
      <c r="CW20" s="92">
        <f t="shared" si="17"/>
        <v>45131.03</v>
      </c>
      <c r="CX20" s="92">
        <f t="shared" ref="CX20:CY20" si="18">+SUM(CX21:CX24)</f>
        <v>44281.13</v>
      </c>
      <c r="CY20" s="92">
        <f t="shared" si="18"/>
        <v>55231.100000000006</v>
      </c>
    </row>
    <row r="21" spans="1:103">
      <c r="A21" s="19" t="s">
        <v>5</v>
      </c>
      <c r="B21" s="20" t="s">
        <v>93</v>
      </c>
      <c r="C21" s="19" t="s">
        <v>114</v>
      </c>
      <c r="D21" s="22">
        <v>590.89</v>
      </c>
      <c r="E21" s="22">
        <v>2651.8</v>
      </c>
      <c r="F21" s="22"/>
      <c r="G21" s="22"/>
      <c r="H21" s="22"/>
      <c r="I21" s="22">
        <v>3720.56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1534.74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3634.81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</v>
      </c>
      <c r="AK21" s="22">
        <v>2100.48</v>
      </c>
      <c r="AL21" s="22">
        <v>1661.82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850.21</v>
      </c>
      <c r="AS21" s="22">
        <v>1446.7900000000002</v>
      </c>
      <c r="AT21" s="22">
        <v>1588.7900000000002</v>
      </c>
      <c r="AU21" s="22">
        <v>3239.7200000000012</v>
      </c>
      <c r="AV21" s="22">
        <v>3309.85</v>
      </c>
      <c r="AW21" s="22">
        <v>3434.55</v>
      </c>
      <c r="AX21" s="22">
        <v>3048.2299999999996</v>
      </c>
      <c r="AY21" s="22">
        <v>3666.3799999999983</v>
      </c>
      <c r="AZ21" s="22">
        <v>2785.634</v>
      </c>
      <c r="BA21" s="22">
        <v>3099.9400000000005</v>
      </c>
      <c r="BB21" s="22">
        <v>3374.98</v>
      </c>
      <c r="BC21" s="22">
        <v>3029.0300000000011</v>
      </c>
      <c r="BD21" s="22">
        <v>2971.06</v>
      </c>
      <c r="BE21" s="22">
        <v>4368.4400000000005</v>
      </c>
      <c r="BF21" s="22">
        <v>3759.590000000002</v>
      </c>
      <c r="BG21" s="22">
        <v>4443.1900000000023</v>
      </c>
      <c r="BH21" s="22">
        <v>4664.2000000000035</v>
      </c>
      <c r="BI21" s="22">
        <v>4374.9500000000025</v>
      </c>
      <c r="BJ21" s="22">
        <v>3727.4600000000028</v>
      </c>
      <c r="BK21" s="22">
        <v>3775.4100000000026</v>
      </c>
      <c r="BL21" s="22">
        <v>3463.79</v>
      </c>
      <c r="BM21" s="22">
        <v>2995.7599999999984</v>
      </c>
      <c r="BN21" s="22">
        <v>4002.3699999999981</v>
      </c>
      <c r="BO21" s="22">
        <v>2474.9499999999998</v>
      </c>
      <c r="BP21" s="22">
        <v>4065.9199999999987</v>
      </c>
      <c r="BQ21" s="22">
        <v>4592.7500000000009</v>
      </c>
      <c r="BR21" s="22">
        <v>4874.130000000001</v>
      </c>
      <c r="BS21" s="22">
        <v>5744.6600000000026</v>
      </c>
      <c r="BT21" s="22">
        <v>5286.6100000000015</v>
      </c>
      <c r="BU21" s="22">
        <v>4361.5599999999995</v>
      </c>
      <c r="BV21" s="22">
        <v>4376.75</v>
      </c>
      <c r="BW21" s="22">
        <v>4861.2800000000007</v>
      </c>
      <c r="BX21" s="22">
        <v>3151.62</v>
      </c>
      <c r="BY21" s="22">
        <v>4179.1599999999989</v>
      </c>
      <c r="BZ21" s="22">
        <v>7204.9700000000012</v>
      </c>
      <c r="CA21" s="22">
        <v>4298.5200000000023</v>
      </c>
      <c r="CB21" s="22">
        <v>10023.24</v>
      </c>
      <c r="CC21" s="22">
        <v>4905.5100000000029</v>
      </c>
      <c r="CD21" s="22">
        <v>4424.7400000000016</v>
      </c>
      <c r="CE21" s="22">
        <v>5138.140000000004</v>
      </c>
      <c r="CF21" s="22">
        <v>3961.2700000000013</v>
      </c>
      <c r="CG21" s="22">
        <v>4775.2400000000016</v>
      </c>
      <c r="CH21" s="22">
        <v>4854.25</v>
      </c>
      <c r="CI21" s="22">
        <v>3612.5900000000006</v>
      </c>
      <c r="CJ21" s="22">
        <v>3956.6900000000032</v>
      </c>
      <c r="CK21" s="22">
        <v>4134.4799999999996</v>
      </c>
      <c r="CL21" s="22">
        <v>5057.4400000000023</v>
      </c>
      <c r="CM21" s="22">
        <v>4327.09</v>
      </c>
      <c r="CN21" s="22">
        <v>3761.4500000000035</v>
      </c>
      <c r="CO21" s="84">
        <v>5030.4900000000025</v>
      </c>
      <c r="CP21" s="84">
        <v>6101.3900000000031</v>
      </c>
      <c r="CQ21" s="84">
        <v>7953.1900000000023</v>
      </c>
      <c r="CR21" s="84">
        <v>4364.2500000000018</v>
      </c>
      <c r="CS21" s="84">
        <v>7948.3800000000047</v>
      </c>
      <c r="CT21" s="84">
        <v>4661.6500000000015</v>
      </c>
      <c r="CU21" s="84">
        <v>5023.9600000000028</v>
      </c>
      <c r="CV21" s="91">
        <v>4290.0700000000015</v>
      </c>
      <c r="CW21" s="91">
        <v>3960.3700000000017</v>
      </c>
      <c r="CX21" s="91">
        <v>4942.7200000000012</v>
      </c>
      <c r="CY21" s="91">
        <v>4965.3499999999995</v>
      </c>
    </row>
    <row r="22" spans="1:103">
      <c r="A22" s="19" t="s">
        <v>7</v>
      </c>
      <c r="B22" s="20" t="s">
        <v>94</v>
      </c>
      <c r="C22" s="19" t="s">
        <v>114</v>
      </c>
      <c r="D22" s="22">
        <v>6282.38</v>
      </c>
      <c r="E22" s="22">
        <v>6510.21</v>
      </c>
      <c r="F22" s="22"/>
      <c r="G22" s="22"/>
      <c r="H22" s="22"/>
      <c r="I22" s="22">
        <v>15949.79</v>
      </c>
      <c r="J22" s="22">
        <v>2483.6099999999997</v>
      </c>
      <c r="K22" s="22">
        <v>2107.56</v>
      </c>
      <c r="L22" s="22">
        <v>2610.13</v>
      </c>
      <c r="M22" s="22">
        <v>743.17</v>
      </c>
      <c r="N22" s="22">
        <v>5133.46</v>
      </c>
      <c r="O22" s="22">
        <v>13109.83</v>
      </c>
      <c r="P22" s="22">
        <v>4684.88</v>
      </c>
      <c r="Q22" s="22">
        <v>11307.25</v>
      </c>
      <c r="R22" s="22">
        <v>5415.65</v>
      </c>
      <c r="S22" s="22">
        <v>8757.11</v>
      </c>
      <c r="T22" s="22">
        <v>9024.98</v>
      </c>
      <c r="U22" s="22">
        <v>6020.84</v>
      </c>
      <c r="V22" s="22">
        <v>10034.549999999999</v>
      </c>
      <c r="W22" s="22">
        <v>22369.1</v>
      </c>
      <c r="X22" s="22">
        <v>22748.83</v>
      </c>
      <c r="Y22" s="22">
        <v>25335.329999999998</v>
      </c>
      <c r="Z22" s="22">
        <v>17130.48</v>
      </c>
      <c r="AA22" s="22">
        <v>19790.509999999998</v>
      </c>
      <c r="AB22" s="22">
        <v>18281.72</v>
      </c>
      <c r="AC22" s="22">
        <v>19572.46</v>
      </c>
      <c r="AD22" s="22">
        <v>13018.79</v>
      </c>
      <c r="AE22" s="22">
        <v>17410.62</v>
      </c>
      <c r="AF22" s="22">
        <v>20771.080000000002</v>
      </c>
      <c r="AG22" s="22">
        <v>34606.410000000003</v>
      </c>
      <c r="AH22" s="22">
        <v>44518.61</v>
      </c>
      <c r="AI22" s="22">
        <v>8965.19</v>
      </c>
      <c r="AJ22" s="22">
        <v>51621.84</v>
      </c>
      <c r="AK22" s="22">
        <v>25181.18</v>
      </c>
      <c r="AL22" s="22">
        <v>14807.86</v>
      </c>
      <c r="AM22" s="22">
        <v>22619.55</v>
      </c>
      <c r="AN22" s="22">
        <v>27589.329999999998</v>
      </c>
      <c r="AO22" s="22">
        <v>25300.619999999995</v>
      </c>
      <c r="AP22" s="22">
        <v>11281.810000000001</v>
      </c>
      <c r="AQ22" s="22">
        <v>6341.3499999999995</v>
      </c>
      <c r="AR22" s="22">
        <v>6244.4</v>
      </c>
      <c r="AS22" s="22">
        <v>7087.83</v>
      </c>
      <c r="AT22" s="22">
        <v>9709.6400000000012</v>
      </c>
      <c r="AU22" s="22">
        <v>42537.67</v>
      </c>
      <c r="AV22" s="22">
        <v>37823.620000000003</v>
      </c>
      <c r="AW22" s="22">
        <v>47689.31</v>
      </c>
      <c r="AX22" s="22">
        <v>24436.910000000003</v>
      </c>
      <c r="AY22" s="22">
        <v>42633.459999999992</v>
      </c>
      <c r="AZ22" s="22">
        <v>24826.770000000004</v>
      </c>
      <c r="BA22" s="22">
        <v>32267.340000000004</v>
      </c>
      <c r="BB22" s="22">
        <v>26926.37</v>
      </c>
      <c r="BC22" s="22">
        <v>26786.17000000002</v>
      </c>
      <c r="BD22" s="22">
        <v>19975.500000000004</v>
      </c>
      <c r="BE22" s="22">
        <v>43922.619999999988</v>
      </c>
      <c r="BF22" s="22">
        <v>31525.509999999987</v>
      </c>
      <c r="BG22" s="22">
        <v>23858.05</v>
      </c>
      <c r="BH22" s="22">
        <v>39442.74</v>
      </c>
      <c r="BI22" s="22">
        <v>36882.909999999996</v>
      </c>
      <c r="BJ22" s="22">
        <v>36057.450000000012</v>
      </c>
      <c r="BK22" s="22">
        <v>36018.360000000008</v>
      </c>
      <c r="BL22" s="22">
        <v>29127.770000000008</v>
      </c>
      <c r="BM22" s="22">
        <v>20871.28</v>
      </c>
      <c r="BN22" s="22">
        <v>38955.89</v>
      </c>
      <c r="BO22" s="22">
        <v>19048.37</v>
      </c>
      <c r="BP22" s="22">
        <v>32456.099999999995</v>
      </c>
      <c r="BQ22" s="22">
        <v>44616.56</v>
      </c>
      <c r="BR22" s="22">
        <v>46199.3</v>
      </c>
      <c r="BS22" s="22">
        <v>52735.149999999987</v>
      </c>
      <c r="BT22" s="22">
        <v>43027.19</v>
      </c>
      <c r="BU22" s="22">
        <v>44219.94000000001</v>
      </c>
      <c r="BV22" s="22">
        <v>46932.130000000005</v>
      </c>
      <c r="BW22" s="22">
        <v>55771.94000000001</v>
      </c>
      <c r="BX22" s="22">
        <v>25562.91</v>
      </c>
      <c r="BY22" s="22">
        <v>48330.150000000038</v>
      </c>
      <c r="BZ22" s="22">
        <v>45651.750000000007</v>
      </c>
      <c r="CA22" s="22">
        <v>35811.439999999988</v>
      </c>
      <c r="CB22" s="22">
        <v>40537.229999999996</v>
      </c>
      <c r="CC22" s="22">
        <v>52260.21</v>
      </c>
      <c r="CD22" s="22">
        <v>35596.869999999995</v>
      </c>
      <c r="CE22" s="22">
        <v>39743.83</v>
      </c>
      <c r="CF22" s="22">
        <v>29698.630000000005</v>
      </c>
      <c r="CG22" s="22">
        <v>29905.929999999993</v>
      </c>
      <c r="CH22" s="22">
        <v>31117.71</v>
      </c>
      <c r="CI22" s="22">
        <v>25642.080000000005</v>
      </c>
      <c r="CJ22" s="22">
        <v>33823.409999999996</v>
      </c>
      <c r="CK22" s="22">
        <v>31650.680000000004</v>
      </c>
      <c r="CL22" s="22">
        <v>64843.349999999991</v>
      </c>
      <c r="CM22" s="22">
        <v>57806.550000000017</v>
      </c>
      <c r="CN22" s="22">
        <v>28722.01</v>
      </c>
      <c r="CO22" s="84">
        <v>46766.700000000004</v>
      </c>
      <c r="CP22" s="84">
        <v>47121.110000000008</v>
      </c>
      <c r="CQ22" s="84">
        <v>53472.549999999981</v>
      </c>
      <c r="CR22" s="84">
        <v>30761.860000000015</v>
      </c>
      <c r="CS22" s="84">
        <v>52060.430000000008</v>
      </c>
      <c r="CT22" s="84">
        <v>41435.35</v>
      </c>
      <c r="CU22" s="84">
        <v>36727.210000000006</v>
      </c>
      <c r="CV22" s="91">
        <v>28013.420000000002</v>
      </c>
      <c r="CW22" s="91">
        <v>37916.619999999995</v>
      </c>
      <c r="CX22" s="91">
        <v>36387.859999999993</v>
      </c>
      <c r="CY22" s="91">
        <v>43679.030000000006</v>
      </c>
    </row>
    <row r="23" spans="1:103">
      <c r="A23" s="19" t="s">
        <v>9</v>
      </c>
      <c r="B23" s="20" t="s">
        <v>73</v>
      </c>
      <c r="C23" s="19" t="s">
        <v>114</v>
      </c>
      <c r="D23" s="22">
        <v>497.78</v>
      </c>
      <c r="E23" s="22">
        <v>3404.02</v>
      </c>
      <c r="F23" s="22">
        <v>0</v>
      </c>
      <c r="G23" s="22">
        <v>283.68</v>
      </c>
      <c r="H23" s="22">
        <v>0</v>
      </c>
      <c r="I23" s="22">
        <v>0</v>
      </c>
      <c r="J23" s="22">
        <v>162.94</v>
      </c>
      <c r="K23" s="22">
        <v>27.27</v>
      </c>
      <c r="L23" s="22">
        <v>13.79</v>
      </c>
      <c r="M23" s="22">
        <v>4869.1400000000003</v>
      </c>
      <c r="N23" s="22">
        <v>28102.36</v>
      </c>
      <c r="O23" s="22">
        <v>6756.2</v>
      </c>
      <c r="P23" s="22">
        <v>-3.0100000000000051</v>
      </c>
      <c r="Q23" s="22">
        <v>633.72</v>
      </c>
      <c r="R23" s="22">
        <v>211.87</v>
      </c>
      <c r="S23" s="22">
        <v>9990.9</v>
      </c>
      <c r="T23" s="22">
        <v>12116.9</v>
      </c>
      <c r="U23" s="22">
        <v>9817.5300000000007</v>
      </c>
      <c r="V23" s="22">
        <v>17050.25</v>
      </c>
      <c r="W23" s="22">
        <v>78215.89</v>
      </c>
      <c r="X23" s="22">
        <v>60257.05</v>
      </c>
      <c r="Y23" s="22">
        <v>72898.820000000007</v>
      </c>
      <c r="Z23" s="22">
        <v>85628.99</v>
      </c>
      <c r="AA23" s="22">
        <v>11363.71</v>
      </c>
      <c r="AB23" s="22">
        <v>29246.11</v>
      </c>
      <c r="AC23" s="22">
        <v>2602.98</v>
      </c>
      <c r="AD23" s="22">
        <v>1305.52</v>
      </c>
      <c r="AE23" s="22">
        <v>2573.0300000000002</v>
      </c>
      <c r="AF23" s="22">
        <v>7797.8599999999988</v>
      </c>
      <c r="AG23" s="22">
        <v>1002.19</v>
      </c>
      <c r="AH23" s="22">
        <v>2583.19</v>
      </c>
      <c r="AI23" s="22">
        <v>1497.56</v>
      </c>
      <c r="AJ23" s="22">
        <v>9146.83</v>
      </c>
      <c r="AK23" s="22">
        <v>1138.1300000000001</v>
      </c>
      <c r="AL23" s="22">
        <v>991.93</v>
      </c>
      <c r="AM23" s="22">
        <v>3538.23</v>
      </c>
      <c r="AN23" s="22">
        <v>4809.1499999999996</v>
      </c>
      <c r="AO23" s="22">
        <v>2793.1200000000003</v>
      </c>
      <c r="AP23" s="22">
        <v>8845.4000000000015</v>
      </c>
      <c r="AQ23" s="22">
        <v>2487.84</v>
      </c>
      <c r="AR23" s="22">
        <v>2429.37</v>
      </c>
      <c r="AS23" s="22">
        <v>67519.41</v>
      </c>
      <c r="AT23" s="22">
        <v>1865.7400000000002</v>
      </c>
      <c r="AU23" s="22">
        <v>2367.39</v>
      </c>
      <c r="AV23" s="22">
        <v>4020.31</v>
      </c>
      <c r="AW23" s="22">
        <v>7119.09</v>
      </c>
      <c r="AX23" s="22">
        <v>3288.32</v>
      </c>
      <c r="AY23" s="22">
        <v>5123.8500000000004</v>
      </c>
      <c r="AZ23" s="22">
        <v>2291.52</v>
      </c>
      <c r="BA23" s="22">
        <v>5158.0999999999995</v>
      </c>
      <c r="BB23" s="22">
        <v>3467.65</v>
      </c>
      <c r="BC23" s="22">
        <v>8130.08</v>
      </c>
      <c r="BD23" s="22">
        <v>2106.23</v>
      </c>
      <c r="BE23" s="22">
        <v>4498.05</v>
      </c>
      <c r="BF23" s="22">
        <v>0</v>
      </c>
      <c r="BG23" s="22">
        <v>7798.2199999999993</v>
      </c>
      <c r="BH23" s="22">
        <v>18714.999999999996</v>
      </c>
      <c r="BI23" s="22">
        <v>2249.5699999999997</v>
      </c>
      <c r="BJ23" s="22">
        <v>2273.8000000000002</v>
      </c>
      <c r="BK23" s="22">
        <v>13900.34</v>
      </c>
      <c r="BL23" s="22">
        <v>12826.060000000001</v>
      </c>
      <c r="BM23" s="22">
        <v>5642.28</v>
      </c>
      <c r="BN23" s="22">
        <v>11558.66</v>
      </c>
      <c r="BO23" s="22">
        <v>6264.6100000000006</v>
      </c>
      <c r="BP23" s="22">
        <v>1744.1699999999996</v>
      </c>
      <c r="BQ23" s="22">
        <v>5354.7800000000007</v>
      </c>
      <c r="BR23" s="22">
        <v>2538.63</v>
      </c>
      <c r="BS23" s="22">
        <v>6043.63</v>
      </c>
      <c r="BT23" s="22">
        <v>5165.6099999999997</v>
      </c>
      <c r="BU23" s="22">
        <v>4545.42</v>
      </c>
      <c r="BV23" s="22">
        <v>3293.2799999999997</v>
      </c>
      <c r="BW23" s="22">
        <v>11587.45</v>
      </c>
      <c r="BX23" s="22">
        <v>8528.43</v>
      </c>
      <c r="BY23" s="22">
        <v>9554.7100000000009</v>
      </c>
      <c r="BZ23" s="22">
        <v>13717.390000000001</v>
      </c>
      <c r="CA23" s="22">
        <v>18133.89</v>
      </c>
      <c r="CB23" s="22">
        <v>2348.5</v>
      </c>
      <c r="CC23" s="22">
        <v>3231.77</v>
      </c>
      <c r="CD23" s="22">
        <v>3754.2000000000007</v>
      </c>
      <c r="CE23" s="22">
        <v>12063.2</v>
      </c>
      <c r="CF23" s="22">
        <v>23174.940000000002</v>
      </c>
      <c r="CG23" s="22">
        <v>1281.3399999999999</v>
      </c>
      <c r="CH23" s="22">
        <v>15856.34</v>
      </c>
      <c r="CI23" s="22">
        <v>77702.759999999995</v>
      </c>
      <c r="CJ23" s="22">
        <v>2341.6699999999996</v>
      </c>
      <c r="CK23" s="22">
        <v>11784.539999999999</v>
      </c>
      <c r="CL23" s="22">
        <v>17207.899999999998</v>
      </c>
      <c r="CM23" s="22">
        <v>7686.5599999999986</v>
      </c>
      <c r="CN23" s="22">
        <v>5120.38</v>
      </c>
      <c r="CO23" s="84">
        <v>7290.9699999999993</v>
      </c>
      <c r="CP23" s="84">
        <v>5325.53</v>
      </c>
      <c r="CQ23" s="84">
        <v>13652.609999999999</v>
      </c>
      <c r="CR23" s="84">
        <v>116607.24</v>
      </c>
      <c r="CS23" s="84">
        <v>7207.1</v>
      </c>
      <c r="CT23" s="84">
        <v>107093.84</v>
      </c>
      <c r="CU23" s="84">
        <v>6531.41</v>
      </c>
      <c r="CV23" s="91">
        <v>3524.5099999999998</v>
      </c>
      <c r="CW23" s="91">
        <v>3254.04</v>
      </c>
      <c r="CX23" s="91">
        <v>2950.55</v>
      </c>
      <c r="CY23" s="91">
        <v>6586.72</v>
      </c>
    </row>
    <row r="24" spans="1:103">
      <c r="A24" s="19" t="s">
        <v>11</v>
      </c>
      <c r="B24" s="20" t="s">
        <v>74</v>
      </c>
      <c r="C24" s="19" t="s">
        <v>114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>
        <v>102.04</v>
      </c>
      <c r="AU24" s="22">
        <v>109.86</v>
      </c>
      <c r="AV24" s="22">
        <v>87.89</v>
      </c>
      <c r="AW24" s="22">
        <v>63.79</v>
      </c>
      <c r="AX24" s="22">
        <v>43.95</v>
      </c>
      <c r="AY24" s="22">
        <v>21.26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84"/>
      <c r="CP24" s="84"/>
      <c r="CQ24" s="84"/>
      <c r="CR24" s="84"/>
      <c r="CS24" s="84"/>
      <c r="CT24" s="84"/>
      <c r="CU24" s="84"/>
      <c r="CV24" s="91"/>
      <c r="CW24" s="91"/>
      <c r="CX24" s="91"/>
      <c r="CY24" s="91"/>
    </row>
    <row r="26" spans="1:103">
      <c r="C26" s="55"/>
    </row>
    <row r="27" spans="1:103">
      <c r="C27" s="55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</row>
    <row r="28" spans="1:103">
      <c r="C28" s="55"/>
    </row>
    <row r="29" spans="1:103">
      <c r="C29" s="55"/>
    </row>
    <row r="30" spans="1:103">
      <c r="C30" s="55"/>
    </row>
  </sheetData>
  <mergeCells count="2">
    <mergeCell ref="A2:C2"/>
    <mergeCell ref="A1:C1"/>
  </mergeCells>
  <conditionalFormatting sqref="P21:AL21 AM22">
    <cfRule type="duplicateValues" dxfId="11" priority="12"/>
  </conditionalFormatting>
  <conditionalFormatting sqref="AN21:AP21 AR21:BE21 BG21:BV21">
    <cfRule type="duplicateValues" dxfId="10" priority="19"/>
  </conditionalFormatting>
  <conditionalFormatting sqref="AQ21">
    <cfRule type="duplicateValues" dxfId="9" priority="10"/>
  </conditionalFormatting>
  <conditionalFormatting sqref="BF21">
    <cfRule type="duplicateValues" dxfId="8" priority="8"/>
  </conditionalFormatting>
  <conditionalFormatting sqref="BF22">
    <cfRule type="duplicateValues" dxfId="7" priority="9"/>
  </conditionalFormatting>
  <conditionalFormatting sqref="BW21 BW24">
    <cfRule type="duplicateValues" dxfId="6" priority="7"/>
  </conditionalFormatting>
  <conditionalFormatting sqref="BX21:CH21">
    <cfRule type="duplicateValues" dxfId="5" priority="6"/>
  </conditionalFormatting>
  <conditionalFormatting sqref="CI21:CO21 CI24:CO24">
    <cfRule type="duplicateValues" dxfId="4" priority="5"/>
  </conditionalFormatting>
  <conditionalFormatting sqref="CP21:CR21 CP24:CR24">
    <cfRule type="duplicateValues" dxfId="3" priority="4"/>
  </conditionalFormatting>
  <conditionalFormatting sqref="CS21:CT21 CS24:CT24">
    <cfRule type="duplicateValues" dxfId="2" priority="3"/>
  </conditionalFormatting>
  <conditionalFormatting sqref="CU21:CV21 CU24:CV24">
    <cfRule type="duplicateValues" dxfId="1" priority="2"/>
  </conditionalFormatting>
  <conditionalFormatting sqref="CW21:CY21 CW24:CY24">
    <cfRule type="duplicateValues" dxfId="0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ECE191E286F34E9CE41503B3702311" ma:contentTypeVersion="12" ma:contentTypeDescription="Crear nuevo documento." ma:contentTypeScope="" ma:versionID="909f010959e9a27be0852d23b6476362">
  <xsd:schema xmlns:xsd="http://www.w3.org/2001/XMLSchema" xmlns:xs="http://www.w3.org/2001/XMLSchema" xmlns:p="http://schemas.microsoft.com/office/2006/metadata/properties" xmlns:ns2="d7e237e5-7155-4fe3-a513-6925ecf4f47a" xmlns:ns3="dec60b28-bff6-4ad7-8112-7b3db1bb7621" targetNamespace="http://schemas.microsoft.com/office/2006/metadata/properties" ma:root="true" ma:fieldsID="82c789b43cc8d583897789be6efd9f4c" ns2:_="" ns3:_="">
    <xsd:import namespace="d7e237e5-7155-4fe3-a513-6925ecf4f47a"/>
    <xsd:import namespace="dec60b28-bff6-4ad7-8112-7b3db1bb7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237e5-7155-4fe3-a513-6925ecf4f4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60b28-bff6-4ad7-8112-7b3db1bb7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F095B-4C4B-4B78-BB1A-A024FE625FF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dec60b28-bff6-4ad7-8112-7b3db1bb762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7e237e5-7155-4fe3-a513-6925ecf4f47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E1BF68-7B81-4A93-99DD-83FC06752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e237e5-7155-4fe3-a513-6925ecf4f47a"/>
    <ds:schemaRef ds:uri="dec60b28-bff6-4ad7-8112-7b3db1bb7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86FAD-4E54-402E-A48B-7FCFA37A7E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4. TISUR</vt:lpstr>
      <vt:lpstr>3. TCA</vt:lpstr>
      <vt:lpstr>8. TPMS</vt:lpstr>
      <vt:lpstr>5. TPP</vt:lpstr>
      <vt:lpstr>6. TPE</vt:lpstr>
      <vt:lpstr>7. COPAM</vt:lpstr>
      <vt:lpstr>9. ENAPU</vt:lpstr>
      <vt:lpstr>ÍNDICE!Área_de_impresión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Whiny Daise Espinoza Vega</dc:creator>
  <cp:keywords/>
  <dc:description/>
  <cp:lastModifiedBy>Britney Esperanza Yupanqui Llallire</cp:lastModifiedBy>
  <cp:revision/>
  <dcterms:created xsi:type="dcterms:W3CDTF">2016-10-10T20:22:25Z</dcterms:created>
  <dcterms:modified xsi:type="dcterms:W3CDTF">2025-06-24T22:40:04Z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0x0101000BECE191E286F34E9CE41503B3702311</vt:lpwstr>
  </property>
</Properties>
</file>