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-GREE\INFRAESTRUCTURAS\PUERTOS\BOLETÍN_NUEVA EDICIÓN\ENERO\"/>
    </mc:Choice>
  </mc:AlternateContent>
  <xr:revisionPtr revIDLastSave="0" documentId="13_ncr:1_{BD8E952F-7578-458D-B997-858DC0283BF4}" xr6:coauthVersionLast="47" xr6:coauthVersionMax="47" xr10:uidLastSave="{00000000-0000-0000-0000-000000000000}"/>
  <bookViews>
    <workbookView xWindow="-120" yWindow="-120" windowWidth="20730" windowHeight="11160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 incluyó el apartado desde la actualización de Feb 23. (Meses actualizados: Oct22, Nov22, Dic22, Ene23)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<sst xmlns="http://schemas.openxmlformats.org/spreadsheetml/2006/main" count="518" uniqueCount="119">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</sst>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3" xfId="17976" xr:uid="{00000000-0005-0000-0000-0000B7050000}"/>
    <cellStyle name="Comma 2 2 2 3" xfId="163" xr:uid="{00000000-0005-0000-0000-0000B8050000}"/>
    <cellStyle name="Comma 2 2 2 3 2" xfId="15122" xr:uid="{00000000-0005-0000-0000-0000B9050000}"/>
    <cellStyle name="Comma 2 2 2 4" xfId="197" xr:uid="{00000000-0005-0000-0000-0000BA050000}"/>
    <cellStyle name="Comma 2 2 2 4 2" xfId="18615" xr:uid="{00000000-0005-0000-0000-0000BB050000}"/>
    <cellStyle name="Comma 2 2 2 5" xfId="527" xr:uid="{00000000-0005-0000-0000-0000BC050000}"/>
    <cellStyle name="Comma 2 2 2 6" xfId="1546" xr:uid="{00000000-0005-0000-0000-0000BD050000}"/>
    <cellStyle name="Comma 2 2 2 7" xfId="18692" xr:uid="{00000000-0005-0000-0000-0000BE050000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3" xfId="1547" xr:uid="{00000000-0005-0000-0000-0000C9050000}"/>
    <cellStyle name="Comma 2 2 4" xfId="161" xr:uid="{00000000-0005-0000-0000-0000CA050000}"/>
    <cellStyle name="Comma 2 2 4 2" xfId="1548" xr:uid="{00000000-0005-0000-0000-0000CB050000}"/>
    <cellStyle name="Comma 2 2 5" xfId="184" xr:uid="{00000000-0005-0000-0000-0000CC050000}"/>
    <cellStyle name="Comma 2 2 5 2" xfId="1549" xr:uid="{00000000-0005-0000-0000-0000CD050000}"/>
    <cellStyle name="Comma 2 2 6" xfId="525" xr:uid="{00000000-0005-0000-0000-0000CE050000}"/>
    <cellStyle name="Comma 2 2 6 2" xfId="1550" xr:uid="{00000000-0005-0000-0000-0000CF050000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3" xfId="15923" xr:uid="{00000000-0005-0000-0000-000027170000}"/>
    <cellStyle name="Normal 10 2 3 2 2 3" xfId="17874" xr:uid="{00000000-0005-0000-0000-000028170000}"/>
    <cellStyle name="Normal 10 2 3 2 2 3 2" xfId="15573" xr:uid="{00000000-0005-0000-0000-000029170000}"/>
    <cellStyle name="Normal 10 2 3 2 2 4" xfId="16270" xr:uid="{00000000-0005-0000-0000-00002A170000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3" xfId="16098" xr:uid="{00000000-0005-0000-0000-00002E170000}"/>
    <cellStyle name="Normal 10 2 3 2 4" xfId="17075" xr:uid="{00000000-0005-0000-0000-00002F170000}"/>
    <cellStyle name="Normal 10 2 3 2 4 2" xfId="15748" xr:uid="{00000000-0005-0000-0000-000030170000}"/>
    <cellStyle name="Normal 10 2 3 2 5" xfId="16439" xr:uid="{00000000-0005-0000-0000-000031170000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3" xfId="16010" xr:uid="{00000000-0005-0000-0000-000036170000}"/>
    <cellStyle name="Normal 10 2 3 3 3" xfId="17007" xr:uid="{00000000-0005-0000-0000-000037170000}"/>
    <cellStyle name="Normal 10 2 3 3 3 2" xfId="15661" xr:uid="{00000000-0005-0000-0000-000038170000}"/>
    <cellStyle name="Normal 10 2 3 3 4" xfId="16356" xr:uid="{00000000-0005-0000-0000-000039170000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3" xfId="16185" xr:uid="{00000000-0005-0000-0000-00003D170000}"/>
    <cellStyle name="Normal 10 2 3 5" xfId="17157" xr:uid="{00000000-0005-0000-0000-00003E170000}"/>
    <cellStyle name="Normal 10 2 3 5 2" xfId="15835" xr:uid="{00000000-0005-0000-0000-00003F170000}"/>
    <cellStyle name="Normal 10 2 3 6" xfId="16513" xr:uid="{00000000-0005-0000-0000-000040170000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3" xfId="15967" xr:uid="{00000000-0005-0000-0000-000047170000}"/>
    <cellStyle name="Normal 10 2 4 2 3" xfId="16966" xr:uid="{00000000-0005-0000-0000-000048170000}"/>
    <cellStyle name="Normal 10 2 4 2 3 2" xfId="15617" xr:uid="{00000000-0005-0000-0000-000049170000}"/>
    <cellStyle name="Normal 10 2 4 2 4" xfId="17851" xr:uid="{00000000-0005-0000-0000-00004A170000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3" xfId="16142" xr:uid="{00000000-0005-0000-0000-00004E170000}"/>
    <cellStyle name="Normal 10 2 4 4" xfId="17116" xr:uid="{00000000-0005-0000-0000-00004F170000}"/>
    <cellStyle name="Normal 10 2 4 4 2" xfId="15792" xr:uid="{00000000-0005-0000-0000-000050170000}"/>
    <cellStyle name="Normal 10 2 4 5" xfId="16481" xr:uid="{00000000-0005-0000-0000-000051170000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3" xfId="16054" xr:uid="{00000000-0005-0000-0000-000057170000}"/>
    <cellStyle name="Normal 10 2 5 3" xfId="17047" xr:uid="{00000000-0005-0000-0000-000058170000}"/>
    <cellStyle name="Normal 10 2 5 3 2" xfId="15704" xr:uid="{00000000-0005-0000-0000-000059170000}"/>
    <cellStyle name="Normal 10 2 5 4" xfId="16397" xr:uid="{00000000-0005-0000-0000-00005A170000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3" xfId="16229" xr:uid="{00000000-0005-0000-0000-00005F170000}"/>
    <cellStyle name="Normal 10 2 7" xfId="14980" xr:uid="{00000000-0005-0000-0000-000060170000}"/>
    <cellStyle name="Normal 10 2 7 2" xfId="15879" xr:uid="{00000000-0005-0000-0000-000061170000}"/>
    <cellStyle name="Normal 10 2 8" xfId="16557" xr:uid="{00000000-0005-0000-0000-000062170000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3" xfId="15940" xr:uid="{00000000-0005-0000-0000-00006A170000}"/>
    <cellStyle name="Normal 10 3 2 2 3" xfId="16939" xr:uid="{00000000-0005-0000-0000-00006B170000}"/>
    <cellStyle name="Normal 10 3 2 2 3 2" xfId="15590" xr:uid="{00000000-0005-0000-0000-00006C170000}"/>
    <cellStyle name="Normal 10 3 2 2 4" xfId="16287" xr:uid="{00000000-0005-0000-0000-00006D170000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3" xfId="16115" xr:uid="{00000000-0005-0000-0000-000071170000}"/>
    <cellStyle name="Normal 10 3 2 4" xfId="17092" xr:uid="{00000000-0005-0000-0000-000072170000}"/>
    <cellStyle name="Normal 10 3 2 4 2" xfId="15765" xr:uid="{00000000-0005-0000-0000-000073170000}"/>
    <cellStyle name="Normal 10 3 2 5" xfId="16455" xr:uid="{00000000-0005-0000-0000-000074170000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3" xfId="16027" xr:uid="{00000000-0005-0000-0000-00007A170000}"/>
    <cellStyle name="Normal 10 3 3 3" xfId="17023" xr:uid="{00000000-0005-0000-0000-00007B170000}"/>
    <cellStyle name="Normal 10 3 3 3 2" xfId="15678" xr:uid="{00000000-0005-0000-0000-00007C170000}"/>
    <cellStyle name="Normal 10 3 3 4" xfId="16371" xr:uid="{00000000-0005-0000-0000-00007D170000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3" xfId="16202" xr:uid="{00000000-0005-0000-0000-000081170000}"/>
    <cellStyle name="Normal 10 3 5" xfId="17172" xr:uid="{00000000-0005-0000-0000-000082170000}"/>
    <cellStyle name="Normal 10 3 5 2" xfId="15852" xr:uid="{00000000-0005-0000-0000-000083170000}"/>
    <cellStyle name="Normal 10 3 6" xfId="16530" xr:uid="{00000000-0005-0000-0000-000084170000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3" xfId="15984" xr:uid="{00000000-0005-0000-0000-00008B170000}"/>
    <cellStyle name="Normal 10 4 2 3" xfId="16982" xr:uid="{00000000-0005-0000-0000-00008C170000}"/>
    <cellStyle name="Normal 10 4 2 3 2" xfId="15634" xr:uid="{00000000-0005-0000-0000-00008D170000}"/>
    <cellStyle name="Normal 10 4 2 4" xfId="16329" xr:uid="{00000000-0005-0000-0000-00008E170000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3" xfId="16158" xr:uid="{00000000-0005-0000-0000-000092170000}"/>
    <cellStyle name="Normal 10 4 4" xfId="17133" xr:uid="{00000000-0005-0000-0000-000093170000}"/>
    <cellStyle name="Normal 10 4 4 2" xfId="15809" xr:uid="{00000000-0005-0000-0000-000094170000}"/>
    <cellStyle name="Normal 10 4 5" xfId="17994" xr:uid="{00000000-0005-0000-0000-000095170000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3" xfId="16071" xr:uid="{00000000-0005-0000-0000-00009B170000}"/>
    <cellStyle name="Normal 10 5 3" xfId="17058" xr:uid="{00000000-0005-0000-0000-00009C170000}"/>
    <cellStyle name="Normal 10 5 3 2" xfId="15721" xr:uid="{00000000-0005-0000-0000-00009D170000}"/>
    <cellStyle name="Normal 10 5 4" xfId="16414" xr:uid="{00000000-0005-0000-0000-00009E170000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3" xfId="16245" xr:uid="{00000000-0005-0000-0000-0000A3170000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3" xfId="15921" xr:uid="{00000000-0005-0000-0000-0000D3170000}"/>
    <cellStyle name="Normal 11 2 2 2 2 3" xfId="17870" xr:uid="{00000000-0005-0000-0000-0000D4170000}"/>
    <cellStyle name="Normal 11 2 2 2 2 3 2" xfId="15571" xr:uid="{00000000-0005-0000-0000-0000D5170000}"/>
    <cellStyle name="Normal 11 2 2 2 2 4" xfId="17958" xr:uid="{00000000-0005-0000-0000-0000D6170000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3" xfId="16096" xr:uid="{00000000-0005-0000-0000-0000DA170000}"/>
    <cellStyle name="Normal 11 2 2 2 4" xfId="17965" xr:uid="{00000000-0005-0000-0000-0000DB170000}"/>
    <cellStyle name="Normal 11 2 2 2 4 2" xfId="15746" xr:uid="{00000000-0005-0000-0000-0000DC170000}"/>
    <cellStyle name="Normal 11 2 2 2 5" xfId="16437" xr:uid="{00000000-0005-0000-0000-0000DD170000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3" xfId="16008" xr:uid="{00000000-0005-0000-0000-0000E3170000}"/>
    <cellStyle name="Normal 11 2 2 3 3" xfId="17006" xr:uid="{00000000-0005-0000-0000-0000E4170000}"/>
    <cellStyle name="Normal 11 2 2 3 3 2" xfId="15659" xr:uid="{00000000-0005-0000-0000-0000E5170000}"/>
    <cellStyle name="Normal 11 2 2 3 4" xfId="16354" xr:uid="{00000000-0005-0000-0000-0000E6170000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3" xfId="16183" xr:uid="{00000000-0005-0000-0000-0000EB170000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6" xfId="16511" xr:uid="{00000000-0005-0000-0000-0000EF170000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3" xfId="15965" xr:uid="{00000000-0005-0000-0000-0000F6170000}"/>
    <cellStyle name="Normal 11 2 3 2 3" xfId="16964" xr:uid="{00000000-0005-0000-0000-0000F7170000}"/>
    <cellStyle name="Normal 11 2 3 2 3 2" xfId="15615" xr:uid="{00000000-0005-0000-0000-0000F8170000}"/>
    <cellStyle name="Normal 11 2 3 2 4" xfId="16312" xr:uid="{00000000-0005-0000-0000-0000F9170000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3" xfId="16140" xr:uid="{00000000-0005-0000-0000-0000FD170000}"/>
    <cellStyle name="Normal 11 2 3 4" xfId="17115" xr:uid="{00000000-0005-0000-0000-0000FE170000}"/>
    <cellStyle name="Normal 11 2 3 4 2" xfId="15790" xr:uid="{00000000-0005-0000-0000-0000FF170000}"/>
    <cellStyle name="Normal 11 2 3 5" xfId="17964" xr:uid="{00000000-0005-0000-0000-000000180000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3" xfId="16052" xr:uid="{00000000-0005-0000-0000-000006180000}"/>
    <cellStyle name="Normal 11 2 4 3" xfId="17045" xr:uid="{00000000-0005-0000-0000-000007180000}"/>
    <cellStyle name="Normal 11 2 4 3 2" xfId="15703" xr:uid="{00000000-0005-0000-0000-000008180000}"/>
    <cellStyle name="Normal 11 2 4 4" xfId="16395" xr:uid="{00000000-0005-0000-0000-000009180000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3" xfId="16227" xr:uid="{00000000-0005-0000-0000-00000E180000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7" xfId="16555" xr:uid="{00000000-0005-0000-0000-000012180000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3" xfId="15938" xr:uid="{00000000-0005-0000-0000-00002E180000}"/>
    <cellStyle name="Normal 11 3 2 2 3" xfId="16937" xr:uid="{00000000-0005-0000-0000-00002F180000}"/>
    <cellStyle name="Normal 11 3 2 2 3 2" xfId="15588" xr:uid="{00000000-0005-0000-0000-000030180000}"/>
    <cellStyle name="Normal 11 3 2 2 4" xfId="16285" xr:uid="{00000000-0005-0000-0000-000031180000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3" xfId="16113" xr:uid="{00000000-0005-0000-0000-000036180000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3" xfId="17090" xr:uid="{00000000-0005-0000-0000-00003A180000}"/>
    <cellStyle name="Normal 11 3 2 5" xfId="16453" xr:uid="{00000000-0005-0000-0000-00003B180000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3" xfId="16025" xr:uid="{00000000-0005-0000-0000-000041180000}"/>
    <cellStyle name="Normal 11 3 3 3" xfId="17021" xr:uid="{00000000-0005-0000-0000-000042180000}"/>
    <cellStyle name="Normal 11 3 3 3 2" xfId="15676" xr:uid="{00000000-0005-0000-0000-000043180000}"/>
    <cellStyle name="Normal 11 3 3 4" xfId="16369" xr:uid="{00000000-0005-0000-0000-000044180000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3" xfId="16863" xr:uid="{00000000-0005-0000-0000-000049180000}"/>
    <cellStyle name="Normal 11 3 4 3" xfId="16200" xr:uid="{00000000-0005-0000-0000-00004A180000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3" xfId="16657" xr:uid="{00000000-0005-0000-0000-000076180000}"/>
    <cellStyle name="Normal 11 4 2 2 3" xfId="15982" xr:uid="{00000000-0005-0000-0000-000077180000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3" xfId="16820" xr:uid="{00000000-0005-0000-0000-00008D180000}"/>
    <cellStyle name="Normal 11 4 3 3" xfId="16156" xr:uid="{00000000-0005-0000-0000-00008E180000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3" xfId="16069" xr:uid="{00000000-0005-0000-0000-0000A3180000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3" xfId="15920" xr:uid="{00000000-0005-0000-0000-0000E7180000}"/>
    <cellStyle name="Normal 12 2 2 2 2 3" xfId="17872" xr:uid="{00000000-0005-0000-0000-0000E8180000}"/>
    <cellStyle name="Normal 12 2 2 2 2 3 2" xfId="15570" xr:uid="{00000000-0005-0000-0000-0000E9180000}"/>
    <cellStyle name="Normal 12 2 2 2 2 4" xfId="16268" xr:uid="{00000000-0005-0000-0000-0000EA180000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3" xfId="16095" xr:uid="{00000000-0005-0000-0000-0000EE180000}"/>
    <cellStyle name="Normal 12 2 2 2 4" xfId="17959" xr:uid="{00000000-0005-0000-0000-0000EF180000}"/>
    <cellStyle name="Normal 12 2 2 2 4 2" xfId="15745" xr:uid="{00000000-0005-0000-0000-0000F0180000}"/>
    <cellStyle name="Normal 12 2 2 2 5" xfId="16436" xr:uid="{00000000-0005-0000-0000-0000F1180000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3" xfId="16007" xr:uid="{00000000-0005-0000-0000-0000F7180000}"/>
    <cellStyle name="Normal 12 2 2 3 3" xfId="17005" xr:uid="{00000000-0005-0000-0000-0000F8180000}"/>
    <cellStyle name="Normal 12 2 2 3 3 2" xfId="15658" xr:uid="{00000000-0005-0000-0000-0000F9180000}"/>
    <cellStyle name="Normal 12 2 2 3 4" xfId="16353" xr:uid="{00000000-0005-0000-0000-0000FA180000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3" xfId="16182" xr:uid="{00000000-0005-0000-0000-0000FF180000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6" xfId="16510" xr:uid="{00000000-0005-0000-0000-000003190000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3" xfId="15964" xr:uid="{00000000-0005-0000-0000-00000A190000}"/>
    <cellStyle name="Normal 12 2 3 2 3" xfId="16963" xr:uid="{00000000-0005-0000-0000-00000B190000}"/>
    <cellStyle name="Normal 12 2 3 2 3 2" xfId="15614" xr:uid="{00000000-0005-0000-0000-00000C190000}"/>
    <cellStyle name="Normal 12 2 3 2 4" xfId="16311" xr:uid="{00000000-0005-0000-0000-00000D190000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3" xfId="16139" xr:uid="{00000000-0005-0000-0000-000011190000}"/>
    <cellStyle name="Normal 12 2 3 4" xfId="17114" xr:uid="{00000000-0005-0000-0000-000012190000}"/>
    <cellStyle name="Normal 12 2 3 4 2" xfId="15789" xr:uid="{00000000-0005-0000-0000-000013190000}"/>
    <cellStyle name="Normal 12 2 3 5" xfId="16479" xr:uid="{00000000-0005-0000-0000-000014190000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3" xfId="16051" xr:uid="{00000000-0005-0000-0000-00001A190000}"/>
    <cellStyle name="Normal 12 2 4 3" xfId="17044" xr:uid="{00000000-0005-0000-0000-00001B190000}"/>
    <cellStyle name="Normal 12 2 4 3 2" xfId="15702" xr:uid="{00000000-0005-0000-0000-00001C190000}"/>
    <cellStyle name="Normal 12 2 4 4" xfId="16394" xr:uid="{00000000-0005-0000-0000-00001D190000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3" xfId="16226" xr:uid="{00000000-0005-0000-0000-000022190000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7" xfId="16554" xr:uid="{00000000-0005-0000-0000-000026190000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3" xfId="15937" xr:uid="{00000000-0005-0000-0000-00002E190000}"/>
    <cellStyle name="Normal 12 3 2 2 3" xfId="16936" xr:uid="{00000000-0005-0000-0000-00002F190000}"/>
    <cellStyle name="Normal 12 3 2 2 3 2" xfId="15587" xr:uid="{00000000-0005-0000-0000-000030190000}"/>
    <cellStyle name="Normal 12 3 2 2 4" xfId="16284" xr:uid="{00000000-0005-0000-0000-000031190000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3" xfId="16112" xr:uid="{00000000-0005-0000-0000-000035190000}"/>
    <cellStyle name="Normal 12 3 2 4" xfId="17089" xr:uid="{00000000-0005-0000-0000-000036190000}"/>
    <cellStyle name="Normal 12 3 2 4 2" xfId="15762" xr:uid="{00000000-0005-0000-0000-000037190000}"/>
    <cellStyle name="Normal 12 3 2 5" xfId="16452" xr:uid="{00000000-0005-0000-0000-000038190000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3" xfId="16024" xr:uid="{00000000-0005-0000-0000-00003D190000}"/>
    <cellStyle name="Normal 12 3 3 3" xfId="17020" xr:uid="{00000000-0005-0000-0000-00003E190000}"/>
    <cellStyle name="Normal 12 3 3 3 2" xfId="15675" xr:uid="{00000000-0005-0000-0000-00003F190000}"/>
    <cellStyle name="Normal 12 3 3 4" xfId="16368" xr:uid="{00000000-0005-0000-0000-000040190000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3" xfId="16199" xr:uid="{00000000-0005-0000-0000-000044190000}"/>
    <cellStyle name="Normal 12 3 5" xfId="17169" xr:uid="{00000000-0005-0000-0000-000045190000}"/>
    <cellStyle name="Normal 12 3 5 2" xfId="15849" xr:uid="{00000000-0005-0000-0000-000046190000}"/>
    <cellStyle name="Normal 12 3 6" xfId="16527" xr:uid="{00000000-0005-0000-0000-000047190000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3" xfId="15981" xr:uid="{00000000-0005-0000-0000-00004E190000}"/>
    <cellStyle name="Normal 12 4 2 3" xfId="16979" xr:uid="{00000000-0005-0000-0000-00004F190000}"/>
    <cellStyle name="Normal 12 4 2 3 2" xfId="15631" xr:uid="{00000000-0005-0000-0000-000050190000}"/>
    <cellStyle name="Normal 12 4 2 4" xfId="16326" xr:uid="{00000000-0005-0000-0000-00005119000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3" xfId="16155" xr:uid="{00000000-0005-0000-0000-000056190000}"/>
    <cellStyle name="Normal 12 4 4" xfId="17130" xr:uid="{00000000-0005-0000-0000-000057190000}"/>
    <cellStyle name="Normal 12 4 4 2" xfId="15806" xr:uid="{00000000-0005-0000-0000-000058190000}"/>
    <cellStyle name="Normal 12 4 5" xfId="16491" xr:uid="{00000000-0005-0000-0000-000059190000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3" xfId="16068" xr:uid="{00000000-0005-0000-0000-00005F190000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4" xfId="16411" xr:uid="{00000000-0005-0000-0000-000063190000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3" xfId="16905" xr:uid="{00000000-0005-0000-0000-000068190000}"/>
    <cellStyle name="Normal 12 6 3" xfId="16243" xr:uid="{00000000-0005-0000-0000-000069190000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3" xfId="15919" xr:uid="{00000000-0005-0000-0000-0000B5190000}"/>
    <cellStyle name="Normal 13 2 2 2 2 3" xfId="17868" xr:uid="{00000000-0005-0000-0000-0000B6190000}"/>
    <cellStyle name="Normal 13 2 2 2 2 3 2" xfId="15569" xr:uid="{00000000-0005-0000-0000-0000B7190000}"/>
    <cellStyle name="Normal 13 2 2 2 2 4" xfId="16267" xr:uid="{00000000-0005-0000-0000-0000B8190000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3" xfId="16094" xr:uid="{00000000-0005-0000-0000-0000BC190000}"/>
    <cellStyle name="Normal 13 2 2 2 4" xfId="17961" xr:uid="{00000000-0005-0000-0000-0000BD190000}"/>
    <cellStyle name="Normal 13 2 2 2 4 2" xfId="15744" xr:uid="{00000000-0005-0000-0000-0000BE190000}"/>
    <cellStyle name="Normal 13 2 2 2 5" xfId="16435" xr:uid="{00000000-0005-0000-0000-0000BF190000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3" xfId="16006" xr:uid="{00000000-0005-0000-0000-0000C4190000}"/>
    <cellStyle name="Normal 13 2 2 3 3" xfId="17004" xr:uid="{00000000-0005-0000-0000-0000C5190000}"/>
    <cellStyle name="Normal 13 2 2 3 3 2" xfId="15657" xr:uid="{00000000-0005-0000-0000-0000C6190000}"/>
    <cellStyle name="Normal 13 2 2 3 4" xfId="16352" xr:uid="{00000000-0005-0000-0000-0000C7190000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3" xfId="16181" xr:uid="{00000000-0005-0000-0000-0000CB190000}"/>
    <cellStyle name="Normal 13 2 2 5" xfId="17153" xr:uid="{00000000-0005-0000-0000-0000CC190000}"/>
    <cellStyle name="Normal 13 2 2 5 2" xfId="15831" xr:uid="{00000000-0005-0000-0000-0000CD190000}"/>
    <cellStyle name="Normal 13 2 2 6" xfId="16509" xr:uid="{00000000-0005-0000-0000-0000CE190000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3" xfId="15963" xr:uid="{00000000-0005-0000-0000-0000D5190000}"/>
    <cellStyle name="Normal 13 2 3 2 3" xfId="16962" xr:uid="{00000000-0005-0000-0000-0000D6190000}"/>
    <cellStyle name="Normal 13 2 3 2 3 2" xfId="15613" xr:uid="{00000000-0005-0000-0000-0000D7190000}"/>
    <cellStyle name="Normal 13 2 3 2 4" xfId="16310" xr:uid="{00000000-0005-0000-0000-0000D8190000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3" xfId="16138" xr:uid="{00000000-0005-0000-0000-0000DC190000}"/>
    <cellStyle name="Normal 13 2 3 4" xfId="17113" xr:uid="{00000000-0005-0000-0000-0000DD190000}"/>
    <cellStyle name="Normal 13 2 3 4 2" xfId="15788" xr:uid="{00000000-0005-0000-0000-0000DE190000}"/>
    <cellStyle name="Normal 13 2 3 5" xfId="16478" xr:uid="{00000000-0005-0000-0000-0000DF19000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3" xfId="16050" xr:uid="{00000000-0005-0000-0000-0000E4190000}"/>
    <cellStyle name="Normal 13 2 4 3" xfId="17043" xr:uid="{00000000-0005-0000-0000-0000E5190000}"/>
    <cellStyle name="Normal 13 2 4 3 2" xfId="15701" xr:uid="{00000000-0005-0000-0000-0000E6190000}"/>
    <cellStyle name="Normal 13 2 4 4" xfId="16393" xr:uid="{00000000-0005-0000-0000-0000E7190000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3" xfId="16225" xr:uid="{00000000-0005-0000-0000-0000EB190000}"/>
    <cellStyle name="Normal 13 2 6" xfId="17191" xr:uid="{00000000-0005-0000-0000-0000EC190000}"/>
    <cellStyle name="Normal 13 2 6 2" xfId="15875" xr:uid="{00000000-0005-0000-0000-0000ED190000}"/>
    <cellStyle name="Normal 13 2 7" xfId="16553" xr:uid="{00000000-0005-0000-0000-0000EE190000}"/>
    <cellStyle name="Normal 13 2 8" xfId="5743" xr:uid="{00000000-0005-0000-0000-0000EF190000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3" xfId="15936" xr:uid="{00000000-0005-0000-0000-0000F6190000}"/>
    <cellStyle name="Normal 13 3 2 2 3" xfId="16935" xr:uid="{00000000-0005-0000-0000-0000F7190000}"/>
    <cellStyle name="Normal 13 3 2 2 3 2" xfId="15586" xr:uid="{00000000-0005-0000-0000-0000F8190000}"/>
    <cellStyle name="Normal 13 3 2 2 4" xfId="16283" xr:uid="{00000000-0005-0000-0000-0000F9190000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3" xfId="16111" xr:uid="{00000000-0005-0000-0000-0000FD190000}"/>
    <cellStyle name="Normal 13 3 2 4" xfId="17088" xr:uid="{00000000-0005-0000-0000-0000FE190000}"/>
    <cellStyle name="Normal 13 3 2 4 2" xfId="15761" xr:uid="{00000000-0005-0000-0000-0000FF190000}"/>
    <cellStyle name="Normal 13 3 2 5" xfId="16451" xr:uid="{00000000-0005-0000-0000-0000001A0000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3" xfId="16023" xr:uid="{00000000-0005-0000-0000-0000051A0000}"/>
    <cellStyle name="Normal 13 3 3 3" xfId="17019" xr:uid="{00000000-0005-0000-0000-0000061A0000}"/>
    <cellStyle name="Normal 13 3 3 3 2" xfId="15674" xr:uid="{00000000-0005-0000-0000-0000071A0000}"/>
    <cellStyle name="Normal 13 3 3 4" xfId="16367" xr:uid="{00000000-0005-0000-0000-0000081A0000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3" xfId="16198" xr:uid="{00000000-0005-0000-0000-00000C1A0000}"/>
    <cellStyle name="Normal 13 3 5" xfId="17168" xr:uid="{00000000-0005-0000-0000-00000D1A0000}"/>
    <cellStyle name="Normal 13 3 5 2" xfId="15848" xr:uid="{00000000-0005-0000-0000-00000E1A0000}"/>
    <cellStyle name="Normal 13 3 6" xfId="16526" xr:uid="{00000000-0005-0000-0000-00000F1A0000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3" xfId="15980" xr:uid="{00000000-0005-0000-0000-0000161A0000}"/>
    <cellStyle name="Normal 13 4 2 3" xfId="16978" xr:uid="{00000000-0005-0000-0000-0000171A0000}"/>
    <cellStyle name="Normal 13 4 2 3 2" xfId="15630" xr:uid="{00000000-0005-0000-0000-0000181A0000}"/>
    <cellStyle name="Normal 13 4 2 4" xfId="16325" xr:uid="{00000000-0005-0000-0000-0000191A0000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3" xfId="16154" xr:uid="{00000000-0005-0000-0000-00001D1A0000}"/>
    <cellStyle name="Normal 13 4 4" xfId="17129" xr:uid="{00000000-0005-0000-0000-00001E1A0000}"/>
    <cellStyle name="Normal 13 4 4 2" xfId="15805" xr:uid="{00000000-0005-0000-0000-00001F1A0000}"/>
    <cellStyle name="Normal 13 4 5" xfId="16490" xr:uid="{00000000-0005-0000-0000-0000201A0000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3" xfId="16067" xr:uid="{00000000-0005-0000-0000-0000251A0000}"/>
    <cellStyle name="Normal 13 5 3" xfId="17054" xr:uid="{00000000-0005-0000-0000-0000261A0000}"/>
    <cellStyle name="Normal 13 5 3 2" xfId="15717" xr:uid="{00000000-0005-0000-0000-0000271A0000}"/>
    <cellStyle name="Normal 13 5 4" xfId="16410" xr:uid="{00000000-0005-0000-0000-0000281A0000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3" xfId="16242" xr:uid="{00000000-0005-0000-0000-00002C1A0000}"/>
    <cellStyle name="Normal 13 7" xfId="17204" xr:uid="{00000000-0005-0000-0000-00002D1A0000}"/>
    <cellStyle name="Normal 13 7 2" xfId="15892" xr:uid="{00000000-0005-0000-0000-00002E1A0000}"/>
    <cellStyle name="Normal 13 8" xfId="16570" xr:uid="{00000000-0005-0000-0000-00002F1A0000}"/>
    <cellStyle name="Normal 13 9" xfId="15018" xr:uid="{00000000-0005-0000-0000-0000301A0000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3" xfId="15916" xr:uid="{00000000-0005-0000-0000-0000C51A0000}"/>
    <cellStyle name="Normal 15 2 2 2 2 3" xfId="16922" xr:uid="{00000000-0005-0000-0000-0000C61A0000}"/>
    <cellStyle name="Normal 15 2 2 2 2 3 2" xfId="15566" xr:uid="{00000000-0005-0000-0000-0000C71A0000}"/>
    <cellStyle name="Normal 15 2 2 2 2 4" xfId="16264" xr:uid="{00000000-0005-0000-0000-0000C81A0000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3" xfId="16091" xr:uid="{00000000-0005-0000-0000-0000CC1A0000}"/>
    <cellStyle name="Normal 15 2 2 2 4" xfId="17955" xr:uid="{00000000-0005-0000-0000-0000CD1A0000}"/>
    <cellStyle name="Normal 15 2 2 2 4 2" xfId="15741" xr:uid="{00000000-0005-0000-0000-0000CE1A0000}"/>
    <cellStyle name="Normal 15 2 2 2 5" xfId="16432" xr:uid="{00000000-0005-0000-0000-0000CF1A0000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3" xfId="16003" xr:uid="{00000000-0005-0000-0000-0000D51A0000}"/>
    <cellStyle name="Normal 15 2 2 3 3" xfId="17001" xr:uid="{00000000-0005-0000-0000-0000D61A0000}"/>
    <cellStyle name="Normal 15 2 2 3 3 2" xfId="15654" xr:uid="{00000000-0005-0000-0000-0000D71A0000}"/>
    <cellStyle name="Normal 15 2 2 3 4" xfId="16349" xr:uid="{00000000-0005-0000-0000-0000D81A0000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3" xfId="16178" xr:uid="{00000000-0005-0000-0000-0000DC1A0000}"/>
    <cellStyle name="Normal 15 2 2 5" xfId="17895" xr:uid="{00000000-0005-0000-0000-0000DD1A0000}"/>
    <cellStyle name="Normal 15 2 2 5 2" xfId="15828" xr:uid="{00000000-0005-0000-0000-0000DE1A0000}"/>
    <cellStyle name="Normal 15 2 2 6" xfId="16506" xr:uid="{00000000-0005-0000-0000-0000DF1A0000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3" xfId="15960" xr:uid="{00000000-0005-0000-0000-0000E61A0000}"/>
    <cellStyle name="Normal 15 2 3 2 3" xfId="16959" xr:uid="{00000000-0005-0000-0000-0000E71A0000}"/>
    <cellStyle name="Normal 15 2 3 2 3 2" xfId="15610" xr:uid="{00000000-0005-0000-0000-0000E81A0000}"/>
    <cellStyle name="Normal 15 2 3 2 4" xfId="16307" xr:uid="{00000000-0005-0000-0000-0000E91A0000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3" xfId="16135" xr:uid="{00000000-0005-0000-0000-0000ED1A0000}"/>
    <cellStyle name="Normal 15 2 3 4" xfId="17110" xr:uid="{00000000-0005-0000-0000-0000EE1A0000}"/>
    <cellStyle name="Normal 15 2 3 4 2" xfId="15785" xr:uid="{00000000-0005-0000-0000-0000EF1A0000}"/>
    <cellStyle name="Normal 15 2 3 5" xfId="16475" xr:uid="{00000000-0005-0000-0000-0000F01A0000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3" xfId="16047" xr:uid="{00000000-0005-0000-0000-0000F61A0000}"/>
    <cellStyle name="Normal 15 2 4 3" xfId="17040" xr:uid="{00000000-0005-0000-0000-0000F71A0000}"/>
    <cellStyle name="Normal 15 2 4 3 2" xfId="15698" xr:uid="{00000000-0005-0000-0000-0000F81A0000}"/>
    <cellStyle name="Normal 15 2 4 4" xfId="16390" xr:uid="{00000000-0005-0000-0000-0000F91A0000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3" xfId="16222" xr:uid="{00000000-0005-0000-0000-0000FE1A0000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7" xfId="16550" xr:uid="{00000000-0005-0000-0000-0000021B0000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3" xfId="15933" xr:uid="{00000000-0005-0000-0000-00000C1B0000}"/>
    <cellStyle name="Normal 15 3 2 2 3" xfId="16932" xr:uid="{00000000-0005-0000-0000-00000D1B0000}"/>
    <cellStyle name="Normal 15 3 2 2 3 2" xfId="15583" xr:uid="{00000000-0005-0000-0000-00000E1B0000}"/>
    <cellStyle name="Normal 15 3 2 2 4" xfId="16280" xr:uid="{00000000-0005-0000-0000-00000F1B0000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3" xfId="16108" xr:uid="{00000000-0005-0000-0000-0000141B0000}"/>
    <cellStyle name="Normal 15 3 2 4" xfId="17085" xr:uid="{00000000-0005-0000-0000-0000151B0000}"/>
    <cellStyle name="Normal 15 3 2 4 2" xfId="15758" xr:uid="{00000000-0005-0000-0000-0000161B0000}"/>
    <cellStyle name="Normal 15 3 2 5" xfId="16448" xr:uid="{00000000-0005-0000-0000-0000171B0000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3" xfId="16020" xr:uid="{00000000-0005-0000-0000-00001D1B0000}"/>
    <cellStyle name="Normal 15 3 3 3" xfId="17016" xr:uid="{00000000-0005-0000-0000-00001E1B0000}"/>
    <cellStyle name="Normal 15 3 3 3 2" xfId="15671" xr:uid="{00000000-0005-0000-0000-00001F1B0000}"/>
    <cellStyle name="Normal 15 3 3 4" xfId="16364" xr:uid="{00000000-0005-0000-0000-0000201B0000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3" xfId="16195" xr:uid="{00000000-0005-0000-0000-0000251B0000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3" xfId="17863" xr:uid="{00000000-0005-0000-0000-0000291B0000}"/>
    <cellStyle name="Normal 15 3 6" xfId="16523" xr:uid="{00000000-0005-0000-0000-00002A1B0000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3" xfId="15977" xr:uid="{00000000-0005-0000-0000-0000311B0000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4" xfId="16322" xr:uid="{00000000-0005-0000-0000-0000351B0000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3" xfId="16152" xr:uid="{00000000-0005-0000-0000-00003A1B0000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3" xfId="16729" xr:uid="{00000000-0005-0000-0000-0000461B0000}"/>
    <cellStyle name="Normal 15 5 2 3" xfId="16064" xr:uid="{00000000-0005-0000-0000-0000471B0000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3" xfId="15889" xr:uid="{00000000-0005-0000-0000-00005D1B0000}"/>
    <cellStyle name="Normal 15 7 3" xfId="5916" xr:uid="{00000000-0005-0000-0000-00005E1B0000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3" xfId="15915" xr:uid="{00000000-0005-0000-0000-00008D1B0000}"/>
    <cellStyle name="Normal 16 2 2 2 2 3" xfId="16921" xr:uid="{00000000-0005-0000-0000-00008E1B0000}"/>
    <cellStyle name="Normal 16 2 2 2 2 3 2" xfId="15565" xr:uid="{00000000-0005-0000-0000-00008F1B0000}"/>
    <cellStyle name="Normal 16 2 2 2 2 4" xfId="16263" xr:uid="{00000000-0005-0000-0000-0000901B0000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3" xfId="16090" xr:uid="{00000000-0005-0000-0000-0000941B0000}"/>
    <cellStyle name="Normal 16 2 2 2 4" xfId="17074" xr:uid="{00000000-0005-0000-0000-0000951B0000}"/>
    <cellStyle name="Normal 16 2 2 2 4 2" xfId="15740" xr:uid="{00000000-0005-0000-0000-0000961B0000}"/>
    <cellStyle name="Normal 16 2 2 2 5" xfId="16431" xr:uid="{00000000-0005-0000-0000-0000971B0000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3" xfId="16002" xr:uid="{00000000-0005-0000-0000-00009C1B0000}"/>
    <cellStyle name="Normal 16 2 2 3 3" xfId="14985" xr:uid="{00000000-0005-0000-0000-00009D1B0000}"/>
    <cellStyle name="Normal 16 2 2 3 3 2" xfId="15653" xr:uid="{00000000-0005-0000-0000-00009E1B0000}"/>
    <cellStyle name="Normal 16 2 2 3 4" xfId="16348" xr:uid="{00000000-0005-0000-0000-00009F1B0000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3" xfId="16177" xr:uid="{00000000-0005-0000-0000-0000A31B0000}"/>
    <cellStyle name="Normal 16 2 2 5" xfId="17150" xr:uid="{00000000-0005-0000-0000-0000A41B0000}"/>
    <cellStyle name="Normal 16 2 2 5 2" xfId="15827" xr:uid="{00000000-0005-0000-0000-0000A51B0000}"/>
    <cellStyle name="Normal 16 2 2 6" xfId="16505" xr:uid="{00000000-0005-0000-0000-0000A61B0000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3" xfId="15959" xr:uid="{00000000-0005-0000-0000-0000AD1B0000}"/>
    <cellStyle name="Normal 16 2 3 2 3" xfId="16958" xr:uid="{00000000-0005-0000-0000-0000AE1B0000}"/>
    <cellStyle name="Normal 16 2 3 2 3 2" xfId="15609" xr:uid="{00000000-0005-0000-0000-0000AF1B0000}"/>
    <cellStyle name="Normal 16 2 3 2 4" xfId="16306" xr:uid="{00000000-0005-0000-0000-0000B01B0000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3" xfId="16134" xr:uid="{00000000-0005-0000-0000-0000B41B0000}"/>
    <cellStyle name="Normal 16 2 3 4" xfId="17109" xr:uid="{00000000-0005-0000-0000-0000B51B0000}"/>
    <cellStyle name="Normal 16 2 3 4 2" xfId="15784" xr:uid="{00000000-0005-0000-0000-0000B61B0000}"/>
    <cellStyle name="Normal 16 2 3 5" xfId="16474" xr:uid="{00000000-0005-0000-0000-0000B71B0000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3" xfId="16046" xr:uid="{00000000-0005-0000-0000-0000BC1B0000}"/>
    <cellStyle name="Normal 16 2 4 3" xfId="14986" xr:uid="{00000000-0005-0000-0000-0000BD1B0000}"/>
    <cellStyle name="Normal 16 2 4 3 2" xfId="15697" xr:uid="{00000000-0005-0000-0000-0000BE1B0000}"/>
    <cellStyle name="Normal 16 2 4 4" xfId="16389" xr:uid="{00000000-0005-0000-0000-0000BF1B0000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3" xfId="16221" xr:uid="{00000000-0005-0000-0000-0000C31B0000}"/>
    <cellStyle name="Normal 16 2 6" xfId="17892" xr:uid="{00000000-0005-0000-0000-0000C41B0000}"/>
    <cellStyle name="Normal 16 2 6 2" xfId="15871" xr:uid="{00000000-0005-0000-0000-0000C51B0000}"/>
    <cellStyle name="Normal 16 2 7" xfId="16549" xr:uid="{00000000-0005-0000-0000-0000C61B0000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3" xfId="15932" xr:uid="{00000000-0005-0000-0000-0000CF1B0000}"/>
    <cellStyle name="Normal 16 3 2 2 3" xfId="16931" xr:uid="{00000000-0005-0000-0000-0000D01B0000}"/>
    <cellStyle name="Normal 16 3 2 2 3 2" xfId="15582" xr:uid="{00000000-0005-0000-0000-0000D11B0000}"/>
    <cellStyle name="Normal 16 3 2 2 4" xfId="16279" xr:uid="{00000000-0005-0000-0000-0000D21B0000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3" xfId="16107" xr:uid="{00000000-0005-0000-0000-0000D61B0000}"/>
    <cellStyle name="Normal 16 3 2 4" xfId="17084" xr:uid="{00000000-0005-0000-0000-0000D71B0000}"/>
    <cellStyle name="Normal 16 3 2 4 2" xfId="15757" xr:uid="{00000000-0005-0000-0000-0000D81B0000}"/>
    <cellStyle name="Normal 16 3 2 5" xfId="16447" xr:uid="{00000000-0005-0000-0000-0000D91B0000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3" xfId="16019" xr:uid="{00000000-0005-0000-0000-0000DF1B0000}"/>
    <cellStyle name="Normal 16 3 3 3" xfId="14970" xr:uid="{00000000-0005-0000-0000-0000E01B0000}"/>
    <cellStyle name="Normal 16 3 3 3 2" xfId="15670" xr:uid="{00000000-0005-0000-0000-0000E11B0000}"/>
    <cellStyle name="Normal 16 3 3 4" xfId="16363" xr:uid="{00000000-0005-0000-0000-0000E21B0000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3" xfId="16194" xr:uid="{00000000-0005-0000-0000-0000E61B0000}"/>
    <cellStyle name="Normal 16 3 5" xfId="17848" xr:uid="{00000000-0005-0000-0000-0000E71B0000}"/>
    <cellStyle name="Normal 16 3 5 2" xfId="15844" xr:uid="{00000000-0005-0000-0000-0000E81B0000}"/>
    <cellStyle name="Normal 16 3 6" xfId="16522" xr:uid="{00000000-0005-0000-0000-0000E91B0000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3" xfId="15976" xr:uid="{00000000-0005-0000-0000-0000F01B0000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4" xfId="16321" xr:uid="{00000000-0005-0000-0000-0000F41B0000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3" xfId="16151" xr:uid="{00000000-0005-0000-0000-0000F91B0000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3" xfId="16728" xr:uid="{00000000-0005-0000-0000-0000051C0000}"/>
    <cellStyle name="Normal 16 5 2 3" xfId="16063" xr:uid="{00000000-0005-0000-0000-0000061C0000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3" xfId="15888" xr:uid="{00000000-0005-0000-0000-00001C1C0000}"/>
    <cellStyle name="Normal 16 7 3" xfId="5977" xr:uid="{00000000-0005-0000-0000-00001D1C0000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3" xfId="15912" xr:uid="{00000000-0005-0000-0000-0000411C0000}"/>
    <cellStyle name="Normal 17 2 2 2 2 3" xfId="14969" xr:uid="{00000000-0005-0000-0000-0000421C0000}"/>
    <cellStyle name="Normal 17 2 2 2 2 3 2" xfId="15562" xr:uid="{00000000-0005-0000-0000-0000431C0000}"/>
    <cellStyle name="Normal 17 2 2 2 2 4" xfId="16261" xr:uid="{00000000-0005-0000-0000-0000441C0000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3" xfId="16087" xr:uid="{00000000-0005-0000-0000-0000481C0000}"/>
    <cellStyle name="Normal 17 2 2 2 4" xfId="17071" xr:uid="{00000000-0005-0000-0000-0000491C0000}"/>
    <cellStyle name="Normal 17 2 2 2 4 2" xfId="15737" xr:uid="{00000000-0005-0000-0000-00004A1C0000}"/>
    <cellStyle name="Normal 17 2 2 2 5" xfId="16430" xr:uid="{00000000-0005-0000-0000-00004B1C0000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3" xfId="15999" xr:uid="{00000000-0005-0000-0000-0000501C0000}"/>
    <cellStyle name="Normal 17 2 2 3 3" xfId="16998" xr:uid="{00000000-0005-0000-0000-0000511C0000}"/>
    <cellStyle name="Normal 17 2 2 3 3 2" xfId="15650" xr:uid="{00000000-0005-0000-0000-0000521C0000}"/>
    <cellStyle name="Normal 17 2 2 3 4" xfId="16345" xr:uid="{00000000-0005-0000-0000-0000531C0000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3" xfId="16174" xr:uid="{00000000-0005-0000-0000-0000571C0000}"/>
    <cellStyle name="Normal 17 2 2 5" xfId="17148" xr:uid="{00000000-0005-0000-0000-0000581C0000}"/>
    <cellStyle name="Normal 17 2 2 5 2" xfId="15824" xr:uid="{00000000-0005-0000-0000-0000591C0000}"/>
    <cellStyle name="Normal 17 2 2 6" xfId="16502" xr:uid="{00000000-0005-0000-0000-00005A1C0000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3" xfId="15956" xr:uid="{00000000-0005-0000-0000-0000611C0000}"/>
    <cellStyle name="Normal 17 2 3 2 3" xfId="16955" xr:uid="{00000000-0005-0000-0000-0000621C0000}"/>
    <cellStyle name="Normal 17 2 3 2 3 2" xfId="15606" xr:uid="{00000000-0005-0000-0000-0000631C0000}"/>
    <cellStyle name="Normal 17 2 3 2 4" xfId="16303" xr:uid="{00000000-0005-0000-0000-0000641C0000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3" xfId="16131" xr:uid="{00000000-0005-0000-0000-0000681C0000}"/>
    <cellStyle name="Normal 17 2 3 4" xfId="17916" xr:uid="{00000000-0005-0000-0000-0000691C0000}"/>
    <cellStyle name="Normal 17 2 3 4 2" xfId="15781" xr:uid="{00000000-0005-0000-0000-00006A1C0000}"/>
    <cellStyle name="Normal 17 2 3 5" xfId="16471" xr:uid="{00000000-0005-0000-0000-00006B1C0000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3" xfId="16043" xr:uid="{00000000-0005-0000-0000-0000701C0000}"/>
    <cellStyle name="Normal 17 2 4 3" xfId="14965" xr:uid="{00000000-0005-0000-0000-0000711C0000}"/>
    <cellStyle name="Normal 17 2 4 3 2" xfId="15694" xr:uid="{00000000-0005-0000-0000-0000721C0000}"/>
    <cellStyle name="Normal 17 2 4 4" xfId="16386" xr:uid="{00000000-0005-0000-0000-0000731C0000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3" xfId="16218" xr:uid="{00000000-0005-0000-0000-0000771C0000}"/>
    <cellStyle name="Normal 17 2 6" xfId="17890" xr:uid="{00000000-0005-0000-0000-0000781C0000}"/>
    <cellStyle name="Normal 17 2 6 2" xfId="15868" xr:uid="{00000000-0005-0000-0000-0000791C0000}"/>
    <cellStyle name="Normal 17 2 7" xfId="16546" xr:uid="{00000000-0005-0000-0000-00007A1C0000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3" xfId="15929" xr:uid="{00000000-0005-0000-0000-0000821C0000}"/>
    <cellStyle name="Normal 17 3 2 2 3" xfId="16928" xr:uid="{00000000-0005-0000-0000-0000831C0000}"/>
    <cellStyle name="Normal 17 3 2 2 3 2" xfId="15579" xr:uid="{00000000-0005-0000-0000-0000841C0000}"/>
    <cellStyle name="Normal 17 3 2 2 4" xfId="16276" xr:uid="{00000000-0005-0000-0000-0000851C0000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3" xfId="16104" xr:uid="{00000000-0005-0000-0000-0000891C0000}"/>
    <cellStyle name="Normal 17 3 2 4" xfId="17081" xr:uid="{00000000-0005-0000-0000-00008A1C0000}"/>
    <cellStyle name="Normal 17 3 2 4 2" xfId="15754" xr:uid="{00000000-0005-0000-0000-00008B1C0000}"/>
    <cellStyle name="Normal 17 3 2 5" xfId="16445" xr:uid="{00000000-0005-0000-0000-00008C1C0000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3" xfId="16016" xr:uid="{00000000-0005-0000-0000-0000921C0000}"/>
    <cellStyle name="Normal 17 3 3 3" xfId="17013" xr:uid="{00000000-0005-0000-0000-0000931C0000}"/>
    <cellStyle name="Normal 17 3 3 3 2" xfId="15667" xr:uid="{00000000-0005-0000-0000-0000941C0000}"/>
    <cellStyle name="Normal 17 3 3 4" xfId="16361" xr:uid="{00000000-0005-0000-0000-0000951C0000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3" xfId="16191" xr:uid="{00000000-0005-0000-0000-0000991C0000}"/>
    <cellStyle name="Normal 17 3 5" xfId="17163" xr:uid="{00000000-0005-0000-0000-00009A1C0000}"/>
    <cellStyle name="Normal 17 3 5 2" xfId="15841" xr:uid="{00000000-0005-0000-0000-00009B1C0000}"/>
    <cellStyle name="Normal 17 3 6" xfId="16519" xr:uid="{00000000-0005-0000-0000-00009C1C000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3" xfId="15973" xr:uid="{00000000-0005-0000-0000-0000A31C0000}"/>
    <cellStyle name="Normal 17 4 2 3" xfId="16971" xr:uid="{00000000-0005-0000-0000-0000A41C0000}"/>
    <cellStyle name="Normal 17 4 2 3 2" xfId="15623" xr:uid="{00000000-0005-0000-0000-0000A51C0000}"/>
    <cellStyle name="Normal 17 4 2 4" xfId="16318" xr:uid="{00000000-0005-0000-0000-0000A61C0000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3" xfId="16148" xr:uid="{00000000-0005-0000-0000-0000AB1C0000}"/>
    <cellStyle name="Normal 17 4 4" xfId="17122" xr:uid="{00000000-0005-0000-0000-0000AC1C0000}"/>
    <cellStyle name="Normal 17 4 4 2" xfId="15798" xr:uid="{00000000-0005-0000-0000-0000AD1C0000}"/>
    <cellStyle name="Normal 17 4 5" xfId="16487" xr:uid="{00000000-0005-0000-0000-0000AE1C0000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3" xfId="16060" xr:uid="{00000000-0005-0000-0000-0000B41C0000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4" xfId="16403" xr:uid="{00000000-0005-0000-0000-0000B81C0000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3" xfId="16898" xr:uid="{00000000-0005-0000-0000-0000BD1C0000}"/>
    <cellStyle name="Normal 17 6 3" xfId="16235" xr:uid="{00000000-0005-0000-0000-0000BE1C0000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3" xfId="15909" xr:uid="{00000000-0005-0000-0000-0000DB1C0000}"/>
    <cellStyle name="Normal 18 2 2 2 2 3" xfId="17932" xr:uid="{00000000-0005-0000-0000-0000DC1C0000}"/>
    <cellStyle name="Normal 18 2 2 2 2 3 2" xfId="15559" xr:uid="{00000000-0005-0000-0000-0000DD1C0000}"/>
    <cellStyle name="Normal 18 2 2 2 2 4" xfId="16258" xr:uid="{00000000-0005-0000-0000-0000DE1C0000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3" xfId="16084" xr:uid="{00000000-0005-0000-0000-0000E21C0000}"/>
    <cellStyle name="Normal 18 2 2 2 4" xfId="17862" xr:uid="{00000000-0005-0000-0000-0000E31C0000}"/>
    <cellStyle name="Normal 18 2 2 2 4 2" xfId="15734" xr:uid="{00000000-0005-0000-0000-0000E41C0000}"/>
    <cellStyle name="Normal 18 2 2 2 5" xfId="16427" xr:uid="{00000000-0005-0000-0000-0000E51C0000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3" xfId="15996" xr:uid="{00000000-0005-0000-0000-0000EA1C0000}"/>
    <cellStyle name="Normal 18 2 2 3 3" xfId="16995" xr:uid="{00000000-0005-0000-0000-0000EB1C0000}"/>
    <cellStyle name="Normal 18 2 2 3 3 2" xfId="15647" xr:uid="{00000000-0005-0000-0000-0000EC1C0000}"/>
    <cellStyle name="Normal 18 2 2 3 4" xfId="16342" xr:uid="{00000000-0005-0000-0000-0000ED1C0000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3" xfId="16171" xr:uid="{00000000-0005-0000-0000-0000F11C0000}"/>
    <cellStyle name="Normal 18 2 2 5" xfId="17145" xr:uid="{00000000-0005-0000-0000-0000F21C0000}"/>
    <cellStyle name="Normal 18 2 2 5 2" xfId="15821" xr:uid="{00000000-0005-0000-0000-0000F31C0000}"/>
    <cellStyle name="Normal 18 2 2 6" xfId="17920" xr:uid="{00000000-0005-0000-0000-0000F41C0000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3" xfId="15953" xr:uid="{00000000-0005-0000-0000-0000FB1C0000}"/>
    <cellStyle name="Normal 18 2 3 2 3" xfId="16952" xr:uid="{00000000-0005-0000-0000-0000FC1C0000}"/>
    <cellStyle name="Normal 18 2 3 2 3 2" xfId="15603" xr:uid="{00000000-0005-0000-0000-0000FD1C0000}"/>
    <cellStyle name="Normal 18 2 3 2 4" xfId="16300" xr:uid="{00000000-0005-0000-0000-0000FE1C0000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3" xfId="16128" xr:uid="{00000000-0005-0000-0000-0000021D0000}"/>
    <cellStyle name="Normal 18 2 3 4" xfId="17104" xr:uid="{00000000-0005-0000-0000-0000031D0000}"/>
    <cellStyle name="Normal 18 2 3 4 2" xfId="15778" xr:uid="{00000000-0005-0000-0000-0000041D0000}"/>
    <cellStyle name="Normal 18 2 3 5" xfId="16468" xr:uid="{00000000-0005-0000-0000-0000051D0000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3" xfId="16040" xr:uid="{00000000-0005-0000-0000-00000A1D0000}"/>
    <cellStyle name="Normal 18 2 4 3" xfId="17036" xr:uid="{00000000-0005-0000-0000-00000B1D0000}"/>
    <cellStyle name="Normal 18 2 4 3 2" xfId="15691" xr:uid="{00000000-0005-0000-0000-00000C1D0000}"/>
    <cellStyle name="Normal 18 2 4 4" xfId="16383" xr:uid="{00000000-0005-0000-0000-00000D1D0000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3" xfId="16215" xr:uid="{00000000-0005-0000-0000-0000111D0000}"/>
    <cellStyle name="Normal 18 2 6" xfId="17185" xr:uid="{00000000-0005-0000-0000-0000121D0000}"/>
    <cellStyle name="Normal 18 2 6 2" xfId="15865" xr:uid="{00000000-0005-0000-0000-0000131D0000}"/>
    <cellStyle name="Normal 18 2 7" xfId="16543" xr:uid="{00000000-0005-0000-0000-0000141D0000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3" xfId="15926" xr:uid="{00000000-0005-0000-0000-00001C1D0000}"/>
    <cellStyle name="Normal 18 3 2 2 3" xfId="16925" xr:uid="{00000000-0005-0000-0000-00001D1D0000}"/>
    <cellStyle name="Normal 18 3 2 2 3 2" xfId="15576" xr:uid="{00000000-0005-0000-0000-00001E1D0000}"/>
    <cellStyle name="Normal 18 3 2 2 4" xfId="16273" xr:uid="{00000000-0005-0000-0000-00001F1D0000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3" xfId="16101" xr:uid="{00000000-0005-0000-0000-0000231D0000}"/>
    <cellStyle name="Normal 18 3 2 4" xfId="17078" xr:uid="{00000000-0005-0000-0000-0000241D0000}"/>
    <cellStyle name="Normal 18 3 2 4 2" xfId="15751" xr:uid="{00000000-0005-0000-0000-0000251D0000}"/>
    <cellStyle name="Normal 18 3 2 5" xfId="16442" xr:uid="{00000000-0005-0000-0000-0000261D0000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3" xfId="16013" xr:uid="{00000000-0005-0000-0000-00002C1D0000}"/>
    <cellStyle name="Normal 18 3 3 3" xfId="17010" xr:uid="{00000000-0005-0000-0000-00002D1D0000}"/>
    <cellStyle name="Normal 18 3 3 3 2" xfId="15664" xr:uid="{00000000-0005-0000-0000-00002E1D0000}"/>
    <cellStyle name="Normal 18 3 3 4" xfId="16359" xr:uid="{00000000-0005-0000-0000-00002F1D0000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3" xfId="16188" xr:uid="{00000000-0005-0000-0000-0000331D0000}"/>
    <cellStyle name="Normal 18 3 5" xfId="17160" xr:uid="{00000000-0005-0000-0000-0000341D0000}"/>
    <cellStyle name="Normal 18 3 5 2" xfId="15838" xr:uid="{00000000-0005-0000-0000-0000351D0000}"/>
    <cellStyle name="Normal 18 3 6" xfId="16516" xr:uid="{00000000-0005-0000-0000-0000361D0000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3" xfId="15970" xr:uid="{00000000-0005-0000-0000-00003D1D0000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4" xfId="16315" xr:uid="{00000000-0005-0000-0000-0000411D0000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3" xfId="16145" xr:uid="{00000000-0005-0000-0000-0000461D0000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3" xfId="16722" xr:uid="{00000000-0005-0000-0000-0000521D0000}"/>
    <cellStyle name="Normal 18 5 2 3" xfId="16057" xr:uid="{00000000-0005-0000-0000-0000531D0000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4" xfId="16400" xr:uid="{00000000-0005-0000-0000-0000571D0000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3" xfId="15911" xr:uid="{00000000-0005-0000-0000-0000911D0000}"/>
    <cellStyle name="Normal 2 10 2 2 2 2 3" xfId="16920" xr:uid="{00000000-0005-0000-0000-0000921D0000}"/>
    <cellStyle name="Normal 2 10 2 2 2 2 3 2" xfId="15561" xr:uid="{00000000-0005-0000-0000-0000931D0000}"/>
    <cellStyle name="Normal 2 10 2 2 2 2 4" xfId="16260" xr:uid="{00000000-0005-0000-0000-0000941D0000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3" xfId="16086" xr:uid="{00000000-0005-0000-0000-0000981D0000}"/>
    <cellStyle name="Normal 2 10 2 2 2 4" xfId="17846" xr:uid="{00000000-0005-0000-0000-0000991D0000}"/>
    <cellStyle name="Normal 2 10 2 2 2 4 2" xfId="15736" xr:uid="{00000000-0005-0000-0000-00009A1D0000}"/>
    <cellStyle name="Normal 2 10 2 2 2 5" xfId="16429" xr:uid="{00000000-0005-0000-0000-00009B1D000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3" xfId="15998" xr:uid="{00000000-0005-0000-0000-0000A01D0000}"/>
    <cellStyle name="Normal 2 10 2 2 3 3" xfId="16997" xr:uid="{00000000-0005-0000-0000-0000A11D0000}"/>
    <cellStyle name="Normal 2 10 2 2 3 3 2" xfId="15649" xr:uid="{00000000-0005-0000-0000-0000A21D0000}"/>
    <cellStyle name="Normal 2 10 2 2 3 4" xfId="16344" xr:uid="{00000000-0005-0000-0000-0000A31D0000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3" xfId="16173" xr:uid="{00000000-0005-0000-0000-0000A71D0000}"/>
    <cellStyle name="Normal 2 10 2 2 5" xfId="17147" xr:uid="{00000000-0005-0000-0000-0000A81D0000}"/>
    <cellStyle name="Normal 2 10 2 2 5 2" xfId="15823" xr:uid="{00000000-0005-0000-0000-0000A91D0000}"/>
    <cellStyle name="Normal 2 10 2 2 6" xfId="16501" xr:uid="{00000000-0005-0000-0000-0000AA1D0000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3" xfId="15955" xr:uid="{00000000-0005-0000-0000-0000B11D0000}"/>
    <cellStyle name="Normal 2 10 2 3 2 3" xfId="16954" xr:uid="{00000000-0005-0000-0000-0000B21D0000}"/>
    <cellStyle name="Normal 2 10 2 3 2 3 2" xfId="15605" xr:uid="{00000000-0005-0000-0000-0000B31D0000}"/>
    <cellStyle name="Normal 2 10 2 3 2 4" xfId="16302" xr:uid="{00000000-0005-0000-0000-0000B41D0000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3" xfId="16130" xr:uid="{00000000-0005-0000-0000-0000B81D0000}"/>
    <cellStyle name="Normal 2 10 2 3 4" xfId="17106" xr:uid="{00000000-0005-0000-0000-0000B91D0000}"/>
    <cellStyle name="Normal 2 10 2 3 4 2" xfId="15780" xr:uid="{00000000-0005-0000-0000-0000BA1D0000}"/>
    <cellStyle name="Normal 2 10 2 3 5" xfId="16470" xr:uid="{00000000-0005-0000-0000-0000BB1D0000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3" xfId="16042" xr:uid="{00000000-0005-0000-0000-0000C11D0000}"/>
    <cellStyle name="Normal 2 10 2 4 3" xfId="17038" xr:uid="{00000000-0005-0000-0000-0000C21D0000}"/>
    <cellStyle name="Normal 2 10 2 4 3 2" xfId="15693" xr:uid="{00000000-0005-0000-0000-0000C31D0000}"/>
    <cellStyle name="Normal 2 10 2 4 4" xfId="16385" xr:uid="{00000000-0005-0000-0000-0000C41D0000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3" xfId="16217" xr:uid="{00000000-0005-0000-0000-0000C91D0000}"/>
    <cellStyle name="Normal 2 10 2 6" xfId="17891" xr:uid="{00000000-0005-0000-0000-0000CA1D0000}"/>
    <cellStyle name="Normal 2 10 2 6 2" xfId="15867" xr:uid="{00000000-0005-0000-0000-0000CB1D0000}"/>
    <cellStyle name="Normal 2 10 2 7" xfId="16545" xr:uid="{00000000-0005-0000-0000-0000CC1D0000}"/>
    <cellStyle name="Normal 2 10 2 8" xfId="17886" xr:uid="{00000000-0005-0000-0000-0000CD1D0000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3" xfId="15928" xr:uid="{00000000-0005-0000-0000-0000D91D0000}"/>
    <cellStyle name="Normal 2 10 4 2 2 3" xfId="16927" xr:uid="{00000000-0005-0000-0000-0000DA1D0000}"/>
    <cellStyle name="Normal 2 10 4 2 2 3 2" xfId="15578" xr:uid="{00000000-0005-0000-0000-0000DB1D0000}"/>
    <cellStyle name="Normal 2 10 4 2 2 4" xfId="16275" xr:uid="{00000000-0005-0000-0000-0000DC1D0000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3" xfId="16103" xr:uid="{00000000-0005-0000-0000-0000E01D0000}"/>
    <cellStyle name="Normal 2 10 4 2 4" xfId="17080" xr:uid="{00000000-0005-0000-0000-0000E11D0000}"/>
    <cellStyle name="Normal 2 10 4 2 4 2" xfId="15753" xr:uid="{00000000-0005-0000-0000-0000E21D0000}"/>
    <cellStyle name="Normal 2 10 4 2 5" xfId="16444" xr:uid="{00000000-0005-0000-0000-0000E31D0000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3" xfId="16015" xr:uid="{00000000-0005-0000-0000-0000E81D0000}"/>
    <cellStyle name="Normal 2 10 4 3 3" xfId="17012" xr:uid="{00000000-0005-0000-0000-0000E91D0000}"/>
    <cellStyle name="Normal 2 10 4 3 3 2" xfId="15666" xr:uid="{00000000-0005-0000-0000-0000EA1D0000}"/>
    <cellStyle name="Normal 2 10 4 3 4" xfId="17966" xr:uid="{00000000-0005-0000-0000-0000EB1D0000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3" xfId="16190" xr:uid="{00000000-0005-0000-0000-0000EF1D0000}"/>
    <cellStyle name="Normal 2 10 4 5" xfId="17162" xr:uid="{00000000-0005-0000-0000-0000F01D0000}"/>
    <cellStyle name="Normal 2 10 4 5 2" xfId="15840" xr:uid="{00000000-0005-0000-0000-0000F11D0000}"/>
    <cellStyle name="Normal 2 10 4 6" xfId="16518" xr:uid="{00000000-0005-0000-0000-0000F21D0000}"/>
    <cellStyle name="Normal 2 10 4 7" xfId="15010" xr:uid="{00000000-0005-0000-0000-0000F31D0000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3" xfId="15972" xr:uid="{00000000-0005-0000-0000-0000FA1D0000}"/>
    <cellStyle name="Normal 2 10 5 2 3" xfId="16970" xr:uid="{00000000-0005-0000-0000-0000FB1D0000}"/>
    <cellStyle name="Normal 2 10 5 2 3 2" xfId="15622" xr:uid="{00000000-0005-0000-0000-0000FC1D0000}"/>
    <cellStyle name="Normal 2 10 5 2 4" xfId="16317" xr:uid="{00000000-0005-0000-0000-0000FD1D000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3" xfId="16147" xr:uid="{00000000-0005-0000-0000-0000011E0000}"/>
    <cellStyle name="Normal 2 10 5 4" xfId="17121" xr:uid="{00000000-0005-0000-0000-0000021E0000}"/>
    <cellStyle name="Normal 2 10 5 4 2" xfId="15797" xr:uid="{00000000-0005-0000-0000-0000031E0000}"/>
    <cellStyle name="Normal 2 10 5 5" xfId="16486" xr:uid="{00000000-0005-0000-0000-0000041E0000}"/>
    <cellStyle name="Normal 2 10 5 6" xfId="17885" xr:uid="{00000000-0005-0000-0000-0000051E0000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3" xfId="16059" xr:uid="{00000000-0005-0000-0000-00000B1E0000}"/>
    <cellStyle name="Normal 2 10 6 3" xfId="17050" xr:uid="{00000000-0005-0000-0000-00000C1E0000}"/>
    <cellStyle name="Normal 2 10 6 3 2" xfId="15709" xr:uid="{00000000-0005-0000-0000-00000D1E0000}"/>
    <cellStyle name="Normal 2 10 6 4" xfId="16402" xr:uid="{00000000-0005-0000-0000-00000E1E0000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3" xfId="16234" xr:uid="{00000000-0005-0000-0000-0000131E0000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3" xfId="14981" xr:uid="{00000000-0005-0000-0000-0000171E0000}"/>
    <cellStyle name="Normal 2 10 9" xfId="14781" xr:uid="{00000000-0005-0000-0000-0000181E0000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3" xfId="15925" xr:uid="{00000000-0005-0000-0000-0000211E0000}"/>
    <cellStyle name="Normal 2 11 2 2 2 3" xfId="16924" xr:uid="{00000000-0005-0000-0000-0000221E0000}"/>
    <cellStyle name="Normal 2 11 2 2 2 3 2" xfId="15575" xr:uid="{00000000-0005-0000-0000-0000231E0000}"/>
    <cellStyle name="Normal 2 11 2 2 2 4" xfId="16272" xr:uid="{00000000-0005-0000-0000-0000241E0000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3" xfId="16100" xr:uid="{00000000-0005-0000-0000-0000281E0000}"/>
    <cellStyle name="Normal 2 11 2 2 4" xfId="17077" xr:uid="{00000000-0005-0000-0000-0000291E0000}"/>
    <cellStyle name="Normal 2 11 2 2 4 2" xfId="15750" xr:uid="{00000000-0005-0000-0000-00002A1E0000}"/>
    <cellStyle name="Normal 2 11 2 2 5" xfId="16441" xr:uid="{00000000-0005-0000-0000-00002B1E0000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3" xfId="16012" xr:uid="{00000000-0005-0000-0000-0000311E0000}"/>
    <cellStyle name="Normal 2 11 2 3 3" xfId="17009" xr:uid="{00000000-0005-0000-0000-0000321E0000}"/>
    <cellStyle name="Normal 2 11 2 3 3 2" xfId="15663" xr:uid="{00000000-0005-0000-0000-0000331E0000}"/>
    <cellStyle name="Normal 2 11 2 3 4" xfId="16358" xr:uid="{00000000-0005-0000-0000-0000341E0000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3" xfId="16187" xr:uid="{00000000-0005-0000-0000-0000391E000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6" xfId="16515" xr:uid="{00000000-0005-0000-0000-00003D1E0000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3" xfId="15969" xr:uid="{00000000-0005-0000-0000-0000441E0000}"/>
    <cellStyle name="Normal 2 11 3 2 3" xfId="16968" xr:uid="{00000000-0005-0000-0000-0000451E0000}"/>
    <cellStyle name="Normal 2 11 3 2 3 2" xfId="15619" xr:uid="{00000000-0005-0000-0000-0000461E0000}"/>
    <cellStyle name="Normal 2 11 3 2 4" xfId="16314" xr:uid="{00000000-0005-0000-0000-0000471E0000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3" xfId="16144" xr:uid="{00000000-0005-0000-0000-00004B1E0000}"/>
    <cellStyle name="Normal 2 11 3 4" xfId="17118" xr:uid="{00000000-0005-0000-0000-00004C1E0000}"/>
    <cellStyle name="Normal 2 11 3 4 2" xfId="15794" xr:uid="{00000000-0005-0000-0000-00004D1E0000}"/>
    <cellStyle name="Normal 2 11 3 5" xfId="16483" xr:uid="{00000000-0005-0000-0000-00004E1E0000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3" xfId="16056" xr:uid="{00000000-0005-0000-0000-0000541E0000}"/>
    <cellStyle name="Normal 2 11 4 3" xfId="17867" xr:uid="{00000000-0005-0000-0000-0000551E0000}"/>
    <cellStyle name="Normal 2 11 4 3 2" xfId="15706" xr:uid="{00000000-0005-0000-0000-0000561E0000}"/>
    <cellStyle name="Normal 2 11 4 4" xfId="16399" xr:uid="{00000000-0005-0000-0000-0000571E0000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3" xfId="16231" xr:uid="{00000000-0005-0000-0000-00005C1E0000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3" xfId="15901" xr:uid="{00000000-0005-0000-0000-00007B1E0000}"/>
    <cellStyle name="Normal 2 13 2 2 2 3" xfId="16912" xr:uid="{00000000-0005-0000-0000-00007C1E0000}"/>
    <cellStyle name="Normal 2 13 2 2 2 3 2" xfId="17987" xr:uid="{00000000-0005-0000-0000-00007D1E0000}"/>
    <cellStyle name="Normal 2 13 2 2 2 4" xfId="16250" xr:uid="{00000000-0005-0000-0000-00007E1E0000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3" xfId="16076" xr:uid="{00000000-0005-0000-0000-0000821E0000}"/>
    <cellStyle name="Normal 2 13 2 2 4" xfId="17944" xr:uid="{00000000-0005-0000-0000-0000831E0000}"/>
    <cellStyle name="Normal 2 13 2 2 4 2" xfId="15726" xr:uid="{00000000-0005-0000-0000-0000841E0000}"/>
    <cellStyle name="Normal 2 13 2 2 5" xfId="16419" xr:uid="{00000000-0005-0000-0000-0000851E000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3" xfId="15989" xr:uid="{00000000-0005-0000-0000-00008B1E0000}"/>
    <cellStyle name="Normal 2 13 2 3 3" xfId="16987" xr:uid="{00000000-0005-0000-0000-00008C1E0000}"/>
    <cellStyle name="Normal 2 13 2 3 3 2" xfId="15639" xr:uid="{00000000-0005-0000-0000-00008D1E0000}"/>
    <cellStyle name="Normal 2 13 2 3 4" xfId="16334" xr:uid="{00000000-0005-0000-0000-00008E1E0000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3" xfId="16163" xr:uid="{00000000-0005-0000-0000-0000931E00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6" xfId="16492" xr:uid="{00000000-0005-0000-0000-0000971E0000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3" xfId="15945" xr:uid="{00000000-0005-0000-0000-00009E1E0000}"/>
    <cellStyle name="Normal 2 13 3 2 3" xfId="16944" xr:uid="{00000000-0005-0000-0000-00009F1E0000}"/>
    <cellStyle name="Normal 2 13 3 2 3 2" xfId="15595" xr:uid="{00000000-0005-0000-0000-0000A01E0000}"/>
    <cellStyle name="Normal 2 13 3 2 4" xfId="16292" xr:uid="{00000000-0005-0000-0000-0000A11E0000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3" xfId="16120" xr:uid="{00000000-0005-0000-0000-0000A51E0000}"/>
    <cellStyle name="Normal 2 13 3 4" xfId="17097" xr:uid="{00000000-0005-0000-0000-0000A61E0000}"/>
    <cellStyle name="Normal 2 13 3 4 2" xfId="15770" xr:uid="{00000000-0005-0000-0000-0000A71E0000}"/>
    <cellStyle name="Normal 2 13 3 5" xfId="16460" xr:uid="{00000000-0005-0000-0000-0000A81E0000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3" xfId="16032" xr:uid="{00000000-0005-0000-0000-0000AE1E0000}"/>
    <cellStyle name="Normal 2 13 4 3" xfId="17028" xr:uid="{00000000-0005-0000-0000-0000AF1E0000}"/>
    <cellStyle name="Normal 2 13 4 3 2" xfId="15683" xr:uid="{00000000-0005-0000-0000-0000B01E0000}"/>
    <cellStyle name="Normal 2 13 4 4" xfId="16376" xr:uid="{00000000-0005-0000-0000-0000B11E0000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3" xfId="16207" xr:uid="{00000000-0005-0000-0000-0000B61E0000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3" xfId="15942" xr:uid="{00000000-0005-0000-0000-0000C61E0000}"/>
    <cellStyle name="Normal 2 14 2 2 3" xfId="16941" xr:uid="{00000000-0005-0000-0000-0000C71E0000}"/>
    <cellStyle name="Normal 2 14 2 2 3 2" xfId="15592" xr:uid="{00000000-0005-0000-0000-0000C81E0000}"/>
    <cellStyle name="Normal 2 14 2 2 4" xfId="16289" xr:uid="{00000000-0005-0000-0000-0000C91E0000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3" xfId="16117" xr:uid="{00000000-0005-0000-0000-0000CE1E0000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3" xfId="17094" xr:uid="{00000000-0005-0000-0000-0000D21E0000}"/>
    <cellStyle name="Normal 2 14 2 5" xfId="16457" xr:uid="{00000000-0005-0000-0000-0000D31E0000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3" xfId="16029" xr:uid="{00000000-0005-0000-0000-0000D91E0000}"/>
    <cellStyle name="Normal 2 14 3 3" xfId="17025" xr:uid="{00000000-0005-0000-0000-0000DA1E0000}"/>
    <cellStyle name="Normal 2 14 3 3 2" xfId="15680" xr:uid="{00000000-0005-0000-0000-0000DB1E0000}"/>
    <cellStyle name="Normal 2 14 3 4" xfId="16373" xr:uid="{00000000-0005-0000-0000-0000DC1E0000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3" xfId="16204" xr:uid="{00000000-0005-0000-0000-0000E11E000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3" xfId="15986" xr:uid="{00000000-0005-0000-0000-0000F11E0000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3" xfId="16160" xr:uid="{00000000-0005-0000-0000-0000FC1E0000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3" xfId="15907" xr:uid="{00000000-0005-0000-0000-000028250000}"/>
    <cellStyle name="Normal 2 2 6 2 2 2 3" xfId="16917" xr:uid="{00000000-0005-0000-0000-000029250000}"/>
    <cellStyle name="Normal 2 2 6 2 2 2 3 2" xfId="15557" xr:uid="{00000000-0005-0000-0000-00002A250000}"/>
    <cellStyle name="Normal 2 2 6 2 2 2 4" xfId="16256" xr:uid="{00000000-0005-0000-0000-00002B250000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3" xfId="16082" xr:uid="{00000000-0005-0000-0000-00002F250000}"/>
    <cellStyle name="Normal 2 2 6 2 2 4" xfId="17068" xr:uid="{00000000-0005-0000-0000-000030250000}"/>
    <cellStyle name="Normal 2 2 6 2 2 4 2" xfId="15732" xr:uid="{00000000-0005-0000-0000-000031250000}"/>
    <cellStyle name="Normal 2 2 6 2 2 5" xfId="16425" xr:uid="{00000000-0005-0000-0000-000032250000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3" xfId="15995" xr:uid="{00000000-0005-0000-0000-000038250000}"/>
    <cellStyle name="Normal 2 2 6 2 3 3" xfId="16993" xr:uid="{00000000-0005-0000-0000-000039250000}"/>
    <cellStyle name="Normal 2 2 6 2 3 3 2" xfId="15645" xr:uid="{00000000-0005-0000-0000-00003A250000}"/>
    <cellStyle name="Normal 2 2 6 2 3 4" xfId="16340" xr:uid="{00000000-0005-0000-0000-00003B250000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3" xfId="16169" xr:uid="{00000000-0005-0000-0000-000040250000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6" xfId="16498" xr:uid="{00000000-0005-0000-0000-000044250000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3" xfId="15951" xr:uid="{00000000-0005-0000-0000-00004B250000}"/>
    <cellStyle name="Normal 2 2 6 3 2 3" xfId="16950" xr:uid="{00000000-0005-0000-0000-00004C250000}"/>
    <cellStyle name="Normal 2 2 6 3 2 3 2" xfId="15601" xr:uid="{00000000-0005-0000-0000-00004D250000}"/>
    <cellStyle name="Normal 2 2 6 3 2 4" xfId="16298" xr:uid="{00000000-0005-0000-0000-00004E250000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3" xfId="16126" xr:uid="{00000000-0005-0000-0000-000053250000}"/>
    <cellStyle name="Normal 2 2 6 3 4" xfId="17103" xr:uid="{00000000-0005-0000-0000-000054250000}"/>
    <cellStyle name="Normal 2 2 6 3 4 2" xfId="15776" xr:uid="{00000000-0005-0000-0000-000055250000}"/>
    <cellStyle name="Normal 2 2 6 3 5" xfId="16466" xr:uid="{00000000-0005-0000-0000-000056250000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3" xfId="16038" xr:uid="{00000000-0005-0000-0000-00005C250000}"/>
    <cellStyle name="Normal 2 2 6 4 3" xfId="17034" xr:uid="{00000000-0005-0000-0000-00005D250000}"/>
    <cellStyle name="Normal 2 2 6 4 3 2" xfId="15689" xr:uid="{00000000-0005-0000-0000-00005E250000}"/>
    <cellStyle name="Normal 2 2 6 4 4" xfId="16381" xr:uid="{00000000-0005-0000-0000-00005F250000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3" xfId="16213" xr:uid="{00000000-0005-0000-0000-000064250000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7" xfId="16541" xr:uid="{00000000-0005-0000-0000-000068250000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3" xfId="15905" xr:uid="{00000000-0005-0000-0000-00007D250000}"/>
    <cellStyle name="Normal 2 2 7 2 2 2 3" xfId="16915" xr:uid="{00000000-0005-0000-0000-00007E250000}"/>
    <cellStyle name="Normal 2 2 7 2 2 2 3 2" xfId="15555" xr:uid="{00000000-0005-0000-0000-00007F250000}"/>
    <cellStyle name="Normal 2 2 7 2 2 2 4" xfId="16254" xr:uid="{00000000-0005-0000-0000-000080250000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3" xfId="16080" xr:uid="{00000000-0005-0000-0000-000084250000}"/>
    <cellStyle name="Normal 2 2 7 2 2 4" xfId="17066" xr:uid="{00000000-0005-0000-0000-000085250000}"/>
    <cellStyle name="Normal 2 2 7 2 2 4 2" xfId="15730" xr:uid="{00000000-0005-0000-0000-000086250000}"/>
    <cellStyle name="Normal 2 2 7 2 2 5" xfId="16423" xr:uid="{00000000-0005-0000-0000-000087250000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3" xfId="15993" xr:uid="{00000000-0005-0000-0000-00008C250000}"/>
    <cellStyle name="Normal 2 2 7 2 3 3" xfId="16991" xr:uid="{00000000-0005-0000-0000-00008D250000}"/>
    <cellStyle name="Normal 2 2 7 2 3 3 2" xfId="15643" xr:uid="{00000000-0005-0000-0000-00008E250000}"/>
    <cellStyle name="Normal 2 2 7 2 3 4" xfId="16338" xr:uid="{00000000-0005-0000-0000-00008F250000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3" xfId="16167" xr:uid="{00000000-0005-0000-0000-000093250000}"/>
    <cellStyle name="Normal 2 2 7 2 5" xfId="17141" xr:uid="{00000000-0005-0000-0000-000094250000}"/>
    <cellStyle name="Normal 2 2 7 2 5 2" xfId="15818" xr:uid="{00000000-0005-0000-0000-000095250000}"/>
    <cellStyle name="Normal 2 2 7 2 6" xfId="16496" xr:uid="{00000000-0005-0000-0000-000096250000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3" xfId="15949" xr:uid="{00000000-0005-0000-0000-00009D250000}"/>
    <cellStyle name="Normal 2 2 7 3 2 3" xfId="16948" xr:uid="{00000000-0005-0000-0000-00009E250000}"/>
    <cellStyle name="Normal 2 2 7 3 2 3 2" xfId="15599" xr:uid="{00000000-0005-0000-0000-00009F250000}"/>
    <cellStyle name="Normal 2 2 7 3 2 4" xfId="16296" xr:uid="{00000000-0005-0000-0000-0000A0250000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3" xfId="16124" xr:uid="{00000000-0005-0000-0000-0000A4250000}"/>
    <cellStyle name="Normal 2 2 7 3 4" xfId="17101" xr:uid="{00000000-0005-0000-0000-0000A5250000}"/>
    <cellStyle name="Normal 2 2 7 3 4 2" xfId="15774" xr:uid="{00000000-0005-0000-0000-0000A6250000}"/>
    <cellStyle name="Normal 2 2 7 3 5" xfId="16464" xr:uid="{00000000-0005-0000-0000-0000A7250000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3" xfId="16036" xr:uid="{00000000-0005-0000-0000-0000AC250000}"/>
    <cellStyle name="Normal 2 2 7 4 3" xfId="17032" xr:uid="{00000000-0005-0000-0000-0000AD250000}"/>
    <cellStyle name="Normal 2 2 7 4 3 2" xfId="15687" xr:uid="{00000000-0005-0000-0000-0000AE250000}"/>
    <cellStyle name="Normal 2 2 7 4 4" xfId="16379" xr:uid="{00000000-0005-0000-0000-0000AF250000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3" xfId="16211" xr:uid="{00000000-0005-0000-0000-0000B3250000}"/>
    <cellStyle name="Normal 2 2 7 6" xfId="17181" xr:uid="{00000000-0005-0000-0000-0000B4250000}"/>
    <cellStyle name="Normal 2 2 7 6 2" xfId="15861" xr:uid="{00000000-0005-0000-0000-0000B5250000}"/>
    <cellStyle name="Normal 2 2 7 7" xfId="16539" xr:uid="{00000000-0005-0000-0000-0000B6250000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3" xfId="15918" xr:uid="{00000000-0005-0000-0000-000081270000}"/>
    <cellStyle name="Normal 2 8 2 2 2 2 3" xfId="17860" xr:uid="{00000000-0005-0000-0000-000082270000}"/>
    <cellStyle name="Normal 2 8 2 2 2 2 3 2" xfId="15568" xr:uid="{00000000-0005-0000-0000-000083270000}"/>
    <cellStyle name="Normal 2 8 2 2 2 2 4" xfId="16266" xr:uid="{00000000-0005-0000-0000-000084270000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3" xfId="16093" xr:uid="{00000000-0005-0000-0000-000088270000}"/>
    <cellStyle name="Normal 2 8 2 2 2 4" xfId="17957" xr:uid="{00000000-0005-0000-0000-000089270000}"/>
    <cellStyle name="Normal 2 8 2 2 2 4 2" xfId="15743" xr:uid="{00000000-0005-0000-0000-00008A270000}"/>
    <cellStyle name="Normal 2 8 2 2 2 5" xfId="16434" xr:uid="{00000000-0005-0000-0000-00008B270000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3" xfId="16005" xr:uid="{00000000-0005-0000-0000-000090270000}"/>
    <cellStyle name="Normal 2 8 2 2 3 3" xfId="17003" xr:uid="{00000000-0005-0000-0000-000091270000}"/>
    <cellStyle name="Normal 2 8 2 2 3 3 2" xfId="15656" xr:uid="{00000000-0005-0000-0000-000092270000}"/>
    <cellStyle name="Normal 2 8 2 2 3 4" xfId="16351" xr:uid="{00000000-0005-0000-0000-000093270000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3" xfId="16180" xr:uid="{00000000-0005-0000-0000-000097270000}"/>
    <cellStyle name="Normal 2 8 2 2 5" xfId="17152" xr:uid="{00000000-0005-0000-0000-000098270000}"/>
    <cellStyle name="Normal 2 8 2 2 5 2" xfId="15830" xr:uid="{00000000-0005-0000-0000-000099270000}"/>
    <cellStyle name="Normal 2 8 2 2 6" xfId="16508" xr:uid="{00000000-0005-0000-0000-00009A270000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3" xfId="15962" xr:uid="{00000000-0005-0000-0000-0000A1270000}"/>
    <cellStyle name="Normal 2 8 2 3 2 3" xfId="16961" xr:uid="{00000000-0005-0000-0000-0000A2270000}"/>
    <cellStyle name="Normal 2 8 2 3 2 3 2" xfId="15612" xr:uid="{00000000-0005-0000-0000-0000A3270000}"/>
    <cellStyle name="Normal 2 8 2 3 2 4" xfId="16309" xr:uid="{00000000-0005-0000-0000-0000A427000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3" xfId="16137" xr:uid="{00000000-0005-0000-0000-0000A8270000}"/>
    <cellStyle name="Normal 2 8 2 3 4" xfId="17112" xr:uid="{00000000-0005-0000-0000-0000A9270000}"/>
    <cellStyle name="Normal 2 8 2 3 4 2" xfId="15787" xr:uid="{00000000-0005-0000-0000-0000AA270000}"/>
    <cellStyle name="Normal 2 8 2 3 5" xfId="16477" xr:uid="{00000000-0005-0000-0000-0000AB270000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3" xfId="16049" xr:uid="{00000000-0005-0000-0000-0000B1270000}"/>
    <cellStyle name="Normal 2 8 2 4 3" xfId="17042" xr:uid="{00000000-0005-0000-0000-0000B2270000}"/>
    <cellStyle name="Normal 2 8 2 4 3 2" xfId="15700" xr:uid="{00000000-0005-0000-0000-0000B3270000}"/>
    <cellStyle name="Normal 2 8 2 4 4" xfId="16392" xr:uid="{00000000-0005-0000-0000-0000B4270000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3" xfId="16224" xr:uid="{00000000-0005-0000-0000-0000B9270000}"/>
    <cellStyle name="Normal 2 8 2 6" xfId="17190" xr:uid="{00000000-0005-0000-0000-0000BA270000}"/>
    <cellStyle name="Normal 2 8 2 6 2" xfId="15874" xr:uid="{00000000-0005-0000-0000-0000BB270000}"/>
    <cellStyle name="Normal 2 8 2 7" xfId="16552" xr:uid="{00000000-0005-0000-0000-0000BC270000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3" xfId="15935" xr:uid="{00000000-0005-0000-0000-0000C4270000}"/>
    <cellStyle name="Normal 2 8 3 2 2 3" xfId="16934" xr:uid="{00000000-0005-0000-0000-0000C5270000}"/>
    <cellStyle name="Normal 2 8 3 2 2 3 2" xfId="15585" xr:uid="{00000000-0005-0000-0000-0000C6270000}"/>
    <cellStyle name="Normal 2 8 3 2 2 4" xfId="16282" xr:uid="{00000000-0005-0000-0000-0000C7270000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3" xfId="16110" xr:uid="{00000000-0005-0000-0000-0000CB270000}"/>
    <cellStyle name="Normal 2 8 3 2 4" xfId="17087" xr:uid="{00000000-0005-0000-0000-0000CC270000}"/>
    <cellStyle name="Normal 2 8 3 2 4 2" xfId="15760" xr:uid="{00000000-0005-0000-0000-0000CD270000}"/>
    <cellStyle name="Normal 2 8 3 2 5" xfId="16450" xr:uid="{00000000-0005-0000-0000-0000CE270000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3" xfId="16022" xr:uid="{00000000-0005-0000-0000-0000D3270000}"/>
    <cellStyle name="Normal 2 8 3 3 3" xfId="17018" xr:uid="{00000000-0005-0000-0000-0000D4270000}"/>
    <cellStyle name="Normal 2 8 3 3 3 2" xfId="15673" xr:uid="{00000000-0005-0000-0000-0000D5270000}"/>
    <cellStyle name="Normal 2 8 3 3 4" xfId="16366" xr:uid="{00000000-0005-0000-0000-0000D6270000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3" xfId="16197" xr:uid="{00000000-0005-0000-0000-0000DA270000}"/>
    <cellStyle name="Normal 2 8 3 5" xfId="17167" xr:uid="{00000000-0005-0000-0000-0000DB270000}"/>
    <cellStyle name="Normal 2 8 3 5 2" xfId="15847" xr:uid="{00000000-0005-0000-0000-0000DC270000}"/>
    <cellStyle name="Normal 2 8 3 6" xfId="16525" xr:uid="{00000000-0005-0000-0000-0000DD270000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3" xfId="15979" xr:uid="{00000000-0005-0000-0000-0000E4270000}"/>
    <cellStyle name="Normal 2 8 4 2 3" xfId="16977" xr:uid="{00000000-0005-0000-0000-0000E5270000}"/>
    <cellStyle name="Normal 2 8 4 2 3 2" xfId="15629" xr:uid="{00000000-0005-0000-0000-0000E6270000}"/>
    <cellStyle name="Normal 2 8 4 2 4" xfId="16324" xr:uid="{00000000-0005-0000-0000-0000E7270000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3" xfId="16153" xr:uid="{00000000-0005-0000-0000-0000EB270000}"/>
    <cellStyle name="Normal 2 8 4 4" xfId="17128" xr:uid="{00000000-0005-0000-0000-0000EC270000}"/>
    <cellStyle name="Normal 2 8 4 4 2" xfId="15804" xr:uid="{00000000-0005-0000-0000-0000ED270000}"/>
    <cellStyle name="Normal 2 8 4 5" xfId="16489" xr:uid="{00000000-0005-0000-0000-0000EE270000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3" xfId="16066" xr:uid="{00000000-0005-0000-0000-0000F4270000}"/>
    <cellStyle name="Normal 2 8 5 3" xfId="17053" xr:uid="{00000000-0005-0000-0000-0000F5270000}"/>
    <cellStyle name="Normal 2 8 5 3 2" xfId="15716" xr:uid="{00000000-0005-0000-0000-0000F6270000}"/>
    <cellStyle name="Normal 2 8 5 4" xfId="16409" xr:uid="{00000000-0005-0000-0000-0000F7270000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3" xfId="16241" xr:uid="{00000000-0005-0000-0000-0000FC270000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3" xfId="15914" xr:uid="{00000000-0005-0000-0000-000010280000}"/>
    <cellStyle name="Normal 2 9 2 2 2 2 3" xfId="14968" xr:uid="{00000000-0005-0000-0000-000011280000}"/>
    <cellStyle name="Normal 2 9 2 2 2 2 3 2" xfId="15564" xr:uid="{00000000-0005-0000-0000-000012280000}"/>
    <cellStyle name="Normal 2 9 2 2 2 2 4" xfId="16262" xr:uid="{00000000-0005-0000-0000-000013280000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3" xfId="16089" xr:uid="{00000000-0005-0000-0000-000017280000}"/>
    <cellStyle name="Normal 2 9 2 2 2 4" xfId="17073" xr:uid="{00000000-0005-0000-0000-000018280000}"/>
    <cellStyle name="Normal 2 9 2 2 2 4 2" xfId="15739" xr:uid="{00000000-0005-0000-0000-000019280000}"/>
    <cellStyle name="Normal 2 9 2 2 2 5" xfId="17941" xr:uid="{00000000-0005-0000-0000-00001A280000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3" xfId="16001" xr:uid="{00000000-0005-0000-0000-00001F280000}"/>
    <cellStyle name="Normal 2 9 2 2 3 3" xfId="17000" xr:uid="{00000000-0005-0000-0000-000020280000}"/>
    <cellStyle name="Normal 2 9 2 2 3 3 2" xfId="15652" xr:uid="{00000000-0005-0000-0000-000021280000}"/>
    <cellStyle name="Normal 2 9 2 2 3 4" xfId="16347" xr:uid="{00000000-0005-0000-0000-00002228000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3" xfId="16176" xr:uid="{00000000-0005-0000-0000-000026280000}"/>
    <cellStyle name="Normal 2 9 2 2 5" xfId="17149" xr:uid="{00000000-0005-0000-0000-000027280000}"/>
    <cellStyle name="Normal 2 9 2 2 5 2" xfId="15826" xr:uid="{00000000-0005-0000-0000-000028280000}"/>
    <cellStyle name="Normal 2 9 2 2 6" xfId="16504" xr:uid="{00000000-0005-0000-0000-000029280000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3" xfId="15958" xr:uid="{00000000-0005-0000-0000-000030280000}"/>
    <cellStyle name="Normal 2 9 2 3 2 3" xfId="16957" xr:uid="{00000000-0005-0000-0000-000031280000}"/>
    <cellStyle name="Normal 2 9 2 3 2 3 2" xfId="15608" xr:uid="{00000000-0005-0000-0000-000032280000}"/>
    <cellStyle name="Normal 2 9 2 3 2 4" xfId="16305" xr:uid="{00000000-0005-0000-0000-000033280000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3" xfId="16133" xr:uid="{00000000-0005-0000-0000-000037280000}"/>
    <cellStyle name="Normal 2 9 2 3 4" xfId="17108" xr:uid="{00000000-0005-0000-0000-000038280000}"/>
    <cellStyle name="Normal 2 9 2 3 4 2" xfId="15783" xr:uid="{00000000-0005-0000-0000-000039280000}"/>
    <cellStyle name="Normal 2 9 2 3 5" xfId="16473" xr:uid="{00000000-0005-0000-0000-00003A280000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3" xfId="16045" xr:uid="{00000000-0005-0000-0000-000040280000}"/>
    <cellStyle name="Normal 2 9 2 4 3" xfId="17039" xr:uid="{00000000-0005-0000-0000-000041280000}"/>
    <cellStyle name="Normal 2 9 2 4 3 2" xfId="15696" xr:uid="{00000000-0005-0000-0000-000042280000}"/>
    <cellStyle name="Normal 2 9 2 4 4" xfId="16388" xr:uid="{00000000-0005-0000-0000-000043280000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3" xfId="16220" xr:uid="{00000000-0005-0000-0000-000048280000}"/>
    <cellStyle name="Normal 2 9 2 6" xfId="17893" xr:uid="{00000000-0005-0000-0000-000049280000}"/>
    <cellStyle name="Normal 2 9 2 6 2" xfId="15870" xr:uid="{00000000-0005-0000-0000-00004A280000}"/>
    <cellStyle name="Normal 2 9 2 7" xfId="16548" xr:uid="{00000000-0005-0000-0000-00004B280000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3" xfId="15931" xr:uid="{00000000-0005-0000-0000-000053280000}"/>
    <cellStyle name="Normal 2 9 3 2 2 3" xfId="16930" xr:uid="{00000000-0005-0000-0000-000054280000}"/>
    <cellStyle name="Normal 2 9 3 2 2 3 2" xfId="15581" xr:uid="{00000000-0005-0000-0000-000055280000}"/>
    <cellStyle name="Normal 2 9 3 2 2 4" xfId="16278" xr:uid="{00000000-0005-0000-0000-000056280000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3" xfId="16106" xr:uid="{00000000-0005-0000-0000-00005A280000}"/>
    <cellStyle name="Normal 2 9 3 2 4" xfId="17083" xr:uid="{00000000-0005-0000-0000-00005B280000}"/>
    <cellStyle name="Normal 2 9 3 2 4 2" xfId="15756" xr:uid="{00000000-0005-0000-0000-00005C280000}"/>
    <cellStyle name="Normal 2 9 3 2 5" xfId="16446" xr:uid="{00000000-0005-0000-0000-00005D280000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3" xfId="16018" xr:uid="{00000000-0005-0000-0000-000062280000}"/>
    <cellStyle name="Normal 2 9 3 3 3" xfId="17015" xr:uid="{00000000-0005-0000-0000-000063280000}"/>
    <cellStyle name="Normal 2 9 3 3 3 2" xfId="15669" xr:uid="{00000000-0005-0000-0000-000064280000}"/>
    <cellStyle name="Normal 2 9 3 3 4" xfId="16362" xr:uid="{00000000-0005-0000-0000-000065280000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3" xfId="16193" xr:uid="{00000000-0005-0000-0000-000069280000}"/>
    <cellStyle name="Normal 2 9 3 5" xfId="17165" xr:uid="{00000000-0005-0000-0000-00006A280000}"/>
    <cellStyle name="Normal 2 9 3 5 2" xfId="15843" xr:uid="{00000000-0005-0000-0000-00006B280000}"/>
    <cellStyle name="Normal 2 9 3 6" xfId="16521" xr:uid="{00000000-0005-0000-0000-00006C280000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3" xfId="15975" xr:uid="{00000000-0005-0000-0000-000073280000}"/>
    <cellStyle name="Normal 2 9 4 2 3" xfId="16973" xr:uid="{00000000-0005-0000-0000-000074280000}"/>
    <cellStyle name="Normal 2 9 4 2 3 2" xfId="15625" xr:uid="{00000000-0005-0000-0000-000075280000}"/>
    <cellStyle name="Normal 2 9 4 2 4" xfId="16320" xr:uid="{00000000-0005-0000-0000-000076280000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3" xfId="16150" xr:uid="{00000000-0005-0000-0000-00007A280000}"/>
    <cellStyle name="Normal 2 9 4 4" xfId="17124" xr:uid="{00000000-0005-0000-0000-00007B280000}"/>
    <cellStyle name="Normal 2 9 4 4 2" xfId="15800" xr:uid="{00000000-0005-0000-0000-00007C280000}"/>
    <cellStyle name="Normal 2 9 4 5" xfId="14967" xr:uid="{00000000-0005-0000-0000-00007D280000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3" xfId="16062" xr:uid="{00000000-0005-0000-0000-000083280000}"/>
    <cellStyle name="Normal 2 9 5 3" xfId="17879" xr:uid="{00000000-0005-0000-0000-000084280000}"/>
    <cellStyle name="Normal 2 9 5 3 2" xfId="15712" xr:uid="{00000000-0005-0000-0000-000085280000}"/>
    <cellStyle name="Normal 2 9 5 4" xfId="16405" xr:uid="{00000000-0005-0000-0000-000086280000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3" xfId="16237" xr:uid="{00000000-0005-0000-0000-00008B280000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3" xfId="15908" xr:uid="{00000000-0005-0000-0000-0000A8280000}"/>
    <cellStyle name="Normal 20 2 2 2 3" xfId="16918" xr:uid="{00000000-0005-0000-0000-0000A9280000}"/>
    <cellStyle name="Normal 20 2 2 2 3 2" xfId="15558" xr:uid="{00000000-0005-0000-0000-0000AA280000}"/>
    <cellStyle name="Normal 20 2 2 2 4" xfId="16257" xr:uid="{00000000-0005-0000-0000-0000AB280000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3" xfId="16083" xr:uid="{00000000-0005-0000-0000-0000AF280000}"/>
    <cellStyle name="Normal 20 2 2 4" xfId="17069" xr:uid="{00000000-0005-0000-0000-0000B0280000}"/>
    <cellStyle name="Normal 20 2 2 4 2" xfId="15733" xr:uid="{00000000-0005-0000-0000-0000B1280000}"/>
    <cellStyle name="Normal 20 2 2 5" xfId="16426" xr:uid="{00000000-0005-0000-0000-0000B228000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3" xfId="14966" xr:uid="{00000000-0005-0000-0000-0000B8280000}"/>
    <cellStyle name="Normal 20 2 3 3" xfId="16994" xr:uid="{00000000-0005-0000-0000-0000B9280000}"/>
    <cellStyle name="Normal 20 2 3 3 2" xfId="15646" xr:uid="{00000000-0005-0000-0000-0000BA280000}"/>
    <cellStyle name="Normal 20 2 3 4" xfId="16341" xr:uid="{00000000-0005-0000-0000-0000BB280000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3" xfId="16170" xr:uid="{00000000-0005-0000-0000-0000BF280000}"/>
    <cellStyle name="Normal 20 2 5" xfId="17144" xr:uid="{00000000-0005-0000-0000-0000C0280000}"/>
    <cellStyle name="Normal 20 2 5 2" xfId="15820" xr:uid="{00000000-0005-0000-0000-0000C1280000}"/>
    <cellStyle name="Normal 20 2 6" xfId="16499" xr:uid="{00000000-0005-0000-0000-0000C2280000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3" xfId="15952" xr:uid="{00000000-0005-0000-0000-0000C9280000}"/>
    <cellStyle name="Normal 20 3 2 3" xfId="16951" xr:uid="{00000000-0005-0000-0000-0000CA280000}"/>
    <cellStyle name="Normal 20 3 2 3 2" xfId="15602" xr:uid="{00000000-0005-0000-0000-0000CB280000}"/>
    <cellStyle name="Normal 20 3 2 4" xfId="16299" xr:uid="{00000000-0005-0000-0000-0000CC280000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3" xfId="16127" xr:uid="{00000000-0005-0000-0000-0000D1280000}"/>
    <cellStyle name="Normal 20 3 4" xfId="17917" xr:uid="{00000000-0005-0000-0000-0000D2280000}"/>
    <cellStyle name="Normal 20 3 4 2" xfId="15777" xr:uid="{00000000-0005-0000-0000-0000D3280000}"/>
    <cellStyle name="Normal 20 3 5" xfId="16467" xr:uid="{00000000-0005-0000-0000-0000D4280000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3" xfId="16039" xr:uid="{00000000-0005-0000-0000-0000DA280000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3" xfId="16877" xr:uid="{00000000-0005-0000-0000-0000E5280000}"/>
    <cellStyle name="Normal 20 5 3" xfId="16214" xr:uid="{00000000-0005-0000-0000-0000E6280000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3" xfId="15906" xr:uid="{00000000-0005-0000-0000-000007290000}"/>
    <cellStyle name="Normal 21 2 2 2 3" xfId="16916" xr:uid="{00000000-0005-0000-0000-000008290000}"/>
    <cellStyle name="Normal 21 2 2 2 3 2" xfId="15556" xr:uid="{00000000-0005-0000-0000-000009290000}"/>
    <cellStyle name="Normal 21 2 2 2 4" xfId="16255" xr:uid="{00000000-0005-0000-0000-00000A290000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3" xfId="16081" xr:uid="{00000000-0005-0000-0000-00000E290000}"/>
    <cellStyle name="Normal 21 2 2 4" xfId="17067" xr:uid="{00000000-0005-0000-0000-00000F290000}"/>
    <cellStyle name="Normal 21 2 2 4 2" xfId="15731" xr:uid="{00000000-0005-0000-0000-000010290000}"/>
    <cellStyle name="Normal 21 2 2 5" xfId="16424" xr:uid="{00000000-0005-0000-0000-00001129000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3" xfId="15994" xr:uid="{00000000-0005-0000-0000-000017290000}"/>
    <cellStyle name="Normal 21 2 3 3" xfId="16992" xr:uid="{00000000-0005-0000-0000-000018290000}"/>
    <cellStyle name="Normal 21 2 3 3 2" xfId="15644" xr:uid="{00000000-0005-0000-0000-000019290000}"/>
    <cellStyle name="Normal 21 2 3 4" xfId="16339" xr:uid="{00000000-0005-0000-0000-00001A290000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3" xfId="16168" xr:uid="{00000000-0005-0000-0000-00001E290000}"/>
    <cellStyle name="Normal 21 2 5" xfId="17142" xr:uid="{00000000-0005-0000-0000-00001F290000}"/>
    <cellStyle name="Normal 21 2 5 2" xfId="17898" xr:uid="{00000000-0005-0000-0000-000020290000}"/>
    <cellStyle name="Normal 21 2 6" xfId="16497" xr:uid="{00000000-0005-0000-0000-000021290000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3" xfId="15950" xr:uid="{00000000-0005-0000-0000-000028290000}"/>
    <cellStyle name="Normal 21 3 2 3" xfId="16949" xr:uid="{00000000-0005-0000-0000-000029290000}"/>
    <cellStyle name="Normal 21 3 2 3 2" xfId="15600" xr:uid="{00000000-0005-0000-0000-00002A290000}"/>
    <cellStyle name="Normal 21 3 2 4" xfId="16297" xr:uid="{00000000-0005-0000-0000-00002B290000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3" xfId="16125" xr:uid="{00000000-0005-0000-0000-000030290000}"/>
    <cellStyle name="Normal 21 3 4" xfId="17102" xr:uid="{00000000-0005-0000-0000-000031290000}"/>
    <cellStyle name="Normal 21 3 4 2" xfId="15775" xr:uid="{00000000-0005-0000-0000-000032290000}"/>
    <cellStyle name="Normal 21 3 5" xfId="16465" xr:uid="{00000000-0005-0000-0000-000033290000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3" xfId="17951" xr:uid="{00000000-0005-0000-0000-000039290000}"/>
    <cellStyle name="Normal 21 4 2 3" xfId="16037" xr:uid="{00000000-0005-0000-0000-00003A290000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3" xfId="15903" xr:uid="{00000000-0005-0000-0000-00005D290000}"/>
    <cellStyle name="Normal 22 2 2 2 3" xfId="16914" xr:uid="{00000000-0005-0000-0000-00005E290000}"/>
    <cellStyle name="Normal 22 2 2 2 3 2" xfId="15553" xr:uid="{00000000-0005-0000-0000-00005F290000}"/>
    <cellStyle name="Normal 22 2 2 2 4" xfId="16252" xr:uid="{00000000-0005-0000-0000-000060290000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3" xfId="16078" xr:uid="{00000000-0005-0000-0000-000064290000}"/>
    <cellStyle name="Normal 22 2 2 4" xfId="17064" xr:uid="{00000000-0005-0000-0000-000065290000}"/>
    <cellStyle name="Normal 22 2 2 4 2" xfId="15728" xr:uid="{00000000-0005-0000-0000-000066290000}"/>
    <cellStyle name="Normal 22 2 2 5" xfId="16421" xr:uid="{00000000-0005-0000-0000-000067290000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3" xfId="15991" xr:uid="{00000000-0005-0000-0000-00006D290000}"/>
    <cellStyle name="Normal 22 2 3 3" xfId="16989" xr:uid="{00000000-0005-0000-0000-00006E290000}"/>
    <cellStyle name="Normal 22 2 3 3 2" xfId="15641" xr:uid="{00000000-0005-0000-0000-00006F290000}"/>
    <cellStyle name="Normal 22 2 3 4" xfId="16336" xr:uid="{00000000-0005-0000-0000-00007029000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3" xfId="16165" xr:uid="{00000000-0005-0000-0000-000075290000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6" xfId="16494" xr:uid="{00000000-0005-0000-0000-000079290000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3" xfId="15947" xr:uid="{00000000-0005-0000-0000-000080290000}"/>
    <cellStyle name="Normal 22 3 2 3" xfId="16946" xr:uid="{00000000-0005-0000-0000-000081290000}"/>
    <cellStyle name="Normal 22 3 2 3 2" xfId="15597" xr:uid="{00000000-0005-0000-0000-000082290000}"/>
    <cellStyle name="Normal 22 3 2 4" xfId="16294" xr:uid="{00000000-0005-0000-0000-000083290000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3" xfId="16122" xr:uid="{00000000-0005-0000-0000-000088290000}"/>
    <cellStyle name="Normal 22 3 4" xfId="17099" xr:uid="{00000000-0005-0000-0000-000089290000}"/>
    <cellStyle name="Normal 22 3 4 2" xfId="15772" xr:uid="{00000000-0005-0000-0000-00008A290000}"/>
    <cellStyle name="Normal 22 3 5" xfId="16462" xr:uid="{00000000-0005-0000-0000-00008B290000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3" xfId="16034" xr:uid="{00000000-0005-0000-0000-00009129000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4" xfId="17960" xr:uid="{00000000-0005-0000-0000-00009529000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3" xfId="16872" xr:uid="{00000000-0005-0000-0000-00009A290000}"/>
    <cellStyle name="Normal 22 5 3" xfId="16209" xr:uid="{00000000-0005-0000-0000-00009B290000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3" xfId="16537" xr:uid="{00000000-0005-0000-0000-0000A3290000}"/>
    <cellStyle name="Normal 22 8" xfId="8171" xr:uid="{00000000-0005-0000-0000-0000A4290000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3" xfId="15902" xr:uid="{00000000-0005-0000-0000-0000AD290000}"/>
    <cellStyle name="Normal 23 2 2 2 3" xfId="16913" xr:uid="{00000000-0005-0000-0000-0000AE290000}"/>
    <cellStyle name="Normal 23 2 2 2 3 2" xfId="14976" xr:uid="{00000000-0005-0000-0000-0000AF290000}"/>
    <cellStyle name="Normal 23 2 2 2 4" xfId="16251" xr:uid="{00000000-0005-0000-0000-0000B0290000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3" xfId="16077" xr:uid="{00000000-0005-0000-0000-0000B4290000}"/>
    <cellStyle name="Normal 23 2 2 4" xfId="17063" xr:uid="{00000000-0005-0000-0000-0000B5290000}"/>
    <cellStyle name="Normal 23 2 2 4 2" xfId="15727" xr:uid="{00000000-0005-0000-0000-0000B6290000}"/>
    <cellStyle name="Normal 23 2 2 5" xfId="16420" xr:uid="{00000000-0005-0000-0000-0000B7290000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3" xfId="15990" xr:uid="{00000000-0005-0000-0000-0000BD290000}"/>
    <cellStyle name="Normal 23 2 3 3" xfId="16988" xr:uid="{00000000-0005-0000-0000-0000BE290000}"/>
    <cellStyle name="Normal 23 2 3 3 2" xfId="15640" xr:uid="{00000000-0005-0000-0000-0000BF290000}"/>
    <cellStyle name="Normal 23 2 3 4" xfId="16335" xr:uid="{00000000-0005-0000-0000-0000C0290000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3" xfId="16164" xr:uid="{00000000-0005-0000-0000-0000C5290000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6" xfId="16493" xr:uid="{00000000-0005-0000-0000-0000C9290000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3" xfId="15946" xr:uid="{00000000-0005-0000-0000-0000D0290000}"/>
    <cellStyle name="Normal 23 3 2 3" xfId="16945" xr:uid="{00000000-0005-0000-0000-0000D1290000}"/>
    <cellStyle name="Normal 23 3 2 3 2" xfId="15596" xr:uid="{00000000-0005-0000-0000-0000D2290000}"/>
    <cellStyle name="Normal 23 3 2 4" xfId="16293" xr:uid="{00000000-0005-0000-0000-0000D3290000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3" xfId="16121" xr:uid="{00000000-0005-0000-0000-0000D8290000}"/>
    <cellStyle name="Normal 23 3 4" xfId="17098" xr:uid="{00000000-0005-0000-0000-0000D9290000}"/>
    <cellStyle name="Normal 23 3 4 2" xfId="15771" xr:uid="{00000000-0005-0000-0000-0000DA290000}"/>
    <cellStyle name="Normal 23 3 5" xfId="16461" xr:uid="{00000000-0005-0000-0000-0000DB290000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3" xfId="16033" xr:uid="{00000000-0005-0000-0000-0000E1290000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4" xfId="16377" xr:uid="{00000000-0005-0000-0000-0000E5290000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3" xfId="16871" xr:uid="{00000000-0005-0000-0000-0000EA290000}"/>
    <cellStyle name="Normal 23 5 3" xfId="16208" xr:uid="{00000000-0005-0000-0000-0000EB290000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3" xfId="16536" xr:uid="{00000000-0005-0000-0000-0000F3290000}"/>
    <cellStyle name="Normal 23 8" xfId="8187" xr:uid="{00000000-0005-0000-0000-0000F4290000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3" xfId="15943" xr:uid="{00000000-0005-0000-0000-00000D2A0000}"/>
    <cellStyle name="Normal 25 2 2 3" xfId="16942" xr:uid="{00000000-0005-0000-0000-00000E2A0000}"/>
    <cellStyle name="Normal 25 2 2 3 2" xfId="15593" xr:uid="{00000000-0005-0000-0000-00000F2A0000}"/>
    <cellStyle name="Normal 25 2 2 4" xfId="16290" xr:uid="{00000000-0005-0000-0000-0000102A000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3" xfId="16118" xr:uid="{00000000-0005-0000-0000-0000152A0000}"/>
    <cellStyle name="Normal 25 2 4" xfId="17095" xr:uid="{00000000-0005-0000-0000-0000162A0000}"/>
    <cellStyle name="Normal 25 2 4 2" xfId="15768" xr:uid="{00000000-0005-0000-0000-0000172A0000}"/>
    <cellStyle name="Normal 25 2 5" xfId="16458" xr:uid="{00000000-0005-0000-0000-0000182A0000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3" xfId="16030" xr:uid="{00000000-0005-0000-0000-00001E2A0000}"/>
    <cellStyle name="Normal 25 3 3" xfId="17026" xr:uid="{00000000-0005-0000-0000-00001F2A0000}"/>
    <cellStyle name="Normal 25 3 3 2" xfId="15681" xr:uid="{00000000-0005-0000-0000-0000202A0000}"/>
    <cellStyle name="Normal 25 3 4" xfId="16374" xr:uid="{00000000-0005-0000-0000-0000212A000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3" xfId="16205" xr:uid="{00000000-0005-0000-0000-0000262A0000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3" xfId="16662" xr:uid="{00000000-0005-0000-0000-00003B2A0000}"/>
    <cellStyle name="Normal 27 2 2 3" xfId="15987" xr:uid="{00000000-0005-0000-0000-00003C2A000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3" xfId="16161" xr:uid="{00000000-0005-0000-0000-0000472A0000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3" xfId="15924" xr:uid="{00000000-0005-0000-0000-0000662A0000}"/>
    <cellStyle name="Normal 3 10 2 2 2 3" xfId="16923" xr:uid="{00000000-0005-0000-0000-0000672A0000}"/>
    <cellStyle name="Normal 3 10 2 2 2 3 2" xfId="15574" xr:uid="{00000000-0005-0000-0000-0000682A0000}"/>
    <cellStyle name="Normal 3 10 2 2 2 4" xfId="16271" xr:uid="{00000000-0005-0000-0000-0000692A0000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3" xfId="16099" xr:uid="{00000000-0005-0000-0000-00006D2A0000}"/>
    <cellStyle name="Normal 3 10 2 2 4" xfId="17076" xr:uid="{00000000-0005-0000-0000-00006E2A0000}"/>
    <cellStyle name="Normal 3 10 2 2 4 2" xfId="15749" xr:uid="{00000000-0005-0000-0000-00006F2A0000}"/>
    <cellStyle name="Normal 3 10 2 2 5" xfId="16440" xr:uid="{00000000-0005-0000-0000-0000702A0000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3" xfId="16011" xr:uid="{00000000-0005-0000-0000-0000752A0000}"/>
    <cellStyle name="Normal 3 10 2 3 3" xfId="17008" xr:uid="{00000000-0005-0000-0000-0000762A0000}"/>
    <cellStyle name="Normal 3 10 2 3 3 2" xfId="15662" xr:uid="{00000000-0005-0000-0000-0000772A0000}"/>
    <cellStyle name="Normal 3 10 2 3 4" xfId="16357" xr:uid="{00000000-0005-0000-0000-0000782A0000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3" xfId="16186" xr:uid="{00000000-0005-0000-0000-00007C2A0000}"/>
    <cellStyle name="Normal 3 10 2 5" xfId="17158" xr:uid="{00000000-0005-0000-0000-00007D2A0000}"/>
    <cellStyle name="Normal 3 10 2 5 2" xfId="15836" xr:uid="{00000000-0005-0000-0000-00007E2A0000}"/>
    <cellStyle name="Normal 3 10 2 6" xfId="16514" xr:uid="{00000000-0005-0000-0000-00007F2A0000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3" xfId="15968" xr:uid="{00000000-0005-0000-0000-0000852A0000}"/>
    <cellStyle name="Normal 3 10 3 2 3" xfId="16967" xr:uid="{00000000-0005-0000-0000-0000862A0000}"/>
    <cellStyle name="Normal 3 10 3 2 3 2" xfId="15618" xr:uid="{00000000-0005-0000-0000-0000872A0000}"/>
    <cellStyle name="Normal 3 10 3 2 4" xfId="17856" xr:uid="{00000000-0005-0000-0000-0000882A0000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3" xfId="16143" xr:uid="{00000000-0005-0000-0000-00008C2A0000}"/>
    <cellStyle name="Normal 3 10 3 4" xfId="17117" xr:uid="{00000000-0005-0000-0000-00008D2A0000}"/>
    <cellStyle name="Normal 3 10 3 4 2" xfId="15793" xr:uid="{00000000-0005-0000-0000-00008E2A0000}"/>
    <cellStyle name="Normal 3 10 3 5" xfId="16482" xr:uid="{00000000-0005-0000-0000-00008F2A0000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3" xfId="16055" xr:uid="{00000000-0005-0000-0000-0000942A0000}"/>
    <cellStyle name="Normal 3 10 4 3" xfId="17048" xr:uid="{00000000-0005-0000-0000-0000952A0000}"/>
    <cellStyle name="Normal 3 10 4 3 2" xfId="15705" xr:uid="{00000000-0005-0000-0000-0000962A0000}"/>
    <cellStyle name="Normal 3 10 4 4" xfId="16398" xr:uid="{00000000-0005-0000-0000-0000972A0000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3" xfId="16230" xr:uid="{00000000-0005-0000-0000-00009B2A0000}"/>
    <cellStyle name="Normal 3 10 6" xfId="17195" xr:uid="{00000000-0005-0000-0000-00009C2A0000}"/>
    <cellStyle name="Normal 3 10 6 2" xfId="15880" xr:uid="{00000000-0005-0000-0000-00009D2A0000}"/>
    <cellStyle name="Normal 3 10 7" xfId="16558" xr:uid="{00000000-0005-0000-0000-00009E2A0000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3" xfId="15900" xr:uid="{00000000-0005-0000-0000-0000A72A0000}"/>
    <cellStyle name="Normal 3 11 2 2 2 3" xfId="16911" xr:uid="{00000000-0005-0000-0000-0000A82A0000}"/>
    <cellStyle name="Normal 3 11 2 2 2 3 2" xfId="15552" xr:uid="{00000000-0005-0000-0000-0000A92A0000}"/>
    <cellStyle name="Normal 3 11 2 2 2 4" xfId="16249" xr:uid="{00000000-0005-0000-0000-0000AA2A0000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3" xfId="16075" xr:uid="{00000000-0005-0000-0000-0000AE2A0000}"/>
    <cellStyle name="Normal 3 11 2 2 4" xfId="17062" xr:uid="{00000000-0005-0000-0000-0000AF2A0000}"/>
    <cellStyle name="Normal 3 11 2 2 4 2" xfId="15725" xr:uid="{00000000-0005-0000-0000-0000B02A0000}"/>
    <cellStyle name="Normal 3 11 2 2 5" xfId="16418" xr:uid="{00000000-0005-0000-0000-0000B12A0000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3" xfId="15988" xr:uid="{00000000-0005-0000-0000-0000B62A0000}"/>
    <cellStyle name="Normal 3 11 2 3 3" xfId="16986" xr:uid="{00000000-0005-0000-0000-0000B72A0000}"/>
    <cellStyle name="Normal 3 11 2 3 3 2" xfId="15638" xr:uid="{00000000-0005-0000-0000-0000B82A0000}"/>
    <cellStyle name="Normal 3 11 2 3 4" xfId="16333" xr:uid="{00000000-0005-0000-0000-0000B92A0000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3" xfId="16162" xr:uid="{00000000-0005-0000-0000-0000BD2A0000}"/>
    <cellStyle name="Normal 3 11 2 5" xfId="17136" xr:uid="{00000000-0005-0000-0000-0000BE2A0000}"/>
    <cellStyle name="Normal 3 11 2 5 2" xfId="15813" xr:uid="{00000000-0005-0000-0000-0000BF2A0000}"/>
    <cellStyle name="Normal 3 11 2 6" xfId="17990" xr:uid="{00000000-0005-0000-0000-0000C02A0000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3" xfId="15944" xr:uid="{00000000-0005-0000-0000-0000C62A0000}"/>
    <cellStyle name="Normal 3 11 3 2 3" xfId="16943" xr:uid="{00000000-0005-0000-0000-0000C72A0000}"/>
    <cellStyle name="Normal 3 11 3 2 3 2" xfId="15594" xr:uid="{00000000-0005-0000-0000-0000C82A0000}"/>
    <cellStyle name="Normal 3 11 3 2 4" xfId="16291" xr:uid="{00000000-0005-0000-0000-0000C92A000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3" xfId="16119" xr:uid="{00000000-0005-0000-0000-0000CD2A0000}"/>
    <cellStyle name="Normal 3 11 3 4" xfId="17096" xr:uid="{00000000-0005-0000-0000-0000CE2A0000}"/>
    <cellStyle name="Normal 3 11 3 4 2" xfId="15769" xr:uid="{00000000-0005-0000-0000-0000CF2A0000}"/>
    <cellStyle name="Normal 3 11 3 5" xfId="16459" xr:uid="{00000000-0005-0000-0000-0000D02A0000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3" xfId="16031" xr:uid="{00000000-0005-0000-0000-0000D52A0000}"/>
    <cellStyle name="Normal 3 11 4 3" xfId="17027" xr:uid="{00000000-0005-0000-0000-0000D62A0000}"/>
    <cellStyle name="Normal 3 11 4 3 2" xfId="15682" xr:uid="{00000000-0005-0000-0000-0000D72A0000}"/>
    <cellStyle name="Normal 3 11 4 4" xfId="16375" xr:uid="{00000000-0005-0000-0000-0000D82A000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3" xfId="16206" xr:uid="{00000000-0005-0000-0000-0000DC2A0000}"/>
    <cellStyle name="Normal 3 11 6" xfId="17176" xr:uid="{00000000-0005-0000-0000-0000DD2A0000}"/>
    <cellStyle name="Normal 3 11 6 2" xfId="15856" xr:uid="{00000000-0005-0000-0000-0000DE2A0000}"/>
    <cellStyle name="Normal 3 11 7" xfId="16534" xr:uid="{00000000-0005-0000-0000-0000DF2A0000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3" xfId="15941" xr:uid="{00000000-0005-0000-0000-0000E72A0000}"/>
    <cellStyle name="Normal 3 12 2 2 3" xfId="16940" xr:uid="{00000000-0005-0000-0000-0000E82A0000}"/>
    <cellStyle name="Normal 3 12 2 2 3 2" xfId="15591" xr:uid="{00000000-0005-0000-0000-0000E92A0000}"/>
    <cellStyle name="Normal 3 12 2 2 4" xfId="16288" xr:uid="{00000000-0005-0000-0000-0000EA2A0000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3" xfId="16116" xr:uid="{00000000-0005-0000-0000-0000EE2A0000}"/>
    <cellStyle name="Normal 3 12 2 4" xfId="17093" xr:uid="{00000000-0005-0000-0000-0000EF2A0000}"/>
    <cellStyle name="Normal 3 12 2 4 2" xfId="15766" xr:uid="{00000000-0005-0000-0000-0000F02A0000}"/>
    <cellStyle name="Normal 3 12 2 5" xfId="16456" xr:uid="{00000000-0005-0000-0000-0000F12A0000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3" xfId="16028" xr:uid="{00000000-0005-0000-0000-0000F62A0000}"/>
    <cellStyle name="Normal 3 12 3 3" xfId="17024" xr:uid="{00000000-0005-0000-0000-0000F72A0000}"/>
    <cellStyle name="Normal 3 12 3 3 2" xfId="15679" xr:uid="{00000000-0005-0000-0000-0000F82A0000}"/>
    <cellStyle name="Normal 3 12 3 4" xfId="16372" xr:uid="{00000000-0005-0000-0000-0000F92A0000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3" xfId="16203" xr:uid="{00000000-0005-0000-0000-0000FD2A0000}"/>
    <cellStyle name="Normal 3 12 5" xfId="17173" xr:uid="{00000000-0005-0000-0000-0000FE2A0000}"/>
    <cellStyle name="Normal 3 12 5 2" xfId="15853" xr:uid="{00000000-0005-0000-0000-0000FF2A0000}"/>
    <cellStyle name="Normal 3 12 6" xfId="16531" xr:uid="{00000000-0005-0000-0000-0000002B0000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3" xfId="15985" xr:uid="{00000000-0005-0000-0000-0000072B0000}"/>
    <cellStyle name="Normal 3 13 2 3" xfId="16983" xr:uid="{00000000-0005-0000-0000-0000082B0000}"/>
    <cellStyle name="Normal 3 13 2 3 2" xfId="15635" xr:uid="{00000000-0005-0000-0000-0000092B0000}"/>
    <cellStyle name="Normal 3 13 2 4" xfId="16330" xr:uid="{00000000-0005-0000-0000-00000A2B0000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3" xfId="16159" xr:uid="{00000000-0005-0000-0000-00000E2B0000}"/>
    <cellStyle name="Normal 3 13 4" xfId="17134" xr:uid="{00000000-0005-0000-0000-00000F2B0000}"/>
    <cellStyle name="Normal 3 13 4 2" xfId="15810" xr:uid="{00000000-0005-0000-0000-0000102B0000}"/>
    <cellStyle name="Normal 3 13 5" xfId="17993" xr:uid="{00000000-0005-0000-0000-0000112B0000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3" xfId="16072" xr:uid="{00000000-0005-0000-0000-0000172B0000}"/>
    <cellStyle name="Normal 3 14 3" xfId="17059" xr:uid="{00000000-0005-0000-0000-0000182B0000}"/>
    <cellStyle name="Normal 3 14 3 2" xfId="15722" xr:uid="{00000000-0005-0000-0000-0000192B0000}"/>
    <cellStyle name="Normal 3 14 4" xfId="16415" xr:uid="{00000000-0005-0000-0000-00001A2B000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3" xfId="16246" xr:uid="{00000000-0005-0000-0000-00001F2B0000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3" xfId="15917" xr:uid="{00000000-0005-0000-0000-0000732B0000}"/>
    <cellStyle name="Normal 3 7 2 2 2 2 3" xfId="17866" xr:uid="{00000000-0005-0000-0000-0000742B0000}"/>
    <cellStyle name="Normal 3 7 2 2 2 2 3 2" xfId="15567" xr:uid="{00000000-0005-0000-0000-0000752B0000}"/>
    <cellStyle name="Normal 3 7 2 2 2 2 4" xfId="16265" xr:uid="{00000000-0005-0000-0000-0000762B0000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3" xfId="16092" xr:uid="{00000000-0005-0000-0000-00007A2B0000}"/>
    <cellStyle name="Normal 3 7 2 2 2 4" xfId="17945" xr:uid="{00000000-0005-0000-0000-00007B2B0000}"/>
    <cellStyle name="Normal 3 7 2 2 2 4 2" xfId="15742" xr:uid="{00000000-0005-0000-0000-00007C2B0000}"/>
    <cellStyle name="Normal 3 7 2 2 2 5" xfId="16433" xr:uid="{00000000-0005-0000-0000-00007D2B0000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3" xfId="16004" xr:uid="{00000000-0005-0000-0000-0000822B0000}"/>
    <cellStyle name="Normal 3 7 2 2 3 3" xfId="17002" xr:uid="{00000000-0005-0000-0000-0000832B0000}"/>
    <cellStyle name="Normal 3 7 2 2 3 3 2" xfId="15655" xr:uid="{00000000-0005-0000-0000-0000842B0000}"/>
    <cellStyle name="Normal 3 7 2 2 3 4" xfId="16350" xr:uid="{00000000-0005-0000-0000-0000852B0000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3" xfId="16179" xr:uid="{00000000-0005-0000-0000-0000892B0000}"/>
    <cellStyle name="Normal 3 7 2 2 5" xfId="17151" xr:uid="{00000000-0005-0000-0000-00008A2B0000}"/>
    <cellStyle name="Normal 3 7 2 2 5 2" xfId="15829" xr:uid="{00000000-0005-0000-0000-00008B2B0000}"/>
    <cellStyle name="Normal 3 7 2 2 6" xfId="16507" xr:uid="{00000000-0005-0000-0000-00008C2B0000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3" xfId="15961" xr:uid="{00000000-0005-0000-0000-0000922B0000}"/>
    <cellStyle name="Normal 3 7 2 3 2 3" xfId="16960" xr:uid="{00000000-0005-0000-0000-0000932B0000}"/>
    <cellStyle name="Normal 3 7 2 3 2 3 2" xfId="15611" xr:uid="{00000000-0005-0000-0000-0000942B0000}"/>
    <cellStyle name="Normal 3 7 2 3 2 4" xfId="16308" xr:uid="{00000000-0005-0000-0000-0000952B0000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3" xfId="16136" xr:uid="{00000000-0005-0000-0000-0000992B0000}"/>
    <cellStyle name="Normal 3 7 2 3 4" xfId="17111" xr:uid="{00000000-0005-0000-0000-00009A2B0000}"/>
    <cellStyle name="Normal 3 7 2 3 4 2" xfId="15786" xr:uid="{00000000-0005-0000-0000-00009B2B0000}"/>
    <cellStyle name="Normal 3 7 2 3 5" xfId="16476" xr:uid="{00000000-0005-0000-0000-00009C2B00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3" xfId="16048" xr:uid="{00000000-0005-0000-0000-0000A12B0000}"/>
    <cellStyle name="Normal 3 7 2 4 3" xfId="17041" xr:uid="{00000000-0005-0000-0000-0000A22B0000}"/>
    <cellStyle name="Normal 3 7 2 4 3 2" xfId="15699" xr:uid="{00000000-0005-0000-0000-0000A32B0000}"/>
    <cellStyle name="Normal 3 7 2 4 4" xfId="16391" xr:uid="{00000000-0005-0000-0000-0000A42B0000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3" xfId="16223" xr:uid="{00000000-0005-0000-0000-0000A82B0000}"/>
    <cellStyle name="Normal 3 7 2 6" xfId="17189" xr:uid="{00000000-0005-0000-0000-0000A92B0000}"/>
    <cellStyle name="Normal 3 7 2 6 2" xfId="15873" xr:uid="{00000000-0005-0000-0000-0000AA2B0000}"/>
    <cellStyle name="Normal 3 7 2 7" xfId="16551" xr:uid="{00000000-0005-0000-0000-0000AB2B0000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3" xfId="15934" xr:uid="{00000000-0005-0000-0000-0000B22B0000}"/>
    <cellStyle name="Normal 3 7 3 2 2 3" xfId="16933" xr:uid="{00000000-0005-0000-0000-0000B32B0000}"/>
    <cellStyle name="Normal 3 7 3 2 2 3 2" xfId="15584" xr:uid="{00000000-0005-0000-0000-0000B42B0000}"/>
    <cellStyle name="Normal 3 7 3 2 2 4" xfId="16281" xr:uid="{00000000-0005-0000-0000-0000B52B0000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3" xfId="16109" xr:uid="{00000000-0005-0000-0000-0000B92B0000}"/>
    <cellStyle name="Normal 3 7 3 2 4" xfId="17086" xr:uid="{00000000-0005-0000-0000-0000BA2B0000}"/>
    <cellStyle name="Normal 3 7 3 2 4 2" xfId="15759" xr:uid="{00000000-0005-0000-0000-0000BB2B0000}"/>
    <cellStyle name="Normal 3 7 3 2 5" xfId="16449" xr:uid="{00000000-0005-0000-0000-0000BC2B0000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3" xfId="16021" xr:uid="{00000000-0005-0000-0000-0000C12B0000}"/>
    <cellStyle name="Normal 3 7 3 3 3" xfId="17017" xr:uid="{00000000-0005-0000-0000-0000C22B0000}"/>
    <cellStyle name="Normal 3 7 3 3 3 2" xfId="15672" xr:uid="{00000000-0005-0000-0000-0000C32B0000}"/>
    <cellStyle name="Normal 3 7 3 3 4" xfId="16365" xr:uid="{00000000-0005-0000-0000-0000C42B0000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3" xfId="16196" xr:uid="{00000000-0005-0000-0000-0000C82B0000}"/>
    <cellStyle name="Normal 3 7 3 5" xfId="17166" xr:uid="{00000000-0005-0000-0000-0000C92B0000}"/>
    <cellStyle name="Normal 3 7 3 5 2" xfId="15846" xr:uid="{00000000-0005-0000-0000-0000CA2B0000}"/>
    <cellStyle name="Normal 3 7 3 6" xfId="16524" xr:uid="{00000000-0005-0000-0000-0000CB2B0000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3" xfId="15978" xr:uid="{00000000-0005-0000-0000-0000D12B0000}"/>
    <cellStyle name="Normal 3 7 4 2 3" xfId="16976" xr:uid="{00000000-0005-0000-0000-0000D22B0000}"/>
    <cellStyle name="Normal 3 7 4 2 3 2" xfId="15628" xr:uid="{00000000-0005-0000-0000-0000D32B0000}"/>
    <cellStyle name="Normal 3 7 4 2 4" xfId="16323" xr:uid="{00000000-0005-0000-0000-0000D42B0000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3" xfId="17869" xr:uid="{00000000-0005-0000-0000-0000D82B0000}"/>
    <cellStyle name="Normal 3 7 4 4" xfId="17127" xr:uid="{00000000-0005-0000-0000-0000D92B0000}"/>
    <cellStyle name="Normal 3 7 4 4 2" xfId="15803" xr:uid="{00000000-0005-0000-0000-0000DA2B0000}"/>
    <cellStyle name="Normal 3 7 4 5" xfId="16488" xr:uid="{00000000-0005-0000-0000-0000DB2B0000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3" xfId="16065" xr:uid="{00000000-0005-0000-0000-0000E02B0000}"/>
    <cellStyle name="Normal 3 7 5 3" xfId="17052" xr:uid="{00000000-0005-0000-0000-0000E12B0000}"/>
    <cellStyle name="Normal 3 7 5 3 2" xfId="15715" xr:uid="{00000000-0005-0000-0000-0000E22B0000}"/>
    <cellStyle name="Normal 3 7 5 4" xfId="16408" xr:uid="{00000000-0005-0000-0000-0000E32B0000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3" xfId="16240" xr:uid="{00000000-0005-0000-0000-0000E72B0000}"/>
    <cellStyle name="Normal 3 7 7" xfId="17202" xr:uid="{00000000-0005-0000-0000-0000E82B0000}"/>
    <cellStyle name="Normal 3 7 7 2" xfId="15890" xr:uid="{00000000-0005-0000-0000-0000E92B0000}"/>
    <cellStyle name="Normal 3 7 8" xfId="16567" xr:uid="{00000000-0005-0000-0000-0000EA2B0000}"/>
    <cellStyle name="Normal 3 7 9" xfId="18040" xr:uid="{00000000-0005-0000-0000-0000EB2B000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3" xfId="15913" xr:uid="{00000000-0005-0000-0000-0000F52B0000}"/>
    <cellStyle name="Normal 3 8 2 2 2 2 3" xfId="17969" xr:uid="{00000000-0005-0000-0000-0000F62B0000}"/>
    <cellStyle name="Normal 3 8 2 2 2 2 3 2" xfId="15563" xr:uid="{00000000-0005-0000-0000-0000F72B0000}"/>
    <cellStyle name="Normal 3 8 2 2 2 2 4" xfId="17871" xr:uid="{00000000-0005-0000-0000-0000F82B0000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3" xfId="16088" xr:uid="{00000000-0005-0000-0000-0000FC2B0000}"/>
    <cellStyle name="Normal 3 8 2 2 2 4" xfId="17072" xr:uid="{00000000-0005-0000-0000-0000FD2B0000}"/>
    <cellStyle name="Normal 3 8 2 2 2 4 2" xfId="15738" xr:uid="{00000000-0005-0000-0000-0000FE2B0000}"/>
    <cellStyle name="Normal 3 8 2 2 2 5" xfId="17935" xr:uid="{00000000-0005-0000-0000-0000FF2B0000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3" xfId="16000" xr:uid="{00000000-0005-0000-0000-0000042C0000}"/>
    <cellStyle name="Normal 3 8 2 2 3 3" xfId="16999" xr:uid="{00000000-0005-0000-0000-0000052C0000}"/>
    <cellStyle name="Normal 3 8 2 2 3 3 2" xfId="15651" xr:uid="{00000000-0005-0000-0000-0000062C0000}"/>
    <cellStyle name="Normal 3 8 2 2 3 4" xfId="16346" xr:uid="{00000000-0005-0000-0000-0000072C0000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3" xfId="16175" xr:uid="{00000000-0005-0000-0000-00000B2C0000}"/>
    <cellStyle name="Normal 3 8 2 2 5" xfId="17921" xr:uid="{00000000-0005-0000-0000-00000C2C0000}"/>
    <cellStyle name="Normal 3 8 2 2 5 2" xfId="15825" xr:uid="{00000000-0005-0000-0000-00000D2C0000}"/>
    <cellStyle name="Normal 3 8 2 2 6" xfId="16503" xr:uid="{00000000-0005-0000-0000-00000E2C0000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3" xfId="15957" xr:uid="{00000000-0005-0000-0000-0000142C0000}"/>
    <cellStyle name="Normal 3 8 2 3 2 3" xfId="16956" xr:uid="{00000000-0005-0000-0000-0000152C0000}"/>
    <cellStyle name="Normal 3 8 2 3 2 3 2" xfId="15607" xr:uid="{00000000-0005-0000-0000-0000162C0000}"/>
    <cellStyle name="Normal 3 8 2 3 2 4" xfId="16304" xr:uid="{00000000-0005-0000-0000-0000172C0000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3" xfId="16132" xr:uid="{00000000-0005-0000-0000-00001B2C0000}"/>
    <cellStyle name="Normal 3 8 2 3 4" xfId="17107" xr:uid="{00000000-0005-0000-0000-00001C2C0000}"/>
    <cellStyle name="Normal 3 8 2 3 4 2" xfId="15782" xr:uid="{00000000-0005-0000-0000-00001D2C0000}"/>
    <cellStyle name="Normal 3 8 2 3 5" xfId="16472" xr:uid="{00000000-0005-0000-0000-00001E2C0000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3" xfId="16044" xr:uid="{00000000-0005-0000-0000-0000232C0000}"/>
    <cellStyle name="Normal 3 8 2 4 3" xfId="14972" xr:uid="{00000000-0005-0000-0000-0000242C0000}"/>
    <cellStyle name="Normal 3 8 2 4 3 2" xfId="15695" xr:uid="{00000000-0005-0000-0000-0000252C0000}"/>
    <cellStyle name="Normal 3 8 2 4 4" xfId="16387" xr:uid="{00000000-0005-0000-0000-0000262C0000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3" xfId="16219" xr:uid="{00000000-0005-0000-0000-00002A2C0000}"/>
    <cellStyle name="Normal 3 8 2 6" xfId="17187" xr:uid="{00000000-0005-0000-0000-00002B2C0000}"/>
    <cellStyle name="Normal 3 8 2 6 2" xfId="15869" xr:uid="{00000000-0005-0000-0000-00002C2C0000}"/>
    <cellStyle name="Normal 3 8 2 7" xfId="16547" xr:uid="{00000000-0005-0000-0000-00002D2C0000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3" xfId="15930" xr:uid="{00000000-0005-0000-0000-0000342C0000}"/>
    <cellStyle name="Normal 3 8 3 2 2 3" xfId="16929" xr:uid="{00000000-0005-0000-0000-0000352C0000}"/>
    <cellStyle name="Normal 3 8 3 2 2 3 2" xfId="15580" xr:uid="{00000000-0005-0000-0000-0000362C0000}"/>
    <cellStyle name="Normal 3 8 3 2 2 4" xfId="16277" xr:uid="{00000000-0005-0000-0000-0000372C0000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3" xfId="16105" xr:uid="{00000000-0005-0000-0000-00003B2C0000}"/>
    <cellStyle name="Normal 3 8 3 2 4" xfId="17082" xr:uid="{00000000-0005-0000-0000-00003C2C0000}"/>
    <cellStyle name="Normal 3 8 3 2 4 2" xfId="15755" xr:uid="{00000000-0005-0000-0000-00003D2C0000}"/>
    <cellStyle name="Normal 3 8 3 2 5" xfId="17894" xr:uid="{00000000-0005-0000-0000-00003E2C000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3" xfId="16017" xr:uid="{00000000-0005-0000-0000-0000432C0000}"/>
    <cellStyle name="Normal 3 8 3 3 3" xfId="17014" xr:uid="{00000000-0005-0000-0000-0000442C0000}"/>
    <cellStyle name="Normal 3 8 3 3 3 2" xfId="15668" xr:uid="{00000000-0005-0000-0000-0000452C0000}"/>
    <cellStyle name="Normal 3 8 3 3 4" xfId="17875" xr:uid="{00000000-0005-0000-0000-0000462C0000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3" xfId="16192" xr:uid="{00000000-0005-0000-0000-00004A2C0000}"/>
    <cellStyle name="Normal 3 8 3 5" xfId="17164" xr:uid="{00000000-0005-0000-0000-00004B2C0000}"/>
    <cellStyle name="Normal 3 8 3 5 2" xfId="15842" xr:uid="{00000000-0005-0000-0000-00004C2C0000}"/>
    <cellStyle name="Normal 3 8 3 6" xfId="16520" xr:uid="{00000000-0005-0000-0000-00004D2C0000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3" xfId="15974" xr:uid="{00000000-0005-0000-0000-0000532C0000}"/>
    <cellStyle name="Normal 3 8 4 2 3" xfId="16972" xr:uid="{00000000-0005-0000-0000-0000542C0000}"/>
    <cellStyle name="Normal 3 8 4 2 3 2" xfId="15624" xr:uid="{00000000-0005-0000-0000-0000552C0000}"/>
    <cellStyle name="Normal 3 8 4 2 4" xfId="16319" xr:uid="{00000000-0005-0000-0000-0000562C0000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3" xfId="16149" xr:uid="{00000000-0005-0000-0000-00005A2C0000}"/>
    <cellStyle name="Normal 3 8 4 4" xfId="17123" xr:uid="{00000000-0005-0000-0000-00005B2C0000}"/>
    <cellStyle name="Normal 3 8 4 4 2" xfId="15799" xr:uid="{00000000-0005-0000-0000-00005C2C0000}"/>
    <cellStyle name="Normal 3 8 4 5" xfId="17989" xr:uid="{00000000-0005-0000-0000-00005D2C0000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3" xfId="16061" xr:uid="{00000000-0005-0000-0000-0000622C0000}"/>
    <cellStyle name="Normal 3 8 5 3" xfId="17943" xr:uid="{00000000-0005-0000-0000-0000632C0000}"/>
    <cellStyle name="Normal 3 8 5 3 2" xfId="15711" xr:uid="{00000000-0005-0000-0000-0000642C0000}"/>
    <cellStyle name="Normal 3 8 5 4" xfId="16404" xr:uid="{00000000-0005-0000-0000-0000652C0000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3" xfId="16236" xr:uid="{00000000-0005-0000-0000-0000692C0000}"/>
    <cellStyle name="Normal 3 8 7" xfId="17199" xr:uid="{00000000-0005-0000-0000-00006A2C0000}"/>
    <cellStyle name="Normal 3 8 7 2" xfId="15886" xr:uid="{00000000-0005-0000-0000-00006B2C0000}"/>
    <cellStyle name="Normal 3 8 8" xfId="16564" xr:uid="{00000000-0005-0000-0000-00006C2C0000}"/>
    <cellStyle name="Normal 3 8 9" xfId="18041" xr:uid="{00000000-0005-0000-0000-00006D2C0000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3" xfId="15910" xr:uid="{00000000-0005-0000-0000-0000762C0000}"/>
    <cellStyle name="Normal 3 9 2 2 2 2 3" xfId="16919" xr:uid="{00000000-0005-0000-0000-0000772C0000}"/>
    <cellStyle name="Normal 3 9 2 2 2 2 3 2" xfId="15560" xr:uid="{00000000-0005-0000-0000-0000782C0000}"/>
    <cellStyle name="Normal 3 9 2 2 2 2 4" xfId="16259" xr:uid="{00000000-0005-0000-0000-0000792C000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3" xfId="16085" xr:uid="{00000000-0005-0000-0000-00007D2C0000}"/>
    <cellStyle name="Normal 3 9 2 2 2 4" xfId="17070" xr:uid="{00000000-0005-0000-0000-00007E2C0000}"/>
    <cellStyle name="Normal 3 9 2 2 2 4 2" xfId="15735" xr:uid="{00000000-0005-0000-0000-00007F2C0000}"/>
    <cellStyle name="Normal 3 9 2 2 2 5" xfId="16428" xr:uid="{00000000-0005-0000-0000-0000802C0000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3" xfId="15997" xr:uid="{00000000-0005-0000-0000-0000852C0000}"/>
    <cellStyle name="Normal 3 9 2 2 3 3" xfId="16996" xr:uid="{00000000-0005-0000-0000-0000862C0000}"/>
    <cellStyle name="Normal 3 9 2 2 3 3 2" xfId="15648" xr:uid="{00000000-0005-0000-0000-0000872C0000}"/>
    <cellStyle name="Normal 3 9 2 2 3 4" xfId="16343" xr:uid="{00000000-0005-0000-0000-0000882C0000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3" xfId="16172" xr:uid="{00000000-0005-0000-0000-00008C2C0000}"/>
    <cellStyle name="Normal 3 9 2 2 5" xfId="17146" xr:uid="{00000000-0005-0000-0000-00008D2C0000}"/>
    <cellStyle name="Normal 3 9 2 2 5 2" xfId="15822" xr:uid="{00000000-0005-0000-0000-00008E2C0000}"/>
    <cellStyle name="Normal 3 9 2 2 6" xfId="16500" xr:uid="{00000000-0005-0000-0000-00008F2C0000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3" xfId="15954" xr:uid="{00000000-0005-0000-0000-0000952C0000}"/>
    <cellStyle name="Normal 3 9 2 3 2 3" xfId="16953" xr:uid="{00000000-0005-0000-0000-0000962C0000}"/>
    <cellStyle name="Normal 3 9 2 3 2 3 2" xfId="15604" xr:uid="{00000000-0005-0000-0000-0000972C0000}"/>
    <cellStyle name="Normal 3 9 2 3 2 4" xfId="16301" xr:uid="{00000000-0005-0000-0000-0000982C0000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3" xfId="16129" xr:uid="{00000000-0005-0000-0000-00009C2C0000}"/>
    <cellStyle name="Normal 3 9 2 3 4" xfId="17105" xr:uid="{00000000-0005-0000-0000-00009D2C0000}"/>
    <cellStyle name="Normal 3 9 2 3 4 2" xfId="15779" xr:uid="{00000000-0005-0000-0000-00009E2C0000}"/>
    <cellStyle name="Normal 3 9 2 3 5" xfId="16469" xr:uid="{00000000-0005-0000-0000-00009F2C0000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3" xfId="16041" xr:uid="{00000000-0005-0000-0000-0000A42C0000}"/>
    <cellStyle name="Normal 3 9 2 4 3" xfId="17037" xr:uid="{00000000-0005-0000-0000-0000A52C0000}"/>
    <cellStyle name="Normal 3 9 2 4 3 2" xfId="15692" xr:uid="{00000000-0005-0000-0000-0000A62C0000}"/>
    <cellStyle name="Normal 3 9 2 4 4" xfId="16384" xr:uid="{00000000-0005-0000-0000-0000A72C0000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3" xfId="16216" xr:uid="{00000000-0005-0000-0000-0000AB2C0000}"/>
    <cellStyle name="Normal 3 9 2 6" xfId="17186" xr:uid="{00000000-0005-0000-0000-0000AC2C0000}"/>
    <cellStyle name="Normal 3 9 2 6 2" xfId="15866" xr:uid="{00000000-0005-0000-0000-0000AD2C0000}"/>
    <cellStyle name="Normal 3 9 2 7" xfId="16544" xr:uid="{00000000-0005-0000-0000-0000AE2C0000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3" xfId="15927" xr:uid="{00000000-0005-0000-0000-0000B52C0000}"/>
    <cellStyle name="Normal 3 9 3 2 2 3" xfId="16926" xr:uid="{00000000-0005-0000-0000-0000B62C0000}"/>
    <cellStyle name="Normal 3 9 3 2 2 3 2" xfId="15577" xr:uid="{00000000-0005-0000-0000-0000B72C0000}"/>
    <cellStyle name="Normal 3 9 3 2 2 4" xfId="16274" xr:uid="{00000000-0005-0000-0000-0000B82C0000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3" xfId="16102" xr:uid="{00000000-0005-0000-0000-0000BC2C0000}"/>
    <cellStyle name="Normal 3 9 3 2 4" xfId="17079" xr:uid="{00000000-0005-0000-0000-0000BD2C0000}"/>
    <cellStyle name="Normal 3 9 3 2 4 2" xfId="15752" xr:uid="{00000000-0005-0000-0000-0000BE2C0000}"/>
    <cellStyle name="Normal 3 9 3 2 5" xfId="16443" xr:uid="{00000000-0005-0000-0000-0000BF2C0000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3" xfId="16014" xr:uid="{00000000-0005-0000-0000-0000C42C0000}"/>
    <cellStyle name="Normal 3 9 3 3 3" xfId="17011" xr:uid="{00000000-0005-0000-0000-0000C52C0000}"/>
    <cellStyle name="Normal 3 9 3 3 3 2" xfId="15665" xr:uid="{00000000-0005-0000-0000-0000C62C0000}"/>
    <cellStyle name="Normal 3 9 3 3 4" xfId="16360" xr:uid="{00000000-0005-0000-0000-0000C72C0000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3" xfId="16189" xr:uid="{00000000-0005-0000-0000-0000CB2C0000}"/>
    <cellStyle name="Normal 3 9 3 5" xfId="17161" xr:uid="{00000000-0005-0000-0000-0000CC2C0000}"/>
    <cellStyle name="Normal 3 9 3 5 2" xfId="15839" xr:uid="{00000000-0005-0000-0000-0000CD2C0000}"/>
    <cellStyle name="Normal 3 9 3 6" xfId="16517" xr:uid="{00000000-0005-0000-0000-0000CE2C0000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3" xfId="15971" xr:uid="{00000000-0005-0000-0000-0000D42C0000}"/>
    <cellStyle name="Normal 3 9 4 2 3" xfId="16969" xr:uid="{00000000-0005-0000-0000-0000D52C0000}"/>
    <cellStyle name="Normal 3 9 4 2 3 2" xfId="15621" xr:uid="{00000000-0005-0000-0000-0000D62C0000}"/>
    <cellStyle name="Normal 3 9 4 2 4" xfId="16316" xr:uid="{00000000-0005-0000-0000-0000D72C0000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3" xfId="16146" xr:uid="{00000000-0005-0000-0000-0000DB2C0000}"/>
    <cellStyle name="Normal 3 9 4 4" xfId="17120" xr:uid="{00000000-0005-0000-0000-0000DC2C0000}"/>
    <cellStyle name="Normal 3 9 4 4 2" xfId="15796" xr:uid="{00000000-0005-0000-0000-0000DD2C0000}"/>
    <cellStyle name="Normal 3 9 4 5" xfId="16485" xr:uid="{00000000-0005-0000-0000-0000DE2C0000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3" xfId="16058" xr:uid="{00000000-0005-0000-0000-0000E32C0000}"/>
    <cellStyle name="Normal 3 9 5 3" xfId="17873" xr:uid="{00000000-0005-0000-0000-0000E42C0000}"/>
    <cellStyle name="Normal 3 9 5 3 2" xfId="15708" xr:uid="{00000000-0005-0000-0000-0000E52C0000}"/>
    <cellStyle name="Normal 3 9 5 4" xfId="16401" xr:uid="{00000000-0005-0000-0000-0000E62C0000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3" xfId="16233" xr:uid="{00000000-0005-0000-0000-0000EA2C0000}"/>
    <cellStyle name="Normal 3 9 7" xfId="17197" xr:uid="{00000000-0005-0000-0000-0000EB2C0000}"/>
    <cellStyle name="Normal 3 9 7 2" xfId="15883" xr:uid="{00000000-0005-0000-0000-0000EC2C0000}"/>
    <cellStyle name="Normal 3 9 8" xfId="16561" xr:uid="{00000000-0005-0000-0000-0000ED2C0000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3" xfId="16739" xr:uid="{00000000-0005-0000-0000-0000F42C0000}"/>
    <cellStyle name="Normal 30 2 3" xfId="16074" xr:uid="{00000000-0005-0000-0000-0000F52C0000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3" xfId="15899" xr:uid="{00000000-0005-0000-0000-0000212D0000}"/>
    <cellStyle name="Normal 35 3" xfId="8322" xr:uid="{00000000-0005-0000-0000-0000222D0000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3" xfId="15922" xr:uid="{00000000-0005-0000-0000-000087310000}"/>
    <cellStyle name="Normal 4 2 2 2 2 2 3" xfId="17876" xr:uid="{00000000-0005-0000-0000-000088310000}"/>
    <cellStyle name="Normal 4 2 2 2 2 2 3 2" xfId="15572" xr:uid="{00000000-0005-0000-0000-000089310000}"/>
    <cellStyle name="Normal 4 2 2 2 2 2 4" xfId="16269" xr:uid="{00000000-0005-0000-0000-00008A310000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3" xfId="16097" xr:uid="{00000000-0005-0000-0000-00008E310000}"/>
    <cellStyle name="Normal 4 2 2 2 2 4" xfId="17963" xr:uid="{00000000-0005-0000-0000-00008F310000}"/>
    <cellStyle name="Normal 4 2 2 2 2 4 2" xfId="15747" xr:uid="{00000000-0005-0000-0000-000090310000}"/>
    <cellStyle name="Normal 4 2 2 2 2 5" xfId="16438" xr:uid="{00000000-0005-0000-0000-000091310000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3" xfId="16009" xr:uid="{00000000-0005-0000-0000-000099310000}"/>
    <cellStyle name="Normal 4 2 2 2 3 3" xfId="14987" xr:uid="{00000000-0005-0000-0000-00009A310000}"/>
    <cellStyle name="Normal 4 2 2 2 3 3 2" xfId="15660" xr:uid="{00000000-0005-0000-0000-00009B310000}"/>
    <cellStyle name="Normal 4 2 2 2 3 4" xfId="16355" xr:uid="{00000000-0005-0000-0000-00009C310000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3" xfId="16847" xr:uid="{00000000-0005-0000-0000-0000A1310000}"/>
    <cellStyle name="Normal 4 2 2 2 4 3" xfId="16184" xr:uid="{00000000-0005-0000-0000-0000A2310000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3" xfId="15966" xr:uid="{00000000-0005-0000-0000-0000B6310000}"/>
    <cellStyle name="Normal 4 2 2 3 2 3" xfId="16965" xr:uid="{00000000-0005-0000-0000-0000B7310000}"/>
    <cellStyle name="Normal 4 2 2 3 2 3 2" xfId="15616" xr:uid="{00000000-0005-0000-0000-0000B8310000}"/>
    <cellStyle name="Normal 4 2 2 3 2 4" xfId="16313" xr:uid="{00000000-0005-0000-0000-0000B9310000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3" xfId="16141" xr:uid="{00000000-0005-0000-0000-0000BD310000}"/>
    <cellStyle name="Normal 4 2 2 3 4" xfId="17918" xr:uid="{00000000-0005-0000-0000-0000BE310000}"/>
    <cellStyle name="Normal 4 2 2 3 4 2" xfId="15791" xr:uid="{00000000-0005-0000-0000-0000BF310000}"/>
    <cellStyle name="Normal 4 2 2 3 5" xfId="16480" xr:uid="{00000000-0005-0000-0000-0000C0310000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3" xfId="16053" xr:uid="{00000000-0005-0000-0000-0000C7310000}"/>
    <cellStyle name="Normal 4 2 2 4 3" xfId="17046" xr:uid="{00000000-0005-0000-0000-0000C8310000}"/>
    <cellStyle name="Normal 4 2 2 4 3 2" xfId="17897" xr:uid="{00000000-0005-0000-0000-0000C9310000}"/>
    <cellStyle name="Normal 4 2 2 4 4" xfId="16396" xr:uid="{00000000-0005-0000-0000-0000CA310000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3" xfId="16228" xr:uid="{00000000-0005-0000-0000-0000CF310000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3" xfId="15939" xr:uid="{00000000-0005-0000-0000-000001320000}"/>
    <cellStyle name="Normal 4 2 4 2 2 3" xfId="16938" xr:uid="{00000000-0005-0000-0000-000002320000}"/>
    <cellStyle name="Normal 4 2 4 2 2 3 2" xfId="15589" xr:uid="{00000000-0005-0000-0000-000003320000}"/>
    <cellStyle name="Normal 4 2 4 2 2 4" xfId="16286" xr:uid="{00000000-0005-0000-0000-000004320000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3" xfId="16114" xr:uid="{00000000-0005-0000-0000-000008320000}"/>
    <cellStyle name="Normal 4 2 4 2 4" xfId="17091" xr:uid="{00000000-0005-0000-0000-000009320000}"/>
    <cellStyle name="Normal 4 2 4 2 4 2" xfId="15764" xr:uid="{00000000-0005-0000-0000-00000A320000}"/>
    <cellStyle name="Normal 4 2 4 2 5" xfId="16454" xr:uid="{00000000-0005-0000-0000-00000B320000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3" xfId="16026" xr:uid="{00000000-0005-0000-0000-000010320000}"/>
    <cellStyle name="Normal 4 2 4 3 3" xfId="17022" xr:uid="{00000000-0005-0000-0000-000011320000}"/>
    <cellStyle name="Normal 4 2 4 3 3 2" xfId="15677" xr:uid="{00000000-0005-0000-0000-000012320000}"/>
    <cellStyle name="Normal 4 2 4 3 4" xfId="16370" xr:uid="{00000000-0005-0000-0000-000013320000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3" xfId="16201" xr:uid="{00000000-0005-0000-0000-000017320000}"/>
    <cellStyle name="Normal 4 2 4 5" xfId="17171" xr:uid="{00000000-0005-0000-0000-000018320000}"/>
    <cellStyle name="Normal 4 2 4 5 2" xfId="15851" xr:uid="{00000000-0005-0000-0000-000019320000}"/>
    <cellStyle name="Normal 4 2 4 6" xfId="16529" xr:uid="{00000000-0005-0000-0000-00001A320000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3" xfId="15983" xr:uid="{00000000-0005-0000-0000-000021320000}"/>
    <cellStyle name="Normal 4 2 5 2 3" xfId="16981" xr:uid="{00000000-0005-0000-0000-000022320000}"/>
    <cellStyle name="Normal 4 2 5 2 3 2" xfId="15633" xr:uid="{00000000-0005-0000-0000-000023320000}"/>
    <cellStyle name="Normal 4 2 5 2 4" xfId="16328" xr:uid="{00000000-0005-0000-0000-00002432000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3" xfId="16157" xr:uid="{00000000-0005-0000-0000-000028320000}"/>
    <cellStyle name="Normal 4 2 5 4" xfId="17132" xr:uid="{00000000-0005-0000-0000-000029320000}"/>
    <cellStyle name="Normal 4 2 5 4 2" xfId="15808" xr:uid="{00000000-0005-0000-0000-00002A320000}"/>
    <cellStyle name="Normal 4 2 5 5" xfId="17995" xr:uid="{00000000-0005-0000-0000-00002B320000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3" xfId="16070" xr:uid="{00000000-0005-0000-0000-000031320000}"/>
    <cellStyle name="Normal 4 2 6 3" xfId="17057" xr:uid="{00000000-0005-0000-0000-000032320000}"/>
    <cellStyle name="Normal 4 2 6 3 2" xfId="15720" xr:uid="{00000000-0005-0000-0000-000033320000}"/>
    <cellStyle name="Normal 4 2 6 4" xfId="16413" xr:uid="{00000000-0005-0000-0000-000034320000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3" xfId="17877" xr:uid="{00000000-0005-0000-0000-000039320000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3" xfId="15904" xr:uid="{00000000-0005-0000-0000-000098450000}"/>
    <cellStyle name="Porcentaje 3 2 2 2 3" xfId="17859" xr:uid="{00000000-0005-0000-0000-000099450000}"/>
    <cellStyle name="Porcentaje 3 2 2 2 3 2" xfId="15554" xr:uid="{00000000-0005-0000-0000-00009A450000}"/>
    <cellStyle name="Porcentaje 3 2 2 2 4" xfId="16253" xr:uid="{00000000-0005-0000-0000-00009B450000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3" xfId="16079" xr:uid="{00000000-0005-0000-0000-00009F450000}"/>
    <cellStyle name="Porcentaje 3 2 2 4" xfId="17065" xr:uid="{00000000-0005-0000-0000-0000A0450000}"/>
    <cellStyle name="Porcentaje 3 2 2 4 2" xfId="15729" xr:uid="{00000000-0005-0000-0000-0000A1450000}"/>
    <cellStyle name="Porcentaje 3 2 2 5" xfId="16422" xr:uid="{00000000-0005-0000-0000-0000A2450000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3" xfId="15992" xr:uid="{00000000-0005-0000-0000-0000A7450000}"/>
    <cellStyle name="Porcentaje 3 2 3 3" xfId="16990" xr:uid="{00000000-0005-0000-0000-0000A8450000}"/>
    <cellStyle name="Porcentaje 3 2 3 3 2" xfId="15642" xr:uid="{00000000-0005-0000-0000-0000A9450000}"/>
    <cellStyle name="Porcentaje 3 2 3 4" xfId="16337" xr:uid="{00000000-0005-0000-0000-0000AA450000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3" xfId="16166" xr:uid="{00000000-0005-0000-0000-0000AE450000}"/>
    <cellStyle name="Porcentaje 3 2 5" xfId="17140" xr:uid="{00000000-0005-0000-0000-0000AF450000}"/>
    <cellStyle name="Porcentaje 3 2 5 2" xfId="15817" xr:uid="{00000000-0005-0000-0000-0000B0450000}"/>
    <cellStyle name="Porcentaje 3 2 6" xfId="16495" xr:uid="{00000000-0005-0000-0000-0000B1450000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3" xfId="15948" xr:uid="{00000000-0005-0000-0000-0000B9450000}"/>
    <cellStyle name="Porcentaje 3 3 2 3" xfId="16947" xr:uid="{00000000-0005-0000-0000-0000BA450000}"/>
    <cellStyle name="Porcentaje 3 3 2 3 2" xfId="15598" xr:uid="{00000000-0005-0000-0000-0000BB450000}"/>
    <cellStyle name="Porcentaje 3 3 2 4" xfId="16295" xr:uid="{00000000-0005-0000-0000-0000BC450000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3" xfId="16123" xr:uid="{00000000-0005-0000-0000-0000C0450000}"/>
    <cellStyle name="Porcentaje 3 3 4" xfId="17100" xr:uid="{00000000-0005-0000-0000-0000C1450000}"/>
    <cellStyle name="Porcentaje 3 3 4 2" xfId="15773" xr:uid="{00000000-0005-0000-0000-0000C2450000}"/>
    <cellStyle name="Porcentaje 3 3 5" xfId="16463" xr:uid="{00000000-0005-0000-0000-0000C3450000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3" xfId="16035" xr:uid="{00000000-0005-0000-0000-0000C8450000}"/>
    <cellStyle name="Porcentaje 3 4 3" xfId="17031" xr:uid="{00000000-0005-0000-0000-0000C9450000}"/>
    <cellStyle name="Porcentaje 3 4 3 2" xfId="15686" xr:uid="{00000000-0005-0000-0000-0000CA450000}"/>
    <cellStyle name="Porcentaje 3 4 4" xfId="16378" xr:uid="{00000000-0005-0000-0000-0000CB450000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3" xfId="16210" xr:uid="{00000000-0005-0000-0000-0000CF450000}"/>
    <cellStyle name="Porcentaje 3 6" xfId="17180" xr:uid="{00000000-0005-0000-0000-0000D0450000}"/>
    <cellStyle name="Porcentaje 3 6 2" xfId="15860" xr:uid="{00000000-0005-0000-0000-0000D1450000}"/>
    <cellStyle name="Porcentaje 3 7" xfId="16538" xr:uid="{00000000-0005-0000-0000-0000D2450000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H3" sqref="H3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Y44"/>
  <sheetViews>
    <sheetView tabSelected="1" zoomScale="91" zoomScaleNormal="91" workbookViewId="0">
      <pane xSplit="3" topLeftCell="ES1" activePane="topRight" state="frozen"/>
      <selection pane="topRight" activeCell="FA15" sqref="FA15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384" width="12.7109375" style="15"/>
  </cols>
  <sheetData>
    <row r="1" spans="1:155" ht="16.5">
      <c r="A1" s="85" t="s">
        <v>0</v>
      </c>
      <c r="B1" s="85"/>
      <c r="C1" s="85"/>
    </row>
    <row r="2" spans="1:155">
      <c r="A2" s="1"/>
      <c r="B2" s="84" t="s">
        <v>31</v>
      </c>
      <c r="C2" s="84"/>
    </row>
    <row r="3" spans="1:155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5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</row>
    <row r="5" spans="1:155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</row>
    <row r="6" spans="1:155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5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</row>
    <row r="8" spans="1:155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</row>
    <row r="9" spans="1:155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</row>
    <row r="10" spans="1:155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</row>
    <row r="11" spans="1:155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</row>
    <row r="12" spans="1:155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</row>
    <row r="13" spans="1:155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>+EW8+EW9+EW10+EW11+EW12</f>
        <v>1586279.3089999999</v>
      </c>
      <c r="EX13" s="26">
        <f>+EX8+EX9+EX10+EX11+EX12</f>
        <v>1622090.7350000001</v>
      </c>
      <c r="EY13" s="26">
        <f>+EY8+EY9+EY10+EY11+EY12</f>
        <v>1486168.959</v>
      </c>
    </row>
    <row r="14" spans="1:155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5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</row>
    <row r="16" spans="1:155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</row>
    <row r="17" spans="1:155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</row>
    <row r="18" spans="1:155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</row>
    <row r="19" spans="1:155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5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</row>
    <row r="21" spans="1:155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20721672.440000001</v>
      </c>
      <c r="EM21" s="26">
        <f t="shared" si="16"/>
        <v>20269942.279999997</v>
      </c>
      <c r="EN21" s="26">
        <f t="shared" si="16"/>
        <v>21740309.789999999</v>
      </c>
      <c r="EO21" s="26">
        <f t="shared" si="16"/>
        <v>21663110.539999995</v>
      </c>
      <c r="EP21" s="26">
        <f t="shared" si="16"/>
        <v>19046569.48</v>
      </c>
      <c r="EQ21" s="26">
        <f t="shared" si="16"/>
        <v>20637509.960000001</v>
      </c>
      <c r="ER21" s="26">
        <f t="shared" si="16"/>
        <v>23502663.379999999</v>
      </c>
      <c r="ES21" s="26">
        <f t="shared" si="16"/>
        <v>21244929.979999997</v>
      </c>
      <c r="ET21" s="26">
        <f t="shared" si="16"/>
        <v>21282668.77</v>
      </c>
      <c r="EU21" s="26">
        <f t="shared" si="16"/>
        <v>23714562.300000001</v>
      </c>
      <c r="EV21" s="26">
        <f t="shared" si="16"/>
        <v>21475680.900000002</v>
      </c>
      <c r="EW21" s="26">
        <f>+EW22+EW23+EW24+EW25</f>
        <v>23366159.749999996</v>
      </c>
      <c r="EX21" s="26">
        <f>+EX22+EX23+EX24+EX25</f>
        <v>23716519.329999998</v>
      </c>
      <c r="EY21" s="26">
        <f>+EY22+EY23+EY24+EY25</f>
        <v>21185618.289999999</v>
      </c>
    </row>
    <row r="22" spans="1:155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</row>
    <row r="23" spans="1:155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311419.71999999997</v>
      </c>
      <c r="EY23" s="22">
        <v>229146.19</v>
      </c>
    </row>
    <row r="24" spans="1:155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3649703.7600000002</v>
      </c>
      <c r="EY24" s="22">
        <v>3304455.3600000008</v>
      </c>
    </row>
    <row r="25" spans="1:155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520876.19999999995</v>
      </c>
      <c r="EY25" s="22">
        <v>451838.04999999993</v>
      </c>
    </row>
    <row r="26" spans="1:155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5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5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5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5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:EY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L37"/>
  <sheetViews>
    <sheetView zoomScale="110" zoomScaleNormal="110" workbookViewId="0">
      <pane xSplit="3" ySplit="4" topLeftCell="FG5" activePane="bottomRight" state="frozen"/>
      <selection pane="topRight" activeCell="D1" sqref="D1"/>
      <selection pane="bottomLeft" activeCell="A6" sqref="A6"/>
      <selection pane="bottomRight" activeCell="FL22" sqref="FL22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6384" width="12.7109375" style="15"/>
  </cols>
  <sheetData>
    <row r="1" spans="1:168" ht="16.5">
      <c r="A1" s="85" t="s">
        <v>0</v>
      </c>
      <c r="B1" s="85"/>
      <c r="C1" s="85"/>
    </row>
    <row r="2" spans="1:168">
      <c r="A2" s="84" t="s">
        <v>67</v>
      </c>
      <c r="B2" s="84"/>
      <c r="C2" s="84"/>
    </row>
    <row r="4" spans="1:168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</row>
    <row r="5" spans="1:168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</row>
    <row r="6" spans="1:168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8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</row>
    <row r="8" spans="1:168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</row>
    <row r="9" spans="1:168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</row>
    <row r="10" spans="1:168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</row>
    <row r="11" spans="1:168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>+FJ8+FJ9+FJ10</f>
        <v>1553721</v>
      </c>
      <c r="FK11" s="26">
        <f>+FK8+FK9+FK10</f>
        <v>1623677.9654299999</v>
      </c>
      <c r="FL11" s="26">
        <f>+FL8+FL9+FL10</f>
        <v>1649784.1582500001</v>
      </c>
    </row>
    <row r="12" spans="1:168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8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</row>
    <row r="14" spans="1:168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</row>
    <row r="15" spans="1:168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</row>
    <row r="16" spans="1:168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8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8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</row>
    <row r="19" spans="1:168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17298402.223470036</v>
      </c>
      <c r="FF19" s="26">
        <f t="shared" si="16"/>
        <v>17411690.570000008</v>
      </c>
      <c r="FG19" s="26">
        <f t="shared" si="16"/>
        <v>17234594.299999919</v>
      </c>
      <c r="FH19" s="26">
        <f t="shared" si="16"/>
        <v>19231126.199999996</v>
      </c>
      <c r="FI19" s="26">
        <f t="shared" si="16"/>
        <v>16094023.260000035</v>
      </c>
      <c r="FJ19" s="26">
        <f>+FJ20+FJ21+FJ22</f>
        <v>18615523.660000015</v>
      </c>
      <c r="FK19" s="26">
        <f>+FK20+FK21+FK22</f>
        <v>18839361.639999948</v>
      </c>
      <c r="FL19" s="26">
        <f>+FL20+FL21+FL22</f>
        <v>17838123.109999891</v>
      </c>
    </row>
    <row r="20" spans="1:168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</row>
    <row r="21" spans="1:168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</row>
    <row r="22" spans="1:168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</row>
    <row r="23" spans="1:168" ht="7.5" customHeight="1">
      <c r="CG23" s="38"/>
    </row>
    <row r="24" spans="1:168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8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8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8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8">
      <c r="BG30" s="35"/>
    </row>
    <row r="31" spans="1:168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8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:FL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Q27"/>
  <sheetViews>
    <sheetView zoomScale="95" zoomScaleNormal="95" workbookViewId="0">
      <pane xSplit="3" topLeftCell="DJ1" activePane="topRight" state="frozen"/>
      <selection pane="topRight" activeCell="DQ19" sqref="DQ19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6384" width="12.7109375" style="15"/>
  </cols>
  <sheetData>
    <row r="1" spans="1:121" ht="16.5">
      <c r="A1" s="85" t="s">
        <v>0</v>
      </c>
      <c r="B1" s="85"/>
      <c r="C1" s="85"/>
    </row>
    <row r="2" spans="1:121">
      <c r="A2" s="84" t="s">
        <v>76</v>
      </c>
      <c r="B2" s="84"/>
      <c r="C2" s="84"/>
    </row>
    <row r="4" spans="1:121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</row>
    <row r="5" spans="1:121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</row>
    <row r="6" spans="1:121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21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</row>
    <row r="8" spans="1:121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>+SUM(DO9:DO12)</f>
        <v>253473.56</v>
      </c>
      <c r="DP8" s="26">
        <f>+SUM(DP9:DP12)</f>
        <v>250883.46999999997</v>
      </c>
      <c r="DQ8" s="26">
        <f>+SUM(DQ9:DQ12)</f>
        <v>259924.52</v>
      </c>
    </row>
    <row r="9" spans="1:121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80335.239999999991</v>
      </c>
    </row>
    <row r="10" spans="1:121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144680.39999999997</v>
      </c>
      <c r="DQ10" s="22">
        <v>157680.54</v>
      </c>
    </row>
    <row r="11" spans="1:121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</row>
    <row r="12" spans="1:121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</row>
    <row r="13" spans="1:121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21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</row>
    <row r="15" spans="1:121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1945732.92</v>
      </c>
      <c r="DK15" s="26">
        <f t="shared" si="16"/>
        <v>2075046.54</v>
      </c>
      <c r="DL15" s="26">
        <f t="shared" si="16"/>
        <v>1588547.9</v>
      </c>
      <c r="DM15" s="26">
        <f t="shared" si="16"/>
        <v>2891627.9599999995</v>
      </c>
      <c r="DN15" s="26">
        <f t="shared" si="16"/>
        <v>1560359.34</v>
      </c>
      <c r="DO15" s="26">
        <f>+DO16+DO17+DO19+DO18</f>
        <v>2356420.17</v>
      </c>
      <c r="DP15" s="26">
        <f>+DP16+DP17+DP19+DP18</f>
        <v>2321189.91</v>
      </c>
      <c r="DQ15" s="26">
        <f>+DQ16+DQ17+DQ19+DQ18</f>
        <v>2411215.42</v>
      </c>
    </row>
    <row r="16" spans="1:121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</row>
    <row r="17" spans="1:121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</row>
    <row r="18" spans="1:121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</row>
    <row r="19" spans="1:121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</row>
    <row r="20" spans="1:121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21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21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21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21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21">
      <c r="T25" s="34"/>
      <c r="AD25" s="35"/>
      <c r="AE25" s="35"/>
      <c r="AF25" s="35"/>
      <c r="AG25" s="35"/>
      <c r="AL25" s="47"/>
    </row>
    <row r="26" spans="1:121">
      <c r="AD26" s="35"/>
      <c r="AE26" s="35"/>
      <c r="AF26" s="35"/>
      <c r="AG26" s="35"/>
    </row>
    <row r="27" spans="1:121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:DQ16 DO19:DQ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C34"/>
  <sheetViews>
    <sheetView zoomScale="112" zoomScaleNormal="112" workbookViewId="0">
      <pane xSplit="3" ySplit="4" topLeftCell="FW5" activePane="bottomRight" state="frozen"/>
      <selection pane="topRight" activeCell="EN37" sqref="EN37"/>
      <selection pane="bottomLeft" activeCell="EN37" sqref="EN37"/>
      <selection pane="bottomRight" activeCell="GB23" sqref="GB23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6384" width="12.7109375" style="15"/>
  </cols>
  <sheetData>
    <row r="1" spans="1:185" ht="16.5">
      <c r="A1" s="85" t="s">
        <v>0</v>
      </c>
      <c r="B1" s="85"/>
      <c r="C1" s="85"/>
    </row>
    <row r="2" spans="1:185">
      <c r="A2" s="84" t="s">
        <v>90</v>
      </c>
      <c r="B2" s="84"/>
      <c r="C2" s="84"/>
    </row>
    <row r="4" spans="1:185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</row>
    <row r="5" spans="1:185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</row>
    <row r="6" spans="1:185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5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</row>
    <row r="8" spans="1:185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</row>
    <row r="9" spans="1:185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</row>
    <row r="10" spans="1:185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</row>
    <row r="11" spans="1:185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</row>
    <row r="12" spans="1:185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</row>
    <row r="13" spans="1:185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>+GA8+GA9+GA10+GA11+GA12</f>
        <v>688201.77300000004</v>
      </c>
      <c r="GB13" s="26">
        <f>+GB8+GB9+GB10+GB11+GB12</f>
        <v>595619.72</v>
      </c>
      <c r="GC13" s="26">
        <f>+GC8+GC9+GC10+GC11+GC12</f>
        <v>646748.07399999979</v>
      </c>
    </row>
    <row r="14" spans="1:185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5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</row>
    <row r="16" spans="1:185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</row>
    <row r="17" spans="1:185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</row>
    <row r="18" spans="1:185" ht="3" customHeight="1">
      <c r="B18" s="20"/>
      <c r="C18" s="19"/>
    </row>
    <row r="19" spans="1:185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</row>
    <row r="20" spans="1:185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11219611.85</v>
      </c>
      <c r="FW20" s="26">
        <f t="shared" si="18"/>
        <v>13582945.669999998</v>
      </c>
      <c r="FX20" s="26">
        <f t="shared" si="18"/>
        <v>12619209.699999999</v>
      </c>
      <c r="FY20" s="26">
        <f t="shared" si="18"/>
        <v>11881436</v>
      </c>
      <c r="FZ20" s="26">
        <f t="shared" si="18"/>
        <v>10711838.5</v>
      </c>
      <c r="GA20" s="26">
        <f>+SUM(GA21:GA23)</f>
        <v>13786019.909999998</v>
      </c>
      <c r="GB20" s="26">
        <f>+SUM(GB21:GB23)</f>
        <v>10251741.17</v>
      </c>
      <c r="GC20" s="26">
        <f>+SUM(GC21:GC23)</f>
        <v>10204728.25</v>
      </c>
    </row>
    <row r="21" spans="1:185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</row>
    <row r="22" spans="1:185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</row>
    <row r="23" spans="1:185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</row>
    <row r="24" spans="1:185" ht="23.25" customHeight="1">
      <c r="A24" s="87" t="s">
        <v>96</v>
      </c>
      <c r="B24" s="87"/>
      <c r="C24" s="87"/>
      <c r="CE24" s="34"/>
    </row>
    <row r="25" spans="1:18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5">
      <c r="CE27" s="34"/>
      <c r="CF27" s="34"/>
      <c r="CR27" s="34"/>
      <c r="CS27" s="34"/>
    </row>
    <row r="28" spans="1:185">
      <c r="CF28" s="34"/>
    </row>
    <row r="31" spans="1:185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5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:GC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N31"/>
  <sheetViews>
    <sheetView zoomScale="85" zoomScaleNormal="85" workbookViewId="0">
      <pane xSplit="3" ySplit="4" topLeftCell="DF5" activePane="bottomRight" state="frozen"/>
      <selection pane="topRight" activeCell="EN37" sqref="EN37"/>
      <selection pane="bottomLeft" activeCell="EN37" sqref="EN37"/>
      <selection pane="bottomRight" activeCell="DO11" sqref="DO11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8" ht="16.5">
      <c r="A1" s="85" t="s">
        <v>0</v>
      </c>
      <c r="B1" s="85"/>
      <c r="C1" s="85"/>
    </row>
    <row r="2" spans="1:118" ht="15" customHeight="1">
      <c r="A2" s="88" t="s">
        <v>97</v>
      </c>
      <c r="B2" s="88"/>
      <c r="C2" s="88"/>
    </row>
    <row r="4" spans="1:118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</row>
    <row r="5" spans="1:118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</row>
    <row r="6" spans="1:118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8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</row>
    <row r="8" spans="1:118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76869.252999999997</v>
      </c>
      <c r="DM8" s="22">
        <v>62859.90400000001</v>
      </c>
      <c r="DN8" s="22">
        <v>32542.981</v>
      </c>
    </row>
    <row r="9" spans="1:118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</row>
    <row r="10" spans="1:118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</row>
    <row r="11" spans="1:118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</row>
    <row r="12" spans="1:118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</row>
    <row r="13" spans="1:118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>+DL8+DL9+DL10+DL11+DL12</f>
        <v>170726.3</v>
      </c>
      <c r="DM13" s="56">
        <f>+DM8+DM9+DM10+DM11+DM12</f>
        <v>373463.53100000002</v>
      </c>
      <c r="DN13" s="56">
        <f>+DN8+DN9+DN10+DN11+DN12</f>
        <v>370756.01100000006</v>
      </c>
    </row>
    <row r="14" spans="1:118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8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</row>
    <row r="16" spans="1:118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8820</v>
      </c>
      <c r="DN16" s="22">
        <v>4058</v>
      </c>
    </row>
    <row r="17" spans="1:118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4426</v>
      </c>
      <c r="DN17" s="22">
        <v>2062</v>
      </c>
    </row>
    <row r="18" spans="1:118" ht="3" customHeight="1">
      <c r="B18" s="29"/>
      <c r="C18" s="28"/>
    </row>
    <row r="19" spans="1:118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</row>
    <row r="20" spans="1:118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2532079.12</v>
      </c>
      <c r="DH20" s="26">
        <f t="shared" si="12"/>
        <v>2775070.8800000004</v>
      </c>
      <c r="DI20" s="26">
        <f t="shared" si="12"/>
        <v>1218649.6399999999</v>
      </c>
      <c r="DJ20" s="26">
        <f t="shared" si="12"/>
        <v>3034323.06</v>
      </c>
      <c r="DK20" s="26">
        <f t="shared" si="12"/>
        <v>2938989.35</v>
      </c>
      <c r="DL20" s="26">
        <f>+SUM(DL21:DL25)</f>
        <v>3677734.5399999982</v>
      </c>
      <c r="DM20" s="26">
        <f>+SUM(DM21:DM25)</f>
        <v>3966633.3199999984</v>
      </c>
      <c r="DN20" s="26">
        <f>+SUM(DN21:DN25)</f>
        <v>3702076.580000001</v>
      </c>
    </row>
    <row r="21" spans="1:118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</row>
    <row r="22" spans="1:118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</row>
    <row r="23" spans="1:118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</row>
    <row r="24" spans="1:118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2771934.6099999952</v>
      </c>
      <c r="DN24" s="22">
        <v>2379935.3200000008</v>
      </c>
    </row>
    <row r="25" spans="1:118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</row>
    <row r="26" spans="1:118" ht="24.75" customHeight="1">
      <c r="A26" s="87" t="s">
        <v>96</v>
      </c>
      <c r="B26" s="87"/>
      <c r="C26" s="87"/>
    </row>
    <row r="27" spans="1:118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8">
      <c r="C28" s="55"/>
      <c r="D28" s="55"/>
      <c r="E28" s="55"/>
      <c r="F28" s="55"/>
      <c r="G28" s="55"/>
      <c r="H28" s="55"/>
      <c r="I28" s="55"/>
      <c r="J28" s="55"/>
    </row>
    <row r="29" spans="1:118">
      <c r="C29" s="55"/>
      <c r="D29" s="55"/>
      <c r="E29" s="55"/>
      <c r="F29" s="55"/>
      <c r="G29" s="55"/>
      <c r="H29" s="55"/>
      <c r="I29" s="55"/>
      <c r="J29" s="55"/>
    </row>
    <row r="30" spans="1:118">
      <c r="C30" s="55"/>
      <c r="D30" s="55"/>
      <c r="E30" s="55"/>
      <c r="F30" s="55"/>
      <c r="G30" s="55"/>
      <c r="H30" s="55"/>
      <c r="I30" s="55"/>
      <c r="J30" s="55"/>
    </row>
    <row r="31" spans="1:118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:DN21 DL25:DN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E45"/>
  <sheetViews>
    <sheetView zoomScale="110" zoomScaleNormal="110" workbookViewId="0">
      <pane xSplit="3" ySplit="4" topLeftCell="EX5" activePane="bottomRight" state="frozen"/>
      <selection pane="topRight" activeCell="EN37" sqref="EN37"/>
      <selection pane="bottomLeft" activeCell="EN37" sqref="EN37"/>
      <selection pane="bottomRight" activeCell="FE24" sqref="FE24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61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61" ht="15" customHeight="1">
      <c r="A2" s="88" t="s">
        <v>101</v>
      </c>
      <c r="B2" s="88"/>
      <c r="C2" s="88"/>
    </row>
    <row r="3" spans="1:161">
      <c r="A3" s="28"/>
      <c r="B3" s="29"/>
    </row>
    <row r="4" spans="1:161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</row>
    <row r="5" spans="1:161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</row>
    <row r="6" spans="1:161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61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</row>
    <row r="8" spans="1:161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126930.93199999999</v>
      </c>
      <c r="FE8" s="22">
        <v>125561.14599999999</v>
      </c>
    </row>
    <row r="9" spans="1:161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</row>
    <row r="10" spans="1:161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108169.43000000001</v>
      </c>
      <c r="FE10" s="22">
        <v>108183.83</v>
      </c>
    </row>
    <row r="11" spans="1:161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/>
      <c r="FE11" s="22">
        <v>1244.01</v>
      </c>
    </row>
    <row r="12" spans="1:161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</row>
    <row r="13" spans="1:161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>+FC8+FC9+FC10+FC11+FC12</f>
        <v>212831.40900000001</v>
      </c>
      <c r="FD13" s="60">
        <f>+FD8+FD9+FD10+FD11+FD12</f>
        <v>240384.47499999998</v>
      </c>
      <c r="FE13" s="60">
        <f>+FE8+FE9+FE10+FE11+FE12</f>
        <v>248318.36800000002</v>
      </c>
    </row>
    <row r="14" spans="1:161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61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</row>
    <row r="16" spans="1:161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</row>
    <row r="17" spans="1:161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</row>
    <row r="18" spans="1:161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</row>
    <row r="19" spans="1:161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</row>
    <row r="20" spans="1:161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4353524.877086957</v>
      </c>
      <c r="EY20" s="60">
        <f t="shared" si="12"/>
        <v>4065734.1136390856</v>
      </c>
      <c r="EZ20" s="60">
        <f t="shared" si="12"/>
        <v>4696202.6389827365</v>
      </c>
      <c r="FA20" s="60">
        <f t="shared" si="12"/>
        <v>8208254.0476017445</v>
      </c>
      <c r="FB20" s="60">
        <f t="shared" si="12"/>
        <v>8572256.3693648726</v>
      </c>
      <c r="FC20" s="60">
        <f>+SUM(FC21:FC24)</f>
        <v>5690702.3000898659</v>
      </c>
      <c r="FD20" s="60">
        <f>+SUM(FD21:FD24)</f>
        <v>5266745.7627146309</v>
      </c>
      <c r="FE20" s="60">
        <f>+SUM(FE21:FE24)</f>
        <v>4804172.3816719241</v>
      </c>
    </row>
    <row r="21" spans="1:161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</row>
    <row r="22" spans="1:161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</row>
    <row r="23" spans="1:161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</row>
    <row r="24" spans="1:161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</row>
    <row r="25" spans="1:161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61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61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61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61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61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61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61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:FE21 FC24:FE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O27"/>
  <sheetViews>
    <sheetView topLeftCell="A7" zoomScale="115" zoomScaleNormal="115" workbookViewId="0">
      <pane xSplit="3" topLeftCell="BH1" activePane="topRight" state="frozen"/>
      <selection activeCell="EN37" sqref="EN37"/>
      <selection pane="topRight" activeCell="BO24" sqref="BO24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7" ht="16.5">
      <c r="A1" s="85" t="s">
        <v>0</v>
      </c>
      <c r="B1" s="85"/>
      <c r="C1" s="14"/>
      <c r="D1" s="15"/>
    </row>
    <row r="2" spans="1:67">
      <c r="A2" s="84" t="s">
        <v>109</v>
      </c>
      <c r="B2" s="84"/>
      <c r="C2" s="84"/>
      <c r="D2" s="15"/>
    </row>
    <row r="3" spans="1:67">
      <c r="A3" s="14"/>
      <c r="B3" s="15"/>
      <c r="C3" s="14"/>
      <c r="D3" s="15"/>
    </row>
    <row r="4" spans="1:67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</row>
    <row r="5" spans="1:67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</row>
    <row r="6" spans="1:67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7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</row>
    <row r="8" spans="1:67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</row>
    <row r="9" spans="1:67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/>
      <c r="BO9" s="22">
        <v>3768.7969999999996</v>
      </c>
    </row>
    <row r="10" spans="1:67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185789.03999999998</v>
      </c>
    </row>
    <row r="11" spans="1:67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</row>
    <row r="12" spans="1:67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</row>
    <row r="13" spans="1:67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>+BL8+BL9+BL10+BL11+BL12</f>
        <v>352811.85500000004</v>
      </c>
      <c r="BM13" s="60">
        <f>+BM8+BM9+BM10+BM11+BM12</f>
        <v>318891.31300000002</v>
      </c>
      <c r="BN13" s="60">
        <f>+BN8+BN9+BN10+BN11+BN12</f>
        <v>277579.58</v>
      </c>
      <c r="BO13" s="60">
        <f>+BO8+BO9+BO10+BO11+BO12</f>
        <v>193642.56699999998</v>
      </c>
    </row>
    <row r="14" spans="1:67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7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</row>
    <row r="16" spans="1:67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</row>
    <row r="17" spans="1:67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</row>
    <row r="18" spans="1:67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7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</row>
    <row r="20" spans="1:67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4825651.0600000015</v>
      </c>
      <c r="BH20" s="60">
        <f t="shared" si="8"/>
        <v>3377965.12</v>
      </c>
      <c r="BI20" s="60">
        <f t="shared" si="8"/>
        <v>3149937.39</v>
      </c>
      <c r="BJ20" s="60">
        <f t="shared" si="8"/>
        <v>3320108.9500000007</v>
      </c>
      <c r="BK20" s="60">
        <f t="shared" si="8"/>
        <v>3233982.21</v>
      </c>
      <c r="BL20" s="60">
        <f>+SUM(BL21:BL25)</f>
        <v>4973100.879999999</v>
      </c>
      <c r="BM20" s="60">
        <f>+SUM(BM21:BM25)</f>
        <v>4769209.919999999</v>
      </c>
      <c r="BN20" s="60">
        <f>+SUM(BN21:BN25)</f>
        <v>4105371.6100000003</v>
      </c>
      <c r="BO20" s="60">
        <f>+SUM(BO21:BO25)</f>
        <v>3191372.4299999992</v>
      </c>
    </row>
    <row r="21" spans="1:67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954299.78999999992</v>
      </c>
    </row>
    <row r="22" spans="1:67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2078251.5099999995</v>
      </c>
    </row>
    <row r="23" spans="1:67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</row>
    <row r="24" spans="1:67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</row>
    <row r="25" spans="1:67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</row>
    <row r="26" spans="1:67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7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:BO21 BM24:BO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K30"/>
  <sheetViews>
    <sheetView zoomScale="115" zoomScaleNormal="115" workbookViewId="0">
      <pane xSplit="3" ySplit="4" topLeftCell="CF5" activePane="bottomRight" state="frozen"/>
      <selection pane="topRight" activeCell="EN37" sqref="EN37"/>
      <selection pane="bottomLeft" activeCell="EN37" sqref="EN37"/>
      <selection pane="bottomRight" activeCell="CK23" sqref="CK23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9" ht="16.5">
      <c r="A1" s="85" t="s">
        <v>0</v>
      </c>
      <c r="B1" s="85"/>
      <c r="C1" s="85"/>
    </row>
    <row r="2" spans="1:89" ht="15" customHeight="1">
      <c r="A2" s="88" t="s">
        <v>112</v>
      </c>
      <c r="B2" s="88"/>
      <c r="C2" s="88"/>
    </row>
    <row r="4" spans="1:89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</row>
    <row r="5" spans="1:89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</row>
    <row r="6" spans="1:8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9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</row>
    <row r="8" spans="1:89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</row>
    <row r="9" spans="1:89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</row>
    <row r="10" spans="1:89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</row>
    <row r="11" spans="1:89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</row>
    <row r="12" spans="1:89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</row>
    <row r="13" spans="1:89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>+CI8+CI9+CI10+CI11+CI12</f>
        <v>1403.8300000000002</v>
      </c>
      <c r="CJ13" s="26">
        <f>+CJ8+CJ9+CJ10+CJ11+CJ12</f>
        <v>1616.1799999999998</v>
      </c>
      <c r="CK13" s="26">
        <f>+CK8+CK9+CK10+CK11+CK12</f>
        <v>1652.03</v>
      </c>
    </row>
    <row r="14" spans="1:89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9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</row>
    <row r="16" spans="1:89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</row>
    <row r="17" spans="1:89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</row>
    <row r="18" spans="1:89" ht="3" customHeight="1"/>
    <row r="19" spans="1:89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</row>
    <row r="20" spans="1:89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43775.81</v>
      </c>
      <c r="CE20" s="26">
        <f t="shared" si="12"/>
        <v>56945.170000000013</v>
      </c>
      <c r="CF20" s="26">
        <f t="shared" si="12"/>
        <v>56834.840000000011</v>
      </c>
      <c r="CG20" s="26">
        <f t="shared" si="12"/>
        <v>35962.509999999995</v>
      </c>
      <c r="CH20" s="26">
        <f t="shared" si="12"/>
        <v>51828.3</v>
      </c>
      <c r="CI20" s="26">
        <f>+SUM(CI21:CI23)</f>
        <v>106957.43</v>
      </c>
      <c r="CJ20" s="26">
        <f>+SUM(CJ21:CJ23)</f>
        <v>40121.769999999997</v>
      </c>
      <c r="CK20" s="26">
        <f>+SUM(CK21:CK23)</f>
        <v>47569.700000000004</v>
      </c>
    </row>
    <row r="21" spans="1:89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</row>
    <row r="22" spans="1:89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</row>
    <row r="23" spans="1:89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</row>
    <row r="24" spans="1:89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</row>
    <row r="26" spans="1:89">
      <c r="C26" s="55"/>
    </row>
    <row r="27" spans="1:89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9">
      <c r="C28" s="55"/>
    </row>
    <row r="29" spans="1:89">
      <c r="C29" s="55"/>
    </row>
    <row r="30" spans="1:89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:CK21 CI24:CK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E30"/>
  <sheetViews>
    <sheetView zoomScale="115" zoomScaleNormal="115" workbookViewId="0">
      <pane xSplit="3" ySplit="4" topLeftCell="EX5" activePane="bottomRight" state="frozen"/>
      <selection pane="topRight" activeCell="EN37" sqref="EN37"/>
      <selection pane="bottomLeft" activeCell="EN37" sqref="EN37"/>
      <selection pane="bottomRight" activeCell="FE19" sqref="FE19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61" ht="16.5">
      <c r="A1" s="85" t="s">
        <v>0</v>
      </c>
      <c r="B1" s="85"/>
      <c r="C1" s="85"/>
    </row>
    <row r="2" spans="1:161" ht="15" customHeight="1">
      <c r="A2" s="84" t="s">
        <v>115</v>
      </c>
      <c r="B2" s="84"/>
      <c r="C2" s="84"/>
    </row>
    <row r="4" spans="1:161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</row>
    <row r="5" spans="1:16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</row>
    <row r="6" spans="1:16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</row>
    <row r="7" spans="1:161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6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</row>
    <row r="9" spans="1:16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</row>
    <row r="10" spans="1:16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</row>
    <row r="11" spans="1:161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</row>
    <row r="12" spans="1:161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</row>
    <row r="13" spans="1:161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</row>
    <row r="14" spans="1:161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>+FB9+FB10+FB11+FB12+FB13</f>
        <v>64006</v>
      </c>
      <c r="FC14" s="60">
        <f>+FC9+FC10+FC11+FC12+FC13</f>
        <v>59004</v>
      </c>
      <c r="FD14" s="60">
        <f>+FD9+FD10+FD11+FD12+FD13</f>
        <v>94023</v>
      </c>
      <c r="FE14" s="60">
        <f>+FE9+FE10+FE11+FE12+FE13</f>
        <v>69170</v>
      </c>
    </row>
    <row r="15" spans="1:161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61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</row>
    <row r="17" spans="1:161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</row>
    <row r="26" spans="1:161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61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61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61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61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Marisol Huaman Velasque</cp:lastModifiedBy>
  <cp:revision/>
  <dcterms:created xsi:type="dcterms:W3CDTF">2016-10-10T20:22:25Z</dcterms:created>
  <dcterms:modified xsi:type="dcterms:W3CDTF">2024-04-30T02:33:45Z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