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8_{3C4B2AD5-7CF5-4788-B256-10DCB78399A2}" xr6:coauthVersionLast="47" xr6:coauthVersionMax="47" xr10:uidLastSave="{00000000-0000-0000-0000-000000000000}"/>
  <bookViews>
    <workbookView xWindow="3516" yWindow="3516" windowWidth="11712" windowHeight="5820" tabRatio="599" firstSheet="1"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23" i="6" l="1"/>
  <c r="DP76" i="5" l="1"/>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DU39" i="2" s="1"/>
  <c r="EC38" i="2"/>
  <c r="DV38" i="2"/>
  <c r="ED38" i="2"/>
  <c r="DW38" i="2"/>
  <c r="EE38" i="2"/>
  <c r="EF31" i="2"/>
  <c r="DX38" i="2"/>
  <c r="EF20" i="2"/>
  <c r="EF17" i="2"/>
  <c r="EF14" i="2"/>
  <c r="EF8" i="2"/>
  <c r="EF28" i="2"/>
  <c r="DT38" i="2"/>
  <c r="DR34" i="2"/>
  <c r="DR31" i="2"/>
  <c r="DR28" i="2"/>
  <c r="DR38" i="2" s="1"/>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S34"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<sst xmlns="http://schemas.openxmlformats.org/spreadsheetml/2006/main" count="1993" uniqueCount="153">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</sst>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8" t="s">
        <v>0</v>
      </c>
    </row>
    <row r="4" spans="3:4" x14ac:dyDescent="0.25">
      <c r="C4" s="79" t="s">
        <v>1</v>
      </c>
      <c r="D4" s="79"/>
    </row>
    <row r="5" spans="3:4" ht="14.4" thickBot="1" x14ac:dyDescent="0.3"/>
    <row r="6" spans="3:4" s="80" customFormat="1" ht="15" customHeight="1" x14ac:dyDescent="0.25">
      <c r="C6" s="93" t="s">
        <v>2</v>
      </c>
      <c r="D6" s="94"/>
    </row>
    <row r="7" spans="3:4" s="80" customFormat="1" ht="12" x14ac:dyDescent="0.25">
      <c r="C7" s="95"/>
      <c r="D7" s="95"/>
    </row>
    <row r="8" spans="3:4" s="81" customFormat="1" ht="24.75" customHeight="1" thickBot="1" x14ac:dyDescent="0.35">
      <c r="C8" s="96"/>
      <c r="D8" s="96"/>
    </row>
    <row r="9" spans="3:4" ht="14.4" thickTop="1" x14ac:dyDescent="0.25">
      <c r="C9" s="82" t="s">
        <v>3</v>
      </c>
      <c r="D9" s="83" t="s">
        <v>4</v>
      </c>
    </row>
    <row r="10" spans="3:4" x14ac:dyDescent="0.25">
      <c r="C10" s="82" t="s">
        <v>5</v>
      </c>
      <c r="D10" s="83" t="s">
        <v>6</v>
      </c>
    </row>
    <row r="11" spans="3:4" ht="14.4" thickBot="1" x14ac:dyDescent="0.3">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zoomScale="60" zoomScaleNormal="60" workbookViewId="0">
      <pane xSplit="2" ySplit="3" topLeftCell="EK4" activePane="bottomRight" state="frozen"/>
      <selection pane="topRight" activeCell="C1" sqref="C1"/>
      <selection pane="bottomLeft" activeCell="A4" sqref="A4"/>
      <selection pane="bottomRight" activeCell="B50" sqref="B50"/>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19" width="11.44140625" style="3"/>
    <col min="120" max="120" width="12.33203125" style="3" customWidth="1"/>
    <col min="121" max="128" width="11.44140625" style="3"/>
    <col min="129" max="129" width="12.5546875" style="3" customWidth="1"/>
    <col min="130" max="130" width="11.44140625" style="3"/>
    <col min="131" max="131" width="12.44140625" style="3" customWidth="1"/>
    <col min="132" max="132" width="11.44140625" style="3"/>
    <col min="133" max="133" width="12.44140625" style="3" customWidth="1"/>
    <col min="134" max="134" width="13.44140625" style="3" bestFit="1" customWidth="1"/>
    <col min="135" max="135" width="14.88671875" style="3" customWidth="1"/>
    <col min="136" max="136" width="13.44140625" style="3" bestFit="1" customWidth="1"/>
    <col min="137" max="137" width="12.5546875" style="3" customWidth="1"/>
    <col min="138" max="138" width="13" style="3" bestFit="1" customWidth="1"/>
    <col min="139" max="141" width="11.44140625" style="3"/>
    <col min="142" max="142" width="14.5546875" style="3" bestFit="1" customWidth="1"/>
    <col min="143" max="143" width="12.109375" style="3" bestFit="1" customWidth="1"/>
    <col min="144" max="144" width="13.6640625" style="3" bestFit="1" customWidth="1"/>
    <col min="145" max="145" width="13.109375" style="3" bestFit="1" customWidth="1"/>
    <col min="146" max="146" width="13.44140625" style="3" bestFit="1" customWidth="1"/>
    <col min="147" max="16384" width="11.44140625" style="3"/>
  </cols>
  <sheetData>
    <row r="1" spans="1:146" ht="13.8" x14ac:dyDescent="0.25">
      <c r="A1" s="102" t="s">
        <v>0</v>
      </c>
      <c r="B1" s="102"/>
    </row>
    <row r="2" spans="1:146" ht="30" customHeight="1" x14ac:dyDescent="0.25">
      <c r="A2" s="103" t="s">
        <v>9</v>
      </c>
      <c r="B2" s="103"/>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x14ac:dyDescent="0.25">
      <c r="A3" s="104" t="s">
        <v>10</v>
      </c>
      <c r="B3" s="104"/>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3.8"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3.8" x14ac:dyDescent="0.25">
      <c r="B6" s="97" t="s">
        <v>12</v>
      </c>
      <c r="C6" s="97" t="s">
        <v>13</v>
      </c>
      <c r="D6" s="99">
        <v>2013</v>
      </c>
      <c r="E6" s="99"/>
      <c r="F6" s="99"/>
      <c r="G6" s="99"/>
      <c r="H6" s="99"/>
      <c r="I6" s="99"/>
      <c r="J6" s="99"/>
      <c r="K6" s="99"/>
      <c r="L6" s="99"/>
      <c r="M6" s="99"/>
      <c r="N6" s="99"/>
      <c r="O6" s="99"/>
      <c r="P6" s="100" t="s">
        <v>14</v>
      </c>
      <c r="Q6" s="99">
        <v>2014</v>
      </c>
      <c r="R6" s="99"/>
      <c r="S6" s="99"/>
      <c r="T6" s="99"/>
      <c r="U6" s="99"/>
      <c r="V6" s="99"/>
      <c r="W6" s="99"/>
      <c r="X6" s="99"/>
      <c r="Y6" s="99"/>
      <c r="Z6" s="99"/>
      <c r="AA6" s="99"/>
      <c r="AB6" s="99"/>
      <c r="AC6" s="100" t="s">
        <v>15</v>
      </c>
      <c r="AD6" s="99">
        <v>2015</v>
      </c>
      <c r="AE6" s="99"/>
      <c r="AF6" s="99"/>
      <c r="AG6" s="99"/>
      <c r="AH6" s="99"/>
      <c r="AI6" s="99"/>
      <c r="AJ6" s="99"/>
      <c r="AK6" s="99"/>
      <c r="AL6" s="99"/>
      <c r="AM6" s="99"/>
      <c r="AN6" s="99"/>
      <c r="AO6" s="99"/>
      <c r="AP6" s="100" t="s">
        <v>16</v>
      </c>
      <c r="AQ6" s="99">
        <v>2016</v>
      </c>
      <c r="AR6" s="99"/>
      <c r="AS6" s="99"/>
      <c r="AT6" s="99"/>
      <c r="AU6" s="99"/>
      <c r="AV6" s="99"/>
      <c r="AW6" s="99"/>
      <c r="AX6" s="99"/>
      <c r="AY6" s="99"/>
      <c r="AZ6" s="99"/>
      <c r="BA6" s="99"/>
      <c r="BB6" s="99"/>
      <c r="BC6" s="100" t="s">
        <v>17</v>
      </c>
      <c r="BD6" s="99">
        <v>2017</v>
      </c>
      <c r="BE6" s="99"/>
      <c r="BF6" s="99"/>
      <c r="BG6" s="99"/>
      <c r="BH6" s="99"/>
      <c r="BI6" s="99"/>
      <c r="BJ6" s="99"/>
      <c r="BK6" s="99"/>
      <c r="BL6" s="99"/>
      <c r="BM6" s="99"/>
      <c r="BN6" s="99"/>
      <c r="BO6" s="99"/>
      <c r="BP6" s="100" t="s">
        <v>18</v>
      </c>
      <c r="BQ6" s="99">
        <v>2018</v>
      </c>
      <c r="BR6" s="99"/>
      <c r="BS6" s="99"/>
      <c r="BT6" s="99"/>
      <c r="BU6" s="99"/>
      <c r="BV6" s="99"/>
      <c r="BW6" s="99"/>
      <c r="BX6" s="99"/>
      <c r="BY6" s="99"/>
      <c r="BZ6" s="99"/>
      <c r="CA6" s="99"/>
      <c r="CB6" s="99"/>
      <c r="CC6" s="100" t="s">
        <v>19</v>
      </c>
      <c r="CD6" s="99">
        <v>2019</v>
      </c>
      <c r="CE6" s="99"/>
      <c r="CF6" s="99"/>
      <c r="CG6" s="99"/>
      <c r="CH6" s="99"/>
      <c r="CI6" s="99"/>
      <c r="CJ6" s="99"/>
      <c r="CK6" s="99"/>
      <c r="CL6" s="99"/>
      <c r="CM6" s="99"/>
      <c r="CN6" s="99"/>
      <c r="CO6" s="99"/>
      <c r="CP6" s="100" t="s">
        <v>20</v>
      </c>
      <c r="CQ6" s="99">
        <v>2020</v>
      </c>
      <c r="CR6" s="99"/>
      <c r="CS6" s="99"/>
      <c r="CT6" s="99"/>
      <c r="CU6" s="99"/>
      <c r="CV6" s="99"/>
      <c r="CW6" s="99"/>
      <c r="CX6" s="99"/>
      <c r="CY6" s="99"/>
      <c r="CZ6" s="99"/>
      <c r="DA6" s="99"/>
      <c r="DB6" s="99"/>
      <c r="DC6" s="100" t="s">
        <v>21</v>
      </c>
      <c r="DD6" s="99">
        <v>2021</v>
      </c>
      <c r="DE6" s="99"/>
      <c r="DF6" s="99"/>
      <c r="DG6" s="99"/>
      <c r="DH6" s="99"/>
      <c r="DI6" s="99"/>
      <c r="DJ6" s="99"/>
      <c r="DK6" s="99"/>
      <c r="DL6" s="99"/>
      <c r="DM6" s="99"/>
      <c r="DN6" s="99"/>
      <c r="DO6" s="99"/>
      <c r="DP6" s="100" t="s">
        <v>22</v>
      </c>
      <c r="DQ6" s="99">
        <v>2022</v>
      </c>
      <c r="DR6" s="99"/>
      <c r="DS6" s="99"/>
      <c r="DT6" s="99"/>
      <c r="DU6" s="99"/>
      <c r="DV6" s="99"/>
      <c r="DW6" s="99"/>
      <c r="DX6" s="99"/>
      <c r="DY6" s="99"/>
      <c r="DZ6" s="99"/>
      <c r="EA6" s="99"/>
      <c r="EB6" s="99"/>
      <c r="EC6" s="100" t="s">
        <v>23</v>
      </c>
      <c r="ED6" s="99">
        <v>2023</v>
      </c>
      <c r="EE6" s="99"/>
      <c r="EF6" s="99"/>
      <c r="EG6" s="99"/>
      <c r="EH6" s="99"/>
      <c r="EI6" s="99"/>
      <c r="EJ6" s="99"/>
      <c r="EK6" s="99"/>
      <c r="EL6" s="99"/>
      <c r="EM6" s="99"/>
      <c r="EN6" s="99"/>
      <c r="EO6" s="99"/>
      <c r="EP6" s="100" t="s">
        <v>24</v>
      </c>
    </row>
    <row r="7" spans="1:146" ht="18.75" customHeight="1" x14ac:dyDescent="0.25">
      <c r="B7" s="98"/>
      <c r="C7" s="98"/>
      <c r="D7" s="11" t="s">
        <v>25</v>
      </c>
      <c r="E7" s="11" t="s">
        <v>26</v>
      </c>
      <c r="F7" s="11" t="s">
        <v>27</v>
      </c>
      <c r="G7" s="11" t="s">
        <v>28</v>
      </c>
      <c r="H7" s="11" t="s">
        <v>29</v>
      </c>
      <c r="I7" s="11" t="s">
        <v>30</v>
      </c>
      <c r="J7" s="11" t="s">
        <v>31</v>
      </c>
      <c r="K7" s="11" t="s">
        <v>32</v>
      </c>
      <c r="L7" s="11" t="s">
        <v>33</v>
      </c>
      <c r="M7" s="11" t="s">
        <v>34</v>
      </c>
      <c r="N7" s="11" t="s">
        <v>35</v>
      </c>
      <c r="O7" s="11" t="s">
        <v>36</v>
      </c>
      <c r="P7" s="101"/>
      <c r="Q7" s="11" t="s">
        <v>25</v>
      </c>
      <c r="R7" s="11" t="s">
        <v>26</v>
      </c>
      <c r="S7" s="11" t="s">
        <v>27</v>
      </c>
      <c r="T7" s="11" t="s">
        <v>28</v>
      </c>
      <c r="U7" s="11" t="s">
        <v>29</v>
      </c>
      <c r="V7" s="11" t="s">
        <v>30</v>
      </c>
      <c r="W7" s="11" t="s">
        <v>31</v>
      </c>
      <c r="X7" s="11" t="s">
        <v>32</v>
      </c>
      <c r="Y7" s="11" t="s">
        <v>33</v>
      </c>
      <c r="Z7" s="11" t="s">
        <v>34</v>
      </c>
      <c r="AA7" s="11" t="s">
        <v>35</v>
      </c>
      <c r="AB7" s="11" t="s">
        <v>36</v>
      </c>
      <c r="AC7" s="101"/>
      <c r="AD7" s="11" t="s">
        <v>25</v>
      </c>
      <c r="AE7" s="11" t="s">
        <v>26</v>
      </c>
      <c r="AF7" s="11" t="s">
        <v>27</v>
      </c>
      <c r="AG7" s="11" t="s">
        <v>28</v>
      </c>
      <c r="AH7" s="11" t="s">
        <v>29</v>
      </c>
      <c r="AI7" s="11" t="s">
        <v>30</v>
      </c>
      <c r="AJ7" s="11" t="s">
        <v>31</v>
      </c>
      <c r="AK7" s="11" t="s">
        <v>32</v>
      </c>
      <c r="AL7" s="11" t="s">
        <v>33</v>
      </c>
      <c r="AM7" s="11" t="s">
        <v>34</v>
      </c>
      <c r="AN7" s="11" t="s">
        <v>35</v>
      </c>
      <c r="AO7" s="11" t="s">
        <v>36</v>
      </c>
      <c r="AP7" s="101"/>
      <c r="AQ7" s="11" t="s">
        <v>25</v>
      </c>
      <c r="AR7" s="11" t="s">
        <v>26</v>
      </c>
      <c r="AS7" s="11" t="s">
        <v>27</v>
      </c>
      <c r="AT7" s="11" t="s">
        <v>28</v>
      </c>
      <c r="AU7" s="11" t="s">
        <v>29</v>
      </c>
      <c r="AV7" s="11" t="s">
        <v>30</v>
      </c>
      <c r="AW7" s="11" t="s">
        <v>31</v>
      </c>
      <c r="AX7" s="11" t="s">
        <v>32</v>
      </c>
      <c r="AY7" s="11" t="s">
        <v>33</v>
      </c>
      <c r="AZ7" s="11" t="s">
        <v>34</v>
      </c>
      <c r="BA7" s="11" t="s">
        <v>35</v>
      </c>
      <c r="BB7" s="11" t="s">
        <v>36</v>
      </c>
      <c r="BC7" s="101"/>
      <c r="BD7" s="11" t="s">
        <v>25</v>
      </c>
      <c r="BE7" s="11" t="s">
        <v>26</v>
      </c>
      <c r="BF7" s="11" t="s">
        <v>27</v>
      </c>
      <c r="BG7" s="11" t="s">
        <v>28</v>
      </c>
      <c r="BH7" s="11" t="s">
        <v>29</v>
      </c>
      <c r="BI7" s="11" t="s">
        <v>30</v>
      </c>
      <c r="BJ7" s="11" t="s">
        <v>31</v>
      </c>
      <c r="BK7" s="11" t="s">
        <v>32</v>
      </c>
      <c r="BL7" s="11" t="s">
        <v>33</v>
      </c>
      <c r="BM7" s="11" t="s">
        <v>34</v>
      </c>
      <c r="BN7" s="11" t="s">
        <v>35</v>
      </c>
      <c r="BO7" s="11" t="s">
        <v>36</v>
      </c>
      <c r="BP7" s="101"/>
      <c r="BQ7" s="11" t="s">
        <v>25</v>
      </c>
      <c r="BR7" s="11" t="s">
        <v>26</v>
      </c>
      <c r="BS7" s="11" t="s">
        <v>27</v>
      </c>
      <c r="BT7" s="11" t="s">
        <v>28</v>
      </c>
      <c r="BU7" s="11" t="s">
        <v>29</v>
      </c>
      <c r="BV7" s="11" t="s">
        <v>30</v>
      </c>
      <c r="BW7" s="11" t="s">
        <v>31</v>
      </c>
      <c r="BX7" s="11" t="s">
        <v>32</v>
      </c>
      <c r="BY7" s="11" t="s">
        <v>33</v>
      </c>
      <c r="BZ7" s="11" t="s">
        <v>34</v>
      </c>
      <c r="CA7" s="11" t="s">
        <v>35</v>
      </c>
      <c r="CB7" s="11" t="s">
        <v>36</v>
      </c>
      <c r="CC7" s="101"/>
      <c r="CD7" s="11" t="s">
        <v>25</v>
      </c>
      <c r="CE7" s="11" t="s">
        <v>26</v>
      </c>
      <c r="CF7" s="11" t="s">
        <v>27</v>
      </c>
      <c r="CG7" s="11" t="s">
        <v>28</v>
      </c>
      <c r="CH7" s="11" t="s">
        <v>29</v>
      </c>
      <c r="CI7" s="11" t="s">
        <v>30</v>
      </c>
      <c r="CJ7" s="11" t="s">
        <v>31</v>
      </c>
      <c r="CK7" s="11" t="s">
        <v>32</v>
      </c>
      <c r="CL7" s="11" t="s">
        <v>33</v>
      </c>
      <c r="CM7" s="11" t="s">
        <v>34</v>
      </c>
      <c r="CN7" s="11" t="s">
        <v>35</v>
      </c>
      <c r="CO7" s="11" t="s">
        <v>36</v>
      </c>
      <c r="CP7" s="101"/>
      <c r="CQ7" s="11" t="s">
        <v>25</v>
      </c>
      <c r="CR7" s="11" t="s">
        <v>26</v>
      </c>
      <c r="CS7" s="11" t="s">
        <v>27</v>
      </c>
      <c r="CT7" s="11" t="s">
        <v>28</v>
      </c>
      <c r="CU7" s="11" t="s">
        <v>29</v>
      </c>
      <c r="CV7" s="11" t="s">
        <v>30</v>
      </c>
      <c r="CW7" s="11" t="s">
        <v>31</v>
      </c>
      <c r="CX7" s="11" t="s">
        <v>32</v>
      </c>
      <c r="CY7" s="11" t="s">
        <v>33</v>
      </c>
      <c r="CZ7" s="11" t="s">
        <v>34</v>
      </c>
      <c r="DA7" s="11" t="s">
        <v>35</v>
      </c>
      <c r="DB7" s="11" t="s">
        <v>36</v>
      </c>
      <c r="DC7" s="101"/>
      <c r="DD7" s="11" t="s">
        <v>25</v>
      </c>
      <c r="DE7" s="11" t="s">
        <v>26</v>
      </c>
      <c r="DF7" s="11" t="s">
        <v>27</v>
      </c>
      <c r="DG7" s="11" t="s">
        <v>28</v>
      </c>
      <c r="DH7" s="11" t="s">
        <v>29</v>
      </c>
      <c r="DI7" s="11" t="s">
        <v>30</v>
      </c>
      <c r="DJ7" s="11" t="s">
        <v>31</v>
      </c>
      <c r="DK7" s="11" t="s">
        <v>32</v>
      </c>
      <c r="DL7" s="11" t="s">
        <v>33</v>
      </c>
      <c r="DM7" s="11" t="s">
        <v>34</v>
      </c>
      <c r="DN7" s="11" t="s">
        <v>35</v>
      </c>
      <c r="DO7" s="11" t="s">
        <v>36</v>
      </c>
      <c r="DP7" s="101"/>
      <c r="DQ7" s="11" t="s">
        <v>25</v>
      </c>
      <c r="DR7" s="11" t="s">
        <v>26</v>
      </c>
      <c r="DS7" s="11" t="s">
        <v>27</v>
      </c>
      <c r="DT7" s="11" t="s">
        <v>28</v>
      </c>
      <c r="DU7" s="11" t="s">
        <v>29</v>
      </c>
      <c r="DV7" s="11" t="s">
        <v>30</v>
      </c>
      <c r="DW7" s="11" t="s">
        <v>31</v>
      </c>
      <c r="DX7" s="11" t="s">
        <v>32</v>
      </c>
      <c r="DY7" s="11" t="s">
        <v>33</v>
      </c>
      <c r="DZ7" s="11" t="s">
        <v>34</v>
      </c>
      <c r="EA7" s="11" t="s">
        <v>35</v>
      </c>
      <c r="EB7" s="11" t="s">
        <v>36</v>
      </c>
      <c r="EC7" s="101"/>
      <c r="ED7" s="11" t="s">
        <v>25</v>
      </c>
      <c r="EE7" s="11" t="s">
        <v>26</v>
      </c>
      <c r="EF7" s="11" t="s">
        <v>27</v>
      </c>
      <c r="EG7" s="11" t="s">
        <v>28</v>
      </c>
      <c r="EH7" s="11" t="s">
        <v>29</v>
      </c>
      <c r="EI7" s="11" t="s">
        <v>30</v>
      </c>
      <c r="EJ7" s="11" t="s">
        <v>31</v>
      </c>
      <c r="EK7" s="11" t="s">
        <v>32</v>
      </c>
      <c r="EL7" s="11" t="s">
        <v>33</v>
      </c>
      <c r="EM7" s="11" t="s">
        <v>34</v>
      </c>
      <c r="EN7" s="11" t="s">
        <v>35</v>
      </c>
      <c r="EO7" s="11" t="s">
        <v>36</v>
      </c>
      <c r="EP7" s="101"/>
    </row>
    <row r="8" spans="1:146" ht="15" customHeight="1" x14ac:dyDescent="0.25">
      <c r="B8" s="12" t="s">
        <v>37</v>
      </c>
      <c r="C8" s="13" t="s">
        <v>38</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row>
    <row r="9" spans="1:146" ht="13.8" x14ac:dyDescent="0.25">
      <c r="B9" s="12" t="s">
        <v>39</v>
      </c>
      <c r="C9" s="13" t="s">
        <v>40</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row>
    <row r="10" spans="1:146" ht="13.8" x14ac:dyDescent="0.25">
      <c r="B10" s="12" t="s">
        <v>41</v>
      </c>
      <c r="C10" s="13" t="s">
        <v>42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3.8" x14ac:dyDescent="0.25">
      <c r="B11" s="12" t="s">
        <v>43</v>
      </c>
      <c r="C11" s="13" t="s">
        <v>44</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3.8" x14ac:dyDescent="0.25">
      <c r="B12" s="12" t="s">
        <v>45</v>
      </c>
      <c r="C12" s="13" t="s">
        <v>46</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row>
    <row r="13" spans="1:146" ht="13.8" x14ac:dyDescent="0.25">
      <c r="B13" s="12" t="s">
        <v>47</v>
      </c>
      <c r="C13" s="13" t="s">
        <v>46</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row>
    <row r="14" spans="1:146" ht="13.8" x14ac:dyDescent="0.25">
      <c r="B14" s="12" t="s">
        <v>48</v>
      </c>
      <c r="C14" s="13" t="s">
        <v>46</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row>
    <row r="15" spans="1:146"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3.8" x14ac:dyDescent="0.25">
      <c r="B16" s="7" t="s">
        <v>49</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3.8" x14ac:dyDescent="0.25">
      <c r="B17" s="97" t="s">
        <v>12</v>
      </c>
      <c r="C17" s="97" t="s">
        <v>13</v>
      </c>
      <c r="D17" s="99">
        <v>2013</v>
      </c>
      <c r="E17" s="99"/>
      <c r="F17" s="99"/>
      <c r="G17" s="99"/>
      <c r="H17" s="99"/>
      <c r="I17" s="99"/>
      <c r="J17" s="99"/>
      <c r="K17" s="99"/>
      <c r="L17" s="99"/>
      <c r="M17" s="99"/>
      <c r="N17" s="99"/>
      <c r="O17" s="99"/>
      <c r="P17" s="100" t="s">
        <v>14</v>
      </c>
      <c r="Q17" s="99">
        <v>2014</v>
      </c>
      <c r="R17" s="99"/>
      <c r="S17" s="99"/>
      <c r="T17" s="99"/>
      <c r="U17" s="99"/>
      <c r="V17" s="99"/>
      <c r="W17" s="99"/>
      <c r="X17" s="99"/>
      <c r="Y17" s="99"/>
      <c r="Z17" s="99"/>
      <c r="AA17" s="99"/>
      <c r="AB17" s="99"/>
      <c r="AC17" s="100" t="s">
        <v>15</v>
      </c>
      <c r="AD17" s="99">
        <v>2015</v>
      </c>
      <c r="AE17" s="99"/>
      <c r="AF17" s="99"/>
      <c r="AG17" s="99"/>
      <c r="AH17" s="99"/>
      <c r="AI17" s="99"/>
      <c r="AJ17" s="99"/>
      <c r="AK17" s="99"/>
      <c r="AL17" s="99"/>
      <c r="AM17" s="99"/>
      <c r="AN17" s="99"/>
      <c r="AO17" s="99"/>
      <c r="AP17" s="100" t="s">
        <v>16</v>
      </c>
      <c r="AQ17" s="99">
        <v>2016</v>
      </c>
      <c r="AR17" s="99"/>
      <c r="AS17" s="99"/>
      <c r="AT17" s="99"/>
      <c r="AU17" s="99"/>
      <c r="AV17" s="99"/>
      <c r="AW17" s="99"/>
      <c r="AX17" s="99"/>
      <c r="AY17" s="99"/>
      <c r="AZ17" s="99"/>
      <c r="BA17" s="99"/>
      <c r="BB17" s="99"/>
      <c r="BC17" s="100" t="s">
        <v>17</v>
      </c>
      <c r="BD17" s="99">
        <v>2017</v>
      </c>
      <c r="BE17" s="99"/>
      <c r="BF17" s="99"/>
      <c r="BG17" s="99"/>
      <c r="BH17" s="99"/>
      <c r="BI17" s="99"/>
      <c r="BJ17" s="99"/>
      <c r="BK17" s="99"/>
      <c r="BL17" s="99"/>
      <c r="BM17" s="99"/>
      <c r="BN17" s="99"/>
      <c r="BO17" s="99"/>
      <c r="BP17" s="100" t="s">
        <v>18</v>
      </c>
      <c r="BQ17" s="99">
        <v>2018</v>
      </c>
      <c r="BR17" s="99"/>
      <c r="BS17" s="99"/>
      <c r="BT17" s="99"/>
      <c r="BU17" s="99"/>
      <c r="BV17" s="99"/>
      <c r="BW17" s="99"/>
      <c r="BX17" s="99"/>
      <c r="BY17" s="99"/>
      <c r="BZ17" s="99"/>
      <c r="CA17" s="99"/>
      <c r="CB17" s="99"/>
      <c r="CC17" s="100" t="s">
        <v>19</v>
      </c>
      <c r="CD17" s="99">
        <v>2019</v>
      </c>
      <c r="CE17" s="99"/>
      <c r="CF17" s="99"/>
      <c r="CG17" s="99"/>
      <c r="CH17" s="99"/>
      <c r="CI17" s="99"/>
      <c r="CJ17" s="99"/>
      <c r="CK17" s="99"/>
      <c r="CL17" s="99"/>
      <c r="CM17" s="99"/>
      <c r="CN17" s="99"/>
      <c r="CO17" s="99"/>
      <c r="CP17" s="100" t="s">
        <v>20</v>
      </c>
      <c r="CQ17" s="99">
        <v>2020</v>
      </c>
      <c r="CR17" s="99"/>
      <c r="CS17" s="99"/>
      <c r="CT17" s="99"/>
      <c r="CU17" s="99"/>
      <c r="CV17" s="99"/>
      <c r="CW17" s="99"/>
      <c r="CX17" s="99"/>
      <c r="CY17" s="99"/>
      <c r="CZ17" s="99"/>
      <c r="DA17" s="99"/>
      <c r="DB17" s="99"/>
      <c r="DC17" s="100" t="s">
        <v>21</v>
      </c>
      <c r="DD17" s="99">
        <v>2021</v>
      </c>
      <c r="DE17" s="99"/>
      <c r="DF17" s="99"/>
      <c r="DG17" s="99"/>
      <c r="DH17" s="99"/>
      <c r="DI17" s="99"/>
      <c r="DJ17" s="99"/>
      <c r="DK17" s="99"/>
      <c r="DL17" s="99"/>
      <c r="DM17" s="99"/>
      <c r="DN17" s="99"/>
      <c r="DO17" s="99"/>
      <c r="DP17" s="100" t="s">
        <v>22</v>
      </c>
      <c r="DQ17" s="99">
        <v>2022</v>
      </c>
      <c r="DR17" s="99"/>
      <c r="DS17" s="99"/>
      <c r="DT17" s="99"/>
      <c r="DU17" s="99"/>
      <c r="DV17" s="99"/>
      <c r="DW17" s="99"/>
      <c r="DX17" s="99"/>
      <c r="DY17" s="99"/>
      <c r="DZ17" s="99"/>
      <c r="EA17" s="99"/>
      <c r="EB17" s="99"/>
      <c r="EC17" s="100" t="s">
        <v>23</v>
      </c>
      <c r="ED17" s="99">
        <v>2023</v>
      </c>
      <c r="EE17" s="99"/>
      <c r="EF17" s="99"/>
      <c r="EG17" s="99"/>
      <c r="EH17" s="99"/>
      <c r="EI17" s="99"/>
      <c r="EJ17" s="99"/>
      <c r="EK17" s="99"/>
      <c r="EL17" s="99"/>
      <c r="EM17" s="99"/>
      <c r="EN17" s="99"/>
      <c r="EO17" s="99"/>
      <c r="EP17" s="100" t="s">
        <v>24</v>
      </c>
    </row>
    <row r="18" spans="2:146" ht="13.8" x14ac:dyDescent="0.25">
      <c r="B18" s="98"/>
      <c r="C18" s="98"/>
      <c r="D18" s="11" t="s">
        <v>25</v>
      </c>
      <c r="E18" s="11" t="s">
        <v>26</v>
      </c>
      <c r="F18" s="11" t="s">
        <v>27</v>
      </c>
      <c r="G18" s="11" t="s">
        <v>28</v>
      </c>
      <c r="H18" s="11" t="s">
        <v>29</v>
      </c>
      <c r="I18" s="11" t="s">
        <v>30</v>
      </c>
      <c r="J18" s="11" t="s">
        <v>31</v>
      </c>
      <c r="K18" s="11" t="s">
        <v>32</v>
      </c>
      <c r="L18" s="11" t="s">
        <v>33</v>
      </c>
      <c r="M18" s="11" t="s">
        <v>34</v>
      </c>
      <c r="N18" s="11" t="s">
        <v>35</v>
      </c>
      <c r="O18" s="11" t="s">
        <v>36</v>
      </c>
      <c r="P18" s="101"/>
      <c r="Q18" s="11" t="s">
        <v>25</v>
      </c>
      <c r="R18" s="11" t="s">
        <v>26</v>
      </c>
      <c r="S18" s="11" t="s">
        <v>27</v>
      </c>
      <c r="T18" s="11" t="s">
        <v>28</v>
      </c>
      <c r="U18" s="11" t="s">
        <v>29</v>
      </c>
      <c r="V18" s="11" t="s">
        <v>30</v>
      </c>
      <c r="W18" s="11" t="s">
        <v>31</v>
      </c>
      <c r="X18" s="11" t="s">
        <v>32</v>
      </c>
      <c r="Y18" s="11" t="s">
        <v>33</v>
      </c>
      <c r="Z18" s="11" t="s">
        <v>34</v>
      </c>
      <c r="AA18" s="11" t="s">
        <v>35</v>
      </c>
      <c r="AB18" s="11" t="s">
        <v>36</v>
      </c>
      <c r="AC18" s="101"/>
      <c r="AD18" s="11" t="s">
        <v>25</v>
      </c>
      <c r="AE18" s="11" t="s">
        <v>26</v>
      </c>
      <c r="AF18" s="11" t="s">
        <v>27</v>
      </c>
      <c r="AG18" s="11" t="s">
        <v>28</v>
      </c>
      <c r="AH18" s="11" t="s">
        <v>29</v>
      </c>
      <c r="AI18" s="11" t="s">
        <v>30</v>
      </c>
      <c r="AJ18" s="11" t="s">
        <v>31</v>
      </c>
      <c r="AK18" s="11" t="s">
        <v>32</v>
      </c>
      <c r="AL18" s="11" t="s">
        <v>33</v>
      </c>
      <c r="AM18" s="11" t="s">
        <v>34</v>
      </c>
      <c r="AN18" s="11" t="s">
        <v>35</v>
      </c>
      <c r="AO18" s="11" t="s">
        <v>36</v>
      </c>
      <c r="AP18" s="101"/>
      <c r="AQ18" s="11" t="s">
        <v>25</v>
      </c>
      <c r="AR18" s="11" t="s">
        <v>26</v>
      </c>
      <c r="AS18" s="11" t="s">
        <v>27</v>
      </c>
      <c r="AT18" s="11" t="s">
        <v>28</v>
      </c>
      <c r="AU18" s="11" t="s">
        <v>29</v>
      </c>
      <c r="AV18" s="11" t="s">
        <v>30</v>
      </c>
      <c r="AW18" s="11" t="s">
        <v>31</v>
      </c>
      <c r="AX18" s="11" t="s">
        <v>32</v>
      </c>
      <c r="AY18" s="11" t="s">
        <v>33</v>
      </c>
      <c r="AZ18" s="11" t="s">
        <v>34</v>
      </c>
      <c r="BA18" s="11" t="s">
        <v>35</v>
      </c>
      <c r="BB18" s="11" t="s">
        <v>36</v>
      </c>
      <c r="BC18" s="101"/>
      <c r="BD18" s="11" t="s">
        <v>25</v>
      </c>
      <c r="BE18" s="11" t="s">
        <v>26</v>
      </c>
      <c r="BF18" s="11" t="s">
        <v>27</v>
      </c>
      <c r="BG18" s="11" t="s">
        <v>28</v>
      </c>
      <c r="BH18" s="11" t="s">
        <v>29</v>
      </c>
      <c r="BI18" s="11" t="s">
        <v>30</v>
      </c>
      <c r="BJ18" s="11" t="s">
        <v>31</v>
      </c>
      <c r="BK18" s="11" t="s">
        <v>32</v>
      </c>
      <c r="BL18" s="11" t="s">
        <v>33</v>
      </c>
      <c r="BM18" s="11" t="s">
        <v>34</v>
      </c>
      <c r="BN18" s="11" t="s">
        <v>35</v>
      </c>
      <c r="BO18" s="11" t="s">
        <v>36</v>
      </c>
      <c r="BP18" s="101"/>
      <c r="BQ18" s="11" t="s">
        <v>25</v>
      </c>
      <c r="BR18" s="11" t="s">
        <v>26</v>
      </c>
      <c r="BS18" s="11" t="s">
        <v>27</v>
      </c>
      <c r="BT18" s="11" t="s">
        <v>28</v>
      </c>
      <c r="BU18" s="11" t="s">
        <v>29</v>
      </c>
      <c r="BV18" s="11" t="s">
        <v>30</v>
      </c>
      <c r="BW18" s="11" t="s">
        <v>31</v>
      </c>
      <c r="BX18" s="11" t="s">
        <v>32</v>
      </c>
      <c r="BY18" s="11" t="s">
        <v>33</v>
      </c>
      <c r="BZ18" s="11" t="s">
        <v>34</v>
      </c>
      <c r="CA18" s="11" t="s">
        <v>35</v>
      </c>
      <c r="CB18" s="11" t="s">
        <v>36</v>
      </c>
      <c r="CC18" s="101"/>
      <c r="CD18" s="11" t="s">
        <v>25</v>
      </c>
      <c r="CE18" s="11" t="s">
        <v>26</v>
      </c>
      <c r="CF18" s="11" t="s">
        <v>27</v>
      </c>
      <c r="CG18" s="11" t="s">
        <v>28</v>
      </c>
      <c r="CH18" s="11" t="s">
        <v>29</v>
      </c>
      <c r="CI18" s="11" t="s">
        <v>30</v>
      </c>
      <c r="CJ18" s="11" t="s">
        <v>31</v>
      </c>
      <c r="CK18" s="11" t="s">
        <v>32</v>
      </c>
      <c r="CL18" s="11" t="s">
        <v>33</v>
      </c>
      <c r="CM18" s="11" t="s">
        <v>34</v>
      </c>
      <c r="CN18" s="11" t="s">
        <v>35</v>
      </c>
      <c r="CO18" s="11" t="s">
        <v>36</v>
      </c>
      <c r="CP18" s="101"/>
      <c r="CQ18" s="11" t="s">
        <v>25</v>
      </c>
      <c r="CR18" s="11" t="s">
        <v>26</v>
      </c>
      <c r="CS18" s="11" t="s">
        <v>27</v>
      </c>
      <c r="CT18" s="11" t="s">
        <v>28</v>
      </c>
      <c r="CU18" s="11" t="s">
        <v>29</v>
      </c>
      <c r="CV18" s="11" t="s">
        <v>30</v>
      </c>
      <c r="CW18" s="11" t="s">
        <v>31</v>
      </c>
      <c r="CX18" s="11" t="s">
        <v>32</v>
      </c>
      <c r="CY18" s="11" t="s">
        <v>33</v>
      </c>
      <c r="CZ18" s="11" t="s">
        <v>34</v>
      </c>
      <c r="DA18" s="11" t="s">
        <v>35</v>
      </c>
      <c r="DB18" s="11" t="s">
        <v>36</v>
      </c>
      <c r="DC18" s="101"/>
      <c r="DD18" s="11" t="s">
        <v>25</v>
      </c>
      <c r="DE18" s="11" t="s">
        <v>26</v>
      </c>
      <c r="DF18" s="11" t="s">
        <v>27</v>
      </c>
      <c r="DG18" s="11" t="s">
        <v>28</v>
      </c>
      <c r="DH18" s="11" t="s">
        <v>29</v>
      </c>
      <c r="DI18" s="11" t="s">
        <v>30</v>
      </c>
      <c r="DJ18" s="11" t="s">
        <v>31</v>
      </c>
      <c r="DK18" s="11" t="s">
        <v>32</v>
      </c>
      <c r="DL18" s="11" t="s">
        <v>33</v>
      </c>
      <c r="DM18" s="11" t="s">
        <v>34</v>
      </c>
      <c r="DN18" s="11" t="s">
        <v>35</v>
      </c>
      <c r="DO18" s="11" t="s">
        <v>36</v>
      </c>
      <c r="DP18" s="101"/>
      <c r="DQ18" s="11" t="s">
        <v>25</v>
      </c>
      <c r="DR18" s="11" t="s">
        <v>26</v>
      </c>
      <c r="DS18" s="11" t="s">
        <v>27</v>
      </c>
      <c r="DT18" s="11" t="s">
        <v>28</v>
      </c>
      <c r="DU18" s="11" t="s">
        <v>29</v>
      </c>
      <c r="DV18" s="11" t="s">
        <v>30</v>
      </c>
      <c r="DW18" s="11" t="s">
        <v>31</v>
      </c>
      <c r="DX18" s="11" t="s">
        <v>32</v>
      </c>
      <c r="DY18" s="11" t="s">
        <v>33</v>
      </c>
      <c r="DZ18" s="11" t="s">
        <v>34</v>
      </c>
      <c r="EA18" s="11" t="s">
        <v>35</v>
      </c>
      <c r="EB18" s="11" t="s">
        <v>36</v>
      </c>
      <c r="EC18" s="101"/>
      <c r="ED18" s="11" t="s">
        <v>25</v>
      </c>
      <c r="EE18" s="11" t="s">
        <v>26</v>
      </c>
      <c r="EF18" s="11" t="s">
        <v>27</v>
      </c>
      <c r="EG18" s="11" t="s">
        <v>28</v>
      </c>
      <c r="EH18" s="11" t="s">
        <v>29</v>
      </c>
      <c r="EI18" s="11" t="s">
        <v>30</v>
      </c>
      <c r="EJ18" s="11" t="s">
        <v>31</v>
      </c>
      <c r="EK18" s="11" t="s">
        <v>32</v>
      </c>
      <c r="EL18" s="11" t="s">
        <v>33</v>
      </c>
      <c r="EM18" s="11" t="s">
        <v>34</v>
      </c>
      <c r="EN18" s="11" t="s">
        <v>35</v>
      </c>
      <c r="EO18" s="11" t="s">
        <v>36</v>
      </c>
      <c r="EP18" s="101"/>
    </row>
    <row r="19" spans="2:146" ht="13.8" x14ac:dyDescent="0.25">
      <c r="B19" s="12" t="s">
        <v>50</v>
      </c>
      <c r="C19" s="13" t="s">
        <v>51</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row>
    <row r="20" spans="2:146" ht="13.8" x14ac:dyDescent="0.25">
      <c r="B20" s="12" t="s">
        <v>52</v>
      </c>
      <c r="C20" s="13" t="s">
        <v>51</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row>
    <row r="21" spans="2:146" ht="13.8" x14ac:dyDescent="0.25">
      <c r="B21" s="12" t="s">
        <v>53</v>
      </c>
      <c r="C21" s="13" t="s">
        <v>51</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row>
    <row r="22" spans="2:146" ht="13.8" x14ac:dyDescent="0.25">
      <c r="B22" s="12" t="s">
        <v>54</v>
      </c>
      <c r="C22" s="13" t="s">
        <v>51</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row>
    <row r="23" spans="2:146" s="20" customFormat="1" ht="13.8" x14ac:dyDescent="0.25">
      <c r="B23" s="17" t="s">
        <v>55</v>
      </c>
      <c r="C23" s="18" t="s">
        <v>56</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0">+SUM(EE19:EE22)</f>
        <v>4807291.9600000009</v>
      </c>
      <c r="EF23" s="19">
        <f t="shared" si="20"/>
        <v>5022804.33</v>
      </c>
      <c r="EG23" s="19">
        <f t="shared" si="20"/>
        <v>4698440.7300000004</v>
      </c>
      <c r="EH23" s="19">
        <f t="shared" si="20"/>
        <v>4541293.0600000005</v>
      </c>
      <c r="EI23" s="19">
        <f t="shared" si="20"/>
        <v>4765718.47</v>
      </c>
      <c r="EJ23" s="19">
        <f t="shared" si="20"/>
        <v>4849180.01</v>
      </c>
      <c r="EK23" s="19">
        <f t="shared" si="20"/>
        <v>4376610.5600000005</v>
      </c>
      <c r="EL23" s="19">
        <f>SUM(EL19:EL22)</f>
        <v>5214880.63</v>
      </c>
      <c r="EM23" s="19">
        <f>SUM(EM19:EM22)</f>
        <v>5230872.8199999994</v>
      </c>
      <c r="EN23" s="19">
        <f>SUM(EN19:EN22)</f>
        <v>5528479.5700000003</v>
      </c>
      <c r="EO23" s="19">
        <f>SUM(EO19:EO22)</f>
        <v>6097201.1899999995</v>
      </c>
      <c r="EP23" s="19">
        <f>+EP19+EP20+EP21+EP22</f>
        <v>61066219.830000006</v>
      </c>
    </row>
    <row r="24" spans="2:146"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row>
    <row r="26" spans="2:146"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EC13" activePane="bottomRight" state="frozen"/>
      <selection pane="topRight" activeCell="C1" sqref="C1"/>
      <selection pane="bottomLeft" activeCell="A4" sqref="A4"/>
      <selection pane="bottomRight" activeCell="EG29" sqref="EG29"/>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13" width="11.44140625" style="26"/>
    <col min="114" max="114" width="15" style="26" customWidth="1"/>
    <col min="115" max="118" width="11.44140625" style="26"/>
    <col min="119" max="119" width="12.5546875" style="26" customWidth="1"/>
    <col min="120" max="120" width="11.44140625" style="26"/>
    <col min="121" max="121" width="12.5546875" style="26" customWidth="1"/>
    <col min="122" max="122" width="12.33203125" style="26" bestFit="1" customWidth="1"/>
    <col min="123" max="123" width="14.88671875" style="26" customWidth="1"/>
    <col min="124" max="124" width="12.33203125" style="26" bestFit="1" customWidth="1"/>
    <col min="125" max="125" width="11.44140625" style="26"/>
    <col min="126" max="126" width="12.88671875" style="26" customWidth="1"/>
    <col min="127" max="127" width="13.5546875" style="26" customWidth="1"/>
    <col min="128" max="129" width="12.33203125" style="26" bestFit="1" customWidth="1"/>
    <col min="130" max="131" width="11.44140625" style="26"/>
    <col min="132" max="132" width="12.33203125" style="26" bestFit="1" customWidth="1"/>
    <col min="133" max="133" width="11.44140625" style="26"/>
    <col min="134" max="134" width="11.6640625" style="26" bestFit="1" customWidth="1"/>
    <col min="135" max="16384" width="11.44140625" style="26"/>
  </cols>
  <sheetData>
    <row r="1" spans="1:136" ht="13.8" x14ac:dyDescent="0.25">
      <c r="A1" s="102" t="s">
        <v>0</v>
      </c>
      <c r="B1" s="102"/>
    </row>
    <row r="2" spans="1:136" ht="30" customHeight="1" x14ac:dyDescent="0.25">
      <c r="A2" s="103" t="s">
        <v>57</v>
      </c>
      <c r="B2" s="103"/>
      <c r="DW2" s="91"/>
    </row>
    <row r="3" spans="1:136" ht="15" customHeight="1" x14ac:dyDescent="0.25">
      <c r="A3" s="104" t="s">
        <v>10</v>
      </c>
      <c r="B3" s="104"/>
    </row>
    <row r="5" spans="1:136" s="27" customFormat="1" ht="13.8"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3.8" x14ac:dyDescent="0.25">
      <c r="B6" s="97" t="s">
        <v>12</v>
      </c>
      <c r="C6" s="99">
        <v>2013</v>
      </c>
      <c r="D6" s="99"/>
      <c r="E6" s="99"/>
      <c r="F6" s="100" t="s">
        <v>14</v>
      </c>
      <c r="G6" s="99">
        <v>2014</v>
      </c>
      <c r="H6" s="99"/>
      <c r="I6" s="99"/>
      <c r="J6" s="99"/>
      <c r="K6" s="99"/>
      <c r="L6" s="99"/>
      <c r="M6" s="99"/>
      <c r="N6" s="99"/>
      <c r="O6" s="99"/>
      <c r="P6" s="99"/>
      <c r="Q6" s="99"/>
      <c r="R6" s="99"/>
      <c r="S6" s="100" t="s">
        <v>15</v>
      </c>
      <c r="T6" s="99">
        <v>2015</v>
      </c>
      <c r="U6" s="99"/>
      <c r="V6" s="99"/>
      <c r="W6" s="99"/>
      <c r="X6" s="99"/>
      <c r="Y6" s="99"/>
      <c r="Z6" s="99"/>
      <c r="AA6" s="99"/>
      <c r="AB6" s="99"/>
      <c r="AC6" s="99"/>
      <c r="AD6" s="99"/>
      <c r="AE6" s="99"/>
      <c r="AF6" s="100" t="s">
        <v>16</v>
      </c>
      <c r="AG6" s="99">
        <v>2016</v>
      </c>
      <c r="AH6" s="99"/>
      <c r="AI6" s="99"/>
      <c r="AJ6" s="99"/>
      <c r="AK6" s="99"/>
      <c r="AL6" s="99"/>
      <c r="AM6" s="99"/>
      <c r="AN6" s="99"/>
      <c r="AO6" s="99"/>
      <c r="AP6" s="99"/>
      <c r="AQ6" s="99"/>
      <c r="AR6" s="99"/>
      <c r="AS6" s="100" t="s">
        <v>17</v>
      </c>
      <c r="AT6" s="99">
        <v>2017</v>
      </c>
      <c r="AU6" s="99"/>
      <c r="AV6" s="99"/>
      <c r="AW6" s="99"/>
      <c r="AX6" s="99"/>
      <c r="AY6" s="99"/>
      <c r="AZ6" s="99"/>
      <c r="BA6" s="99"/>
      <c r="BB6" s="99"/>
      <c r="BC6" s="99"/>
      <c r="BD6" s="99"/>
      <c r="BE6" s="99"/>
      <c r="BF6" s="100" t="s">
        <v>18</v>
      </c>
      <c r="BG6" s="99">
        <v>2018</v>
      </c>
      <c r="BH6" s="99"/>
      <c r="BI6" s="99"/>
      <c r="BJ6" s="99"/>
      <c r="BK6" s="99"/>
      <c r="BL6" s="99"/>
      <c r="BM6" s="99"/>
      <c r="BN6" s="99"/>
      <c r="BO6" s="99"/>
      <c r="BP6" s="99"/>
      <c r="BQ6" s="99"/>
      <c r="BR6" s="99"/>
      <c r="BS6" s="100" t="s">
        <v>19</v>
      </c>
      <c r="BT6" s="99">
        <v>2019</v>
      </c>
      <c r="BU6" s="99"/>
      <c r="BV6" s="99"/>
      <c r="BW6" s="99"/>
      <c r="BX6" s="99"/>
      <c r="BY6" s="99"/>
      <c r="BZ6" s="99"/>
      <c r="CA6" s="99"/>
      <c r="CB6" s="99"/>
      <c r="CC6" s="99"/>
      <c r="CD6" s="99"/>
      <c r="CE6" s="99"/>
      <c r="CF6" s="100" t="s">
        <v>20</v>
      </c>
      <c r="CG6" s="99">
        <v>2020</v>
      </c>
      <c r="CH6" s="99"/>
      <c r="CI6" s="99"/>
      <c r="CJ6" s="99"/>
      <c r="CK6" s="99"/>
      <c r="CL6" s="99"/>
      <c r="CM6" s="99"/>
      <c r="CN6" s="99"/>
      <c r="CO6" s="99"/>
      <c r="CP6" s="99"/>
      <c r="CQ6" s="99"/>
      <c r="CR6" s="99"/>
      <c r="CS6" s="100" t="s">
        <v>21</v>
      </c>
      <c r="CT6" s="99">
        <v>2021</v>
      </c>
      <c r="CU6" s="99"/>
      <c r="CV6" s="99"/>
      <c r="CW6" s="99"/>
      <c r="CX6" s="99"/>
      <c r="CY6" s="99"/>
      <c r="CZ6" s="99"/>
      <c r="DA6" s="99"/>
      <c r="DB6" s="99"/>
      <c r="DC6" s="99"/>
      <c r="DD6" s="99"/>
      <c r="DE6" s="99"/>
      <c r="DF6" s="100" t="s">
        <v>22</v>
      </c>
      <c r="DG6" s="99">
        <v>2022</v>
      </c>
      <c r="DH6" s="99"/>
      <c r="DI6" s="99"/>
      <c r="DJ6" s="99"/>
      <c r="DK6" s="99"/>
      <c r="DL6" s="99"/>
      <c r="DM6" s="99"/>
      <c r="DN6" s="99"/>
      <c r="DO6" s="99"/>
      <c r="DP6" s="99"/>
      <c r="DQ6" s="99"/>
      <c r="DR6" s="99"/>
      <c r="DS6" s="100" t="s">
        <v>23</v>
      </c>
      <c r="DT6" s="99">
        <v>2023</v>
      </c>
      <c r="DU6" s="99"/>
      <c r="DV6" s="99"/>
      <c r="DW6" s="99"/>
      <c r="DX6" s="99"/>
      <c r="DY6" s="99"/>
      <c r="DZ6" s="99"/>
      <c r="EA6" s="99"/>
      <c r="EB6" s="99"/>
      <c r="EC6" s="99"/>
      <c r="ED6" s="99"/>
      <c r="EE6" s="99"/>
      <c r="EF6" s="100" t="s">
        <v>24</v>
      </c>
    </row>
    <row r="7" spans="1:136" s="3" customFormat="1" ht="22.5" customHeight="1" x14ac:dyDescent="0.25">
      <c r="B7" s="98"/>
      <c r="C7" s="11" t="s">
        <v>34</v>
      </c>
      <c r="D7" s="11" t="s">
        <v>35</v>
      </c>
      <c r="E7" s="11" t="s">
        <v>36</v>
      </c>
      <c r="F7" s="101"/>
      <c r="G7" s="11" t="s">
        <v>25</v>
      </c>
      <c r="H7" s="11" t="s">
        <v>26</v>
      </c>
      <c r="I7" s="11" t="s">
        <v>27</v>
      </c>
      <c r="J7" s="11" t="s">
        <v>28</v>
      </c>
      <c r="K7" s="11" t="s">
        <v>29</v>
      </c>
      <c r="L7" s="11" t="s">
        <v>30</v>
      </c>
      <c r="M7" s="11" t="s">
        <v>31</v>
      </c>
      <c r="N7" s="11" t="s">
        <v>32</v>
      </c>
      <c r="O7" s="11" t="s">
        <v>33</v>
      </c>
      <c r="P7" s="11" t="s">
        <v>34</v>
      </c>
      <c r="Q7" s="11" t="s">
        <v>35</v>
      </c>
      <c r="R7" s="11" t="s">
        <v>36</v>
      </c>
      <c r="S7" s="105"/>
      <c r="T7" s="11" t="s">
        <v>25</v>
      </c>
      <c r="U7" s="11" t="s">
        <v>26</v>
      </c>
      <c r="V7" s="11" t="s">
        <v>27</v>
      </c>
      <c r="W7" s="11" t="s">
        <v>28</v>
      </c>
      <c r="X7" s="11" t="s">
        <v>29</v>
      </c>
      <c r="Y7" s="11" t="s">
        <v>30</v>
      </c>
      <c r="Z7" s="11" t="s">
        <v>31</v>
      </c>
      <c r="AA7" s="11" t="s">
        <v>32</v>
      </c>
      <c r="AB7" s="11" t="s">
        <v>33</v>
      </c>
      <c r="AC7" s="11" t="s">
        <v>34</v>
      </c>
      <c r="AD7" s="11" t="s">
        <v>35</v>
      </c>
      <c r="AE7" s="11" t="s">
        <v>36</v>
      </c>
      <c r="AF7" s="105"/>
      <c r="AG7" s="11" t="s">
        <v>25</v>
      </c>
      <c r="AH7" s="11" t="s">
        <v>26</v>
      </c>
      <c r="AI7" s="11" t="s">
        <v>27</v>
      </c>
      <c r="AJ7" s="11" t="s">
        <v>28</v>
      </c>
      <c r="AK7" s="11" t="s">
        <v>29</v>
      </c>
      <c r="AL7" s="11" t="s">
        <v>30</v>
      </c>
      <c r="AM7" s="11" t="s">
        <v>31</v>
      </c>
      <c r="AN7" s="11" t="s">
        <v>32</v>
      </c>
      <c r="AO7" s="11" t="s">
        <v>33</v>
      </c>
      <c r="AP7" s="11" t="s">
        <v>34</v>
      </c>
      <c r="AQ7" s="11" t="s">
        <v>35</v>
      </c>
      <c r="AR7" s="11" t="s">
        <v>36</v>
      </c>
      <c r="AS7" s="105"/>
      <c r="AT7" s="11" t="s">
        <v>25</v>
      </c>
      <c r="AU7" s="11" t="s">
        <v>26</v>
      </c>
      <c r="AV7" s="11" t="s">
        <v>27</v>
      </c>
      <c r="AW7" s="11" t="s">
        <v>28</v>
      </c>
      <c r="AX7" s="11" t="s">
        <v>29</v>
      </c>
      <c r="AY7" s="11" t="s">
        <v>30</v>
      </c>
      <c r="AZ7" s="11" t="s">
        <v>31</v>
      </c>
      <c r="BA7" s="11" t="s">
        <v>32</v>
      </c>
      <c r="BB7" s="11" t="s">
        <v>33</v>
      </c>
      <c r="BC7" s="11" t="s">
        <v>34</v>
      </c>
      <c r="BD7" s="11" t="s">
        <v>35</v>
      </c>
      <c r="BE7" s="11" t="s">
        <v>36</v>
      </c>
      <c r="BF7" s="105"/>
      <c r="BG7" s="11" t="s">
        <v>25</v>
      </c>
      <c r="BH7" s="11" t="s">
        <v>26</v>
      </c>
      <c r="BI7" s="11" t="s">
        <v>27</v>
      </c>
      <c r="BJ7" s="11" t="s">
        <v>28</v>
      </c>
      <c r="BK7" s="11" t="s">
        <v>29</v>
      </c>
      <c r="BL7" s="11" t="s">
        <v>30</v>
      </c>
      <c r="BM7" s="11" t="s">
        <v>31</v>
      </c>
      <c r="BN7" s="11" t="s">
        <v>32</v>
      </c>
      <c r="BO7" s="11" t="s">
        <v>33</v>
      </c>
      <c r="BP7" s="11" t="s">
        <v>34</v>
      </c>
      <c r="BQ7" s="11" t="s">
        <v>35</v>
      </c>
      <c r="BR7" s="11" t="s">
        <v>36</v>
      </c>
      <c r="BS7" s="101"/>
      <c r="BT7" s="11" t="s">
        <v>25</v>
      </c>
      <c r="BU7" s="11" t="s">
        <v>26</v>
      </c>
      <c r="BV7" s="11" t="s">
        <v>27</v>
      </c>
      <c r="BW7" s="11" t="s">
        <v>28</v>
      </c>
      <c r="BX7" s="11" t="s">
        <v>29</v>
      </c>
      <c r="BY7" s="11" t="s">
        <v>30</v>
      </c>
      <c r="BZ7" s="11" t="s">
        <v>31</v>
      </c>
      <c r="CA7" s="11" t="s">
        <v>32</v>
      </c>
      <c r="CB7" s="11" t="s">
        <v>33</v>
      </c>
      <c r="CC7" s="11" t="s">
        <v>34</v>
      </c>
      <c r="CD7" s="11" t="s">
        <v>35</v>
      </c>
      <c r="CE7" s="11" t="s">
        <v>36</v>
      </c>
      <c r="CF7" s="101"/>
      <c r="CG7" s="11" t="s">
        <v>25</v>
      </c>
      <c r="CH7" s="11" t="s">
        <v>26</v>
      </c>
      <c r="CI7" s="11" t="s">
        <v>27</v>
      </c>
      <c r="CJ7" s="11" t="s">
        <v>28</v>
      </c>
      <c r="CK7" s="11" t="s">
        <v>29</v>
      </c>
      <c r="CL7" s="11" t="s">
        <v>30</v>
      </c>
      <c r="CM7" s="11" t="s">
        <v>31</v>
      </c>
      <c r="CN7" s="11" t="s">
        <v>32</v>
      </c>
      <c r="CO7" s="11" t="s">
        <v>33</v>
      </c>
      <c r="CP7" s="11" t="s">
        <v>34</v>
      </c>
      <c r="CQ7" s="11" t="s">
        <v>35</v>
      </c>
      <c r="CR7" s="11" t="s">
        <v>36</v>
      </c>
      <c r="CS7" s="101"/>
      <c r="CT7" s="11" t="s">
        <v>25</v>
      </c>
      <c r="CU7" s="11" t="s">
        <v>26</v>
      </c>
      <c r="CV7" s="11" t="s">
        <v>27</v>
      </c>
      <c r="CW7" s="11" t="s">
        <v>28</v>
      </c>
      <c r="CX7" s="11" t="s">
        <v>29</v>
      </c>
      <c r="CY7" s="11" t="s">
        <v>30</v>
      </c>
      <c r="CZ7" s="11" t="s">
        <v>31</v>
      </c>
      <c r="DA7" s="11" t="s">
        <v>32</v>
      </c>
      <c r="DB7" s="11" t="s">
        <v>33</v>
      </c>
      <c r="DC7" s="11" t="s">
        <v>34</v>
      </c>
      <c r="DD7" s="11" t="s">
        <v>35</v>
      </c>
      <c r="DE7" s="11" t="s">
        <v>36</v>
      </c>
      <c r="DF7" s="101"/>
      <c r="DG7" s="11" t="s">
        <v>25</v>
      </c>
      <c r="DH7" s="11" t="s">
        <v>26</v>
      </c>
      <c r="DI7" s="11" t="s">
        <v>27</v>
      </c>
      <c r="DJ7" s="11" t="s">
        <v>28</v>
      </c>
      <c r="DK7" s="11" t="s">
        <v>29</v>
      </c>
      <c r="DL7" s="11" t="s">
        <v>30</v>
      </c>
      <c r="DM7" s="11" t="s">
        <v>31</v>
      </c>
      <c r="DN7" s="11" t="s">
        <v>32</v>
      </c>
      <c r="DO7" s="11" t="s">
        <v>33</v>
      </c>
      <c r="DP7" s="11" t="s">
        <v>34</v>
      </c>
      <c r="DQ7" s="11" t="s">
        <v>35</v>
      </c>
      <c r="DR7" s="11" t="s">
        <v>36</v>
      </c>
      <c r="DS7" s="101"/>
      <c r="DT7" s="11" t="s">
        <v>25</v>
      </c>
      <c r="DU7" s="11" t="s">
        <v>26</v>
      </c>
      <c r="DV7" s="11" t="s">
        <v>27</v>
      </c>
      <c r="DW7" s="11" t="s">
        <v>28</v>
      </c>
      <c r="DX7" s="11" t="s">
        <v>29</v>
      </c>
      <c r="DY7" s="11" t="s">
        <v>30</v>
      </c>
      <c r="DZ7" s="11" t="s">
        <v>31</v>
      </c>
      <c r="EA7" s="11" t="s">
        <v>32</v>
      </c>
      <c r="EB7" s="11" t="s">
        <v>33</v>
      </c>
      <c r="EC7" s="11" t="s">
        <v>34</v>
      </c>
      <c r="ED7" s="11" t="s">
        <v>35</v>
      </c>
      <c r="EE7" s="11" t="s">
        <v>36</v>
      </c>
      <c r="EF7" s="101"/>
    </row>
    <row r="8" spans="1:136" s="29" customFormat="1" ht="13.8" x14ac:dyDescent="0.25">
      <c r="B8" s="30" t="s">
        <v>58</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row>
    <row r="9" spans="1:136" s="27" customFormat="1" ht="13.8" x14ac:dyDescent="0.25">
      <c r="B9" s="32" t="s">
        <v>59</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4">+SUM(DT9:EE9)</f>
        <v>3070903.2894779993</v>
      </c>
    </row>
    <row r="10" spans="1:136" s="27" customFormat="1" ht="13.8" x14ac:dyDescent="0.25">
      <c r="B10" s="32" t="s">
        <v>60</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4"/>
        <v>15597</v>
      </c>
    </row>
    <row r="11" spans="1:136" s="29" customFormat="1" ht="13.8" x14ac:dyDescent="0.25">
      <c r="B11" s="30" t="s">
        <v>61</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32880942.889999993</v>
      </c>
      <c r="DW11" s="31">
        <f t="shared" si="31"/>
        <v>46476469.75</v>
      </c>
      <c r="DX11" s="31">
        <f t="shared" si="31"/>
        <v>44503884.270000003</v>
      </c>
      <c r="DY11" s="31">
        <f t="shared" si="31"/>
        <v>46494133.140000001</v>
      </c>
      <c r="DZ11" s="31">
        <f t="shared" si="31"/>
        <v>44913472.622999996</v>
      </c>
      <c r="EA11" s="31">
        <f t="shared" si="31"/>
        <v>46099386.240000002</v>
      </c>
      <c r="EB11" s="31">
        <f t="shared" si="31"/>
        <v>45977687.589999996</v>
      </c>
      <c r="EC11" s="31">
        <f t="shared" si="31"/>
        <v>43979249.744240001</v>
      </c>
      <c r="ED11" s="31">
        <f t="shared" si="31"/>
        <v>31882981.859999999</v>
      </c>
      <c r="EE11" s="31">
        <f t="shared" si="31"/>
        <v>35704996.986000001</v>
      </c>
      <c r="EF11" s="14">
        <f>+SUM(DT11:EE11)</f>
        <v>441580646.61923993</v>
      </c>
    </row>
    <row r="12" spans="1:136" s="27" customFormat="1" ht="13.8" x14ac:dyDescent="0.25">
      <c r="B12" s="32" t="s">
        <v>59</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4"/>
        <v>440354549.11924005</v>
      </c>
    </row>
    <row r="13" spans="1:136" s="27" customFormat="1" ht="13.8" x14ac:dyDescent="0.25">
      <c r="B13" s="32" t="s">
        <v>60</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4"/>
        <v>1226097.5</v>
      </c>
    </row>
    <row r="14" spans="1:136" s="29" customFormat="1" ht="13.8" x14ac:dyDescent="0.25">
      <c r="B14" s="30" t="s">
        <v>41</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101260</v>
      </c>
      <c r="DW14" s="31">
        <f t="shared" si="41"/>
        <v>151690</v>
      </c>
      <c r="DX14" s="31">
        <f t="shared" si="41"/>
        <v>172842</v>
      </c>
      <c r="DY14" s="31">
        <f t="shared" si="41"/>
        <v>181878</v>
      </c>
      <c r="DZ14" s="31">
        <f t="shared" si="41"/>
        <v>236189</v>
      </c>
      <c r="EA14" s="31">
        <f t="shared" si="41"/>
        <v>235467</v>
      </c>
      <c r="EB14" s="31">
        <f t="shared" si="41"/>
        <v>220382</v>
      </c>
      <c r="EC14" s="31">
        <f t="shared" si="41"/>
        <v>241784</v>
      </c>
      <c r="ED14" s="31">
        <f t="shared" si="41"/>
        <v>218041</v>
      </c>
      <c r="EE14" s="31">
        <f t="shared" si="41"/>
        <v>191035</v>
      </c>
      <c r="EF14" s="14">
        <f t="shared" si="14"/>
        <v>2031209</v>
      </c>
    </row>
    <row r="15" spans="1:136" s="27" customFormat="1" ht="13.8" x14ac:dyDescent="0.25">
      <c r="B15" s="32" t="s">
        <v>59</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v>0</v>
      </c>
      <c r="DW15" s="14">
        <v>72</v>
      </c>
      <c r="DX15" s="14">
        <v>496</v>
      </c>
      <c r="DY15" s="14">
        <v>852</v>
      </c>
      <c r="DZ15" s="14">
        <v>1196</v>
      </c>
      <c r="EA15" s="14">
        <v>1556</v>
      </c>
      <c r="EB15" s="14">
        <v>1745</v>
      </c>
      <c r="EC15" s="14">
        <v>1748</v>
      </c>
      <c r="ED15" s="14">
        <v>1687</v>
      </c>
      <c r="EE15" s="14">
        <v>1067</v>
      </c>
      <c r="EF15" s="14">
        <f t="shared" si="14"/>
        <v>10440</v>
      </c>
    </row>
    <row r="16" spans="1:136" s="27" customFormat="1" ht="13.8" x14ac:dyDescent="0.25">
      <c r="B16" s="32" t="s">
        <v>60</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4"/>
        <v>2020769</v>
      </c>
    </row>
    <row r="17" spans="2:136" s="29" customFormat="1" ht="13.8" x14ac:dyDescent="0.25">
      <c r="B17" s="30" t="s">
        <v>43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4182866.2</v>
      </c>
      <c r="DW17" s="31">
        <f t="shared" si="52"/>
        <v>6355676.3000000007</v>
      </c>
      <c r="DX17" s="31">
        <f t="shared" si="52"/>
        <v>8525167.0999999978</v>
      </c>
      <c r="DY17" s="31">
        <f t="shared" si="52"/>
        <v>9293629.2000000011</v>
      </c>
      <c r="DZ17" s="31">
        <f t="shared" si="52"/>
        <v>11918685.999999996</v>
      </c>
      <c r="EA17" s="31">
        <f t="shared" si="52"/>
        <v>10613493.499999998</v>
      </c>
      <c r="EB17" s="31">
        <f t="shared" si="52"/>
        <v>10040166.200000001</v>
      </c>
      <c r="EC17" s="31">
        <f t="shared" si="52"/>
        <v>10938327.300000001</v>
      </c>
      <c r="ED17" s="31">
        <f t="shared" si="52"/>
        <v>9950800.7000000011</v>
      </c>
      <c r="EE17" s="31">
        <f t="shared" si="52"/>
        <v>8674111.0999999978</v>
      </c>
      <c r="EF17" s="14">
        <f t="shared" si="14"/>
        <v>93851954.5</v>
      </c>
    </row>
    <row r="18" spans="2:136" s="27" customFormat="1" ht="13.8" x14ac:dyDescent="0.25">
      <c r="B18" s="32" t="s">
        <v>59</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4"/>
        <v>4471599.9000000004</v>
      </c>
    </row>
    <row r="19" spans="2:136" s="27" customFormat="1" ht="13.8" x14ac:dyDescent="0.25">
      <c r="B19" s="32" t="s">
        <v>60</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4"/>
        <v>89380354.600000009</v>
      </c>
    </row>
    <row r="20" spans="2:136" s="29" customFormat="1" ht="13.8" x14ac:dyDescent="0.25">
      <c r="B20" s="30" t="s">
        <v>62</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1427620.7</v>
      </c>
      <c r="DW20" s="31">
        <f t="shared" si="62"/>
        <v>2051164.4000000001</v>
      </c>
      <c r="DX20" s="31">
        <f t="shared" si="62"/>
        <v>2104512.2000000002</v>
      </c>
      <c r="DY20" s="31">
        <f t="shared" si="62"/>
        <v>2277165.7999999998</v>
      </c>
      <c r="DZ20" s="31">
        <f t="shared" si="62"/>
        <v>2261793.1</v>
      </c>
      <c r="EA20" s="31">
        <f t="shared" si="62"/>
        <v>2309958</v>
      </c>
      <c r="EB20" s="31">
        <f t="shared" si="62"/>
        <v>2297155.6999999997</v>
      </c>
      <c r="EC20" s="31">
        <f t="shared" si="62"/>
        <v>2291683.5</v>
      </c>
      <c r="ED20" s="31">
        <f t="shared" si="62"/>
        <v>1790390.5999999999</v>
      </c>
      <c r="EE20" s="31">
        <f t="shared" si="62"/>
        <v>1853880.9000000001</v>
      </c>
      <c r="EF20" s="14">
        <f t="shared" si="14"/>
        <v>21650160.399999999</v>
      </c>
    </row>
    <row r="21" spans="2:136" s="27" customFormat="1" ht="13.8" x14ac:dyDescent="0.25">
      <c r="B21" s="32" t="s">
        <v>59</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63</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4"/>
        <v>18669049</v>
      </c>
    </row>
    <row r="22" spans="2:136" s="27" customFormat="1" ht="13.8" x14ac:dyDescent="0.25">
      <c r="B22" s="32" t="s">
        <v>60</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4"/>
        <v>2981111.3999999994</v>
      </c>
    </row>
    <row r="23" spans="2:136" s="33" customFormat="1" ht="22.8" x14ac:dyDescent="0.25">
      <c r="B23" s="76" t="s">
        <v>64</v>
      </c>
    </row>
    <row r="24" spans="2:136" s="33" customFormat="1" ht="3" customHeight="1" x14ac:dyDescent="0.25"/>
    <row r="25" spans="2:136" s="33" customFormat="1" ht="13.8" x14ac:dyDescent="0.25">
      <c r="B25" s="7" t="s">
        <v>65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3.8" x14ac:dyDescent="0.25">
      <c r="B26" s="97" t="s">
        <v>12</v>
      </c>
      <c r="C26" s="99">
        <v>2013</v>
      </c>
      <c r="D26" s="99"/>
      <c r="E26" s="99"/>
      <c r="F26" s="100" t="s">
        <v>14</v>
      </c>
      <c r="G26" s="99">
        <v>2014</v>
      </c>
      <c r="H26" s="99"/>
      <c r="I26" s="99"/>
      <c r="J26" s="99"/>
      <c r="K26" s="99"/>
      <c r="L26" s="99"/>
      <c r="M26" s="99"/>
      <c r="N26" s="99"/>
      <c r="O26" s="99"/>
      <c r="P26" s="99"/>
      <c r="Q26" s="99"/>
      <c r="R26" s="99"/>
      <c r="S26" s="100" t="s">
        <v>15</v>
      </c>
      <c r="T26" s="99">
        <v>2015</v>
      </c>
      <c r="U26" s="99"/>
      <c r="V26" s="99"/>
      <c r="W26" s="99"/>
      <c r="X26" s="99"/>
      <c r="Y26" s="99"/>
      <c r="Z26" s="99"/>
      <c r="AA26" s="99"/>
      <c r="AB26" s="99"/>
      <c r="AC26" s="99"/>
      <c r="AD26" s="99"/>
      <c r="AE26" s="99"/>
      <c r="AF26" s="100" t="s">
        <v>16</v>
      </c>
      <c r="AG26" s="99">
        <v>2016</v>
      </c>
      <c r="AH26" s="99"/>
      <c r="AI26" s="99"/>
      <c r="AJ26" s="99"/>
      <c r="AK26" s="99"/>
      <c r="AL26" s="99"/>
      <c r="AM26" s="99"/>
      <c r="AN26" s="99"/>
      <c r="AO26" s="99"/>
      <c r="AP26" s="99"/>
      <c r="AQ26" s="99"/>
      <c r="AR26" s="99"/>
      <c r="AS26" s="100" t="s">
        <v>17</v>
      </c>
      <c r="AT26" s="99">
        <v>2017</v>
      </c>
      <c r="AU26" s="99"/>
      <c r="AV26" s="99"/>
      <c r="AW26" s="99"/>
      <c r="AX26" s="99"/>
      <c r="AY26" s="99"/>
      <c r="AZ26" s="99"/>
      <c r="BA26" s="99"/>
      <c r="BB26" s="99"/>
      <c r="BC26" s="99"/>
      <c r="BD26" s="99"/>
      <c r="BE26" s="99"/>
      <c r="BF26" s="100" t="s">
        <v>18</v>
      </c>
      <c r="BG26" s="99">
        <v>2018</v>
      </c>
      <c r="BH26" s="99"/>
      <c r="BI26" s="99"/>
      <c r="BJ26" s="99"/>
      <c r="BK26" s="99"/>
      <c r="BL26" s="99"/>
      <c r="BM26" s="99"/>
      <c r="BN26" s="99"/>
      <c r="BO26" s="99"/>
      <c r="BP26" s="99"/>
      <c r="BQ26" s="99"/>
      <c r="BR26" s="99"/>
      <c r="BS26" s="100" t="s">
        <v>19</v>
      </c>
      <c r="BT26" s="99">
        <v>2019</v>
      </c>
      <c r="BU26" s="99"/>
      <c r="BV26" s="99"/>
      <c r="BW26" s="99"/>
      <c r="BX26" s="99"/>
      <c r="BY26" s="99"/>
      <c r="BZ26" s="99"/>
      <c r="CA26" s="99"/>
      <c r="CB26" s="99"/>
      <c r="CC26" s="99"/>
      <c r="CD26" s="99"/>
      <c r="CE26" s="99"/>
      <c r="CF26" s="100" t="s">
        <v>20</v>
      </c>
      <c r="CG26" s="99">
        <v>2020</v>
      </c>
      <c r="CH26" s="99"/>
      <c r="CI26" s="99"/>
      <c r="CJ26" s="99"/>
      <c r="CK26" s="99"/>
      <c r="CL26" s="99"/>
      <c r="CM26" s="99"/>
      <c r="CN26" s="99"/>
      <c r="CO26" s="99"/>
      <c r="CP26" s="99"/>
      <c r="CQ26" s="99"/>
      <c r="CR26" s="99"/>
      <c r="CS26" s="100" t="s">
        <v>21</v>
      </c>
      <c r="CT26" s="99">
        <v>2021</v>
      </c>
      <c r="CU26" s="99"/>
      <c r="CV26" s="99"/>
      <c r="CW26" s="99"/>
      <c r="CX26" s="99"/>
      <c r="CY26" s="99"/>
      <c r="CZ26" s="99"/>
      <c r="DA26" s="99"/>
      <c r="DB26" s="99"/>
      <c r="DC26" s="99"/>
      <c r="DD26" s="99"/>
      <c r="DE26" s="99"/>
      <c r="DF26" s="100" t="s">
        <v>22</v>
      </c>
      <c r="DG26" s="99">
        <v>2022</v>
      </c>
      <c r="DH26" s="99"/>
      <c r="DI26" s="99"/>
      <c r="DJ26" s="99"/>
      <c r="DK26" s="99"/>
      <c r="DL26" s="99"/>
      <c r="DM26" s="99"/>
      <c r="DN26" s="99"/>
      <c r="DO26" s="99"/>
      <c r="DP26" s="99"/>
      <c r="DQ26" s="99"/>
      <c r="DR26" s="99"/>
      <c r="DS26" s="100" t="s">
        <v>23</v>
      </c>
      <c r="DT26" s="99">
        <v>2023</v>
      </c>
      <c r="DU26" s="99"/>
      <c r="DV26" s="99"/>
      <c r="DW26" s="99"/>
      <c r="DX26" s="99"/>
      <c r="DY26" s="99"/>
      <c r="DZ26" s="99"/>
      <c r="EA26" s="99"/>
      <c r="EB26" s="99"/>
      <c r="EC26" s="99"/>
      <c r="ED26" s="99"/>
      <c r="EE26" s="99"/>
      <c r="EF26" s="100" t="s">
        <v>24</v>
      </c>
    </row>
    <row r="27" spans="2:136" s="3" customFormat="1" ht="27.6" x14ac:dyDescent="0.25">
      <c r="B27" s="98"/>
      <c r="C27" s="11" t="s">
        <v>34</v>
      </c>
      <c r="D27" s="11" t="s">
        <v>35</v>
      </c>
      <c r="E27" s="11" t="s">
        <v>36</v>
      </c>
      <c r="F27" s="101"/>
      <c r="G27" s="11" t="s">
        <v>25</v>
      </c>
      <c r="H27" s="11" t="s">
        <v>26</v>
      </c>
      <c r="I27" s="11" t="s">
        <v>27</v>
      </c>
      <c r="J27" s="11" t="s">
        <v>28</v>
      </c>
      <c r="K27" s="11" t="s">
        <v>29</v>
      </c>
      <c r="L27" s="11" t="s">
        <v>30</v>
      </c>
      <c r="M27" s="11" t="s">
        <v>31</v>
      </c>
      <c r="N27" s="11" t="s">
        <v>32</v>
      </c>
      <c r="O27" s="11" t="s">
        <v>33</v>
      </c>
      <c r="P27" s="11" t="s">
        <v>34</v>
      </c>
      <c r="Q27" s="11" t="s">
        <v>35</v>
      </c>
      <c r="R27" s="11" t="s">
        <v>36</v>
      </c>
      <c r="S27" s="105"/>
      <c r="T27" s="11" t="s">
        <v>25</v>
      </c>
      <c r="U27" s="11" t="s">
        <v>26</v>
      </c>
      <c r="V27" s="11" t="s">
        <v>27</v>
      </c>
      <c r="W27" s="11" t="s">
        <v>28</v>
      </c>
      <c r="X27" s="11" t="s">
        <v>29</v>
      </c>
      <c r="Y27" s="11" t="s">
        <v>30</v>
      </c>
      <c r="Z27" s="11" t="s">
        <v>31</v>
      </c>
      <c r="AA27" s="11" t="s">
        <v>32</v>
      </c>
      <c r="AB27" s="11" t="s">
        <v>33</v>
      </c>
      <c r="AC27" s="11" t="s">
        <v>34</v>
      </c>
      <c r="AD27" s="11" t="s">
        <v>35</v>
      </c>
      <c r="AE27" s="11" t="s">
        <v>36</v>
      </c>
      <c r="AF27" s="105"/>
      <c r="AG27" s="11" t="s">
        <v>25</v>
      </c>
      <c r="AH27" s="11" t="s">
        <v>26</v>
      </c>
      <c r="AI27" s="11" t="s">
        <v>27</v>
      </c>
      <c r="AJ27" s="11" t="s">
        <v>28</v>
      </c>
      <c r="AK27" s="11" t="s">
        <v>29</v>
      </c>
      <c r="AL27" s="11" t="s">
        <v>30</v>
      </c>
      <c r="AM27" s="11" t="s">
        <v>31</v>
      </c>
      <c r="AN27" s="11" t="s">
        <v>32</v>
      </c>
      <c r="AO27" s="11" t="s">
        <v>33</v>
      </c>
      <c r="AP27" s="11" t="s">
        <v>34</v>
      </c>
      <c r="AQ27" s="11" t="s">
        <v>35</v>
      </c>
      <c r="AR27" s="11" t="s">
        <v>36</v>
      </c>
      <c r="AS27" s="105"/>
      <c r="AT27" s="11" t="s">
        <v>25</v>
      </c>
      <c r="AU27" s="11" t="s">
        <v>26</v>
      </c>
      <c r="AV27" s="11" t="s">
        <v>27</v>
      </c>
      <c r="AW27" s="11" t="s">
        <v>28</v>
      </c>
      <c r="AX27" s="11" t="s">
        <v>29</v>
      </c>
      <c r="AY27" s="11" t="s">
        <v>30</v>
      </c>
      <c r="AZ27" s="11" t="s">
        <v>31</v>
      </c>
      <c r="BA27" s="11" t="s">
        <v>32</v>
      </c>
      <c r="BB27" s="11" t="s">
        <v>33</v>
      </c>
      <c r="BC27" s="11" t="s">
        <v>34</v>
      </c>
      <c r="BD27" s="11" t="s">
        <v>35</v>
      </c>
      <c r="BE27" s="11" t="s">
        <v>36</v>
      </c>
      <c r="BF27" s="105"/>
      <c r="BG27" s="11" t="s">
        <v>25</v>
      </c>
      <c r="BH27" s="11" t="s">
        <v>26</v>
      </c>
      <c r="BI27" s="11" t="s">
        <v>27</v>
      </c>
      <c r="BJ27" s="11" t="s">
        <v>28</v>
      </c>
      <c r="BK27" s="11" t="s">
        <v>29</v>
      </c>
      <c r="BL27" s="11" t="s">
        <v>30</v>
      </c>
      <c r="BM27" s="11" t="s">
        <v>31</v>
      </c>
      <c r="BN27" s="11" t="s">
        <v>32</v>
      </c>
      <c r="BO27" s="11" t="s">
        <v>33</v>
      </c>
      <c r="BP27" s="11" t="s">
        <v>34</v>
      </c>
      <c r="BQ27" s="11" t="s">
        <v>35</v>
      </c>
      <c r="BR27" s="11" t="s">
        <v>36</v>
      </c>
      <c r="BS27" s="101"/>
      <c r="BT27" s="11" t="s">
        <v>25</v>
      </c>
      <c r="BU27" s="11" t="s">
        <v>26</v>
      </c>
      <c r="BV27" s="11" t="s">
        <v>27</v>
      </c>
      <c r="BW27" s="11" t="s">
        <v>28</v>
      </c>
      <c r="BX27" s="11" t="s">
        <v>29</v>
      </c>
      <c r="BY27" s="11" t="s">
        <v>30</v>
      </c>
      <c r="BZ27" s="11" t="s">
        <v>31</v>
      </c>
      <c r="CA27" s="11" t="s">
        <v>32</v>
      </c>
      <c r="CB27" s="11" t="s">
        <v>33</v>
      </c>
      <c r="CC27" s="11" t="s">
        <v>34</v>
      </c>
      <c r="CD27" s="11" t="s">
        <v>35</v>
      </c>
      <c r="CE27" s="11" t="s">
        <v>36</v>
      </c>
      <c r="CF27" s="101"/>
      <c r="CG27" s="11" t="s">
        <v>25</v>
      </c>
      <c r="CH27" s="11" t="s">
        <v>26</v>
      </c>
      <c r="CI27" s="11" t="s">
        <v>27</v>
      </c>
      <c r="CJ27" s="11" t="s">
        <v>28</v>
      </c>
      <c r="CK27" s="11" t="s">
        <v>29</v>
      </c>
      <c r="CL27" s="11" t="s">
        <v>30</v>
      </c>
      <c r="CM27" s="11" t="s">
        <v>31</v>
      </c>
      <c r="CN27" s="11" t="s">
        <v>32</v>
      </c>
      <c r="CO27" s="11" t="s">
        <v>33</v>
      </c>
      <c r="CP27" s="11" t="s">
        <v>34</v>
      </c>
      <c r="CQ27" s="11" t="s">
        <v>35</v>
      </c>
      <c r="CR27" s="11" t="s">
        <v>36</v>
      </c>
      <c r="CS27" s="101"/>
      <c r="CT27" s="11" t="s">
        <v>25</v>
      </c>
      <c r="CU27" s="11" t="s">
        <v>26</v>
      </c>
      <c r="CV27" s="11" t="s">
        <v>27</v>
      </c>
      <c r="CW27" s="11" t="s">
        <v>28</v>
      </c>
      <c r="CX27" s="11" t="s">
        <v>29</v>
      </c>
      <c r="CY27" s="11" t="s">
        <v>30</v>
      </c>
      <c r="CZ27" s="11" t="s">
        <v>31</v>
      </c>
      <c r="DA27" s="11" t="s">
        <v>32</v>
      </c>
      <c r="DB27" s="11" t="s">
        <v>33</v>
      </c>
      <c r="DC27" s="11" t="s">
        <v>34</v>
      </c>
      <c r="DD27" s="11" t="s">
        <v>35</v>
      </c>
      <c r="DE27" s="11" t="s">
        <v>36</v>
      </c>
      <c r="DF27" s="101"/>
      <c r="DG27" s="11" t="s">
        <v>25</v>
      </c>
      <c r="DH27" s="11" t="s">
        <v>26</v>
      </c>
      <c r="DI27" s="11" t="s">
        <v>27</v>
      </c>
      <c r="DJ27" s="11" t="s">
        <v>28</v>
      </c>
      <c r="DK27" s="11" t="s">
        <v>29</v>
      </c>
      <c r="DL27" s="11" t="s">
        <v>30</v>
      </c>
      <c r="DM27" s="11" t="s">
        <v>31</v>
      </c>
      <c r="DN27" s="11" t="s">
        <v>32</v>
      </c>
      <c r="DO27" s="11" t="s">
        <v>33</v>
      </c>
      <c r="DP27" s="11" t="s">
        <v>34</v>
      </c>
      <c r="DQ27" s="11" t="s">
        <v>35</v>
      </c>
      <c r="DR27" s="11" t="s">
        <v>36</v>
      </c>
      <c r="DS27" s="101"/>
      <c r="DT27" s="11" t="s">
        <v>25</v>
      </c>
      <c r="DU27" s="11" t="s">
        <v>26</v>
      </c>
      <c r="DV27" s="11" t="s">
        <v>27</v>
      </c>
      <c r="DW27" s="11" t="s">
        <v>28</v>
      </c>
      <c r="DX27" s="11" t="s">
        <v>29</v>
      </c>
      <c r="DY27" s="11" t="s">
        <v>30</v>
      </c>
      <c r="DZ27" s="11" t="s">
        <v>31</v>
      </c>
      <c r="EA27" s="11" t="s">
        <v>32</v>
      </c>
      <c r="EB27" s="11" t="s">
        <v>33</v>
      </c>
      <c r="EC27" s="11" t="s">
        <v>34</v>
      </c>
      <c r="ED27" s="11" t="s">
        <v>35</v>
      </c>
      <c r="EE27" s="11" t="s">
        <v>36</v>
      </c>
      <c r="EF27" s="101"/>
    </row>
    <row r="28" spans="2:136" s="29" customFormat="1" ht="13.8" x14ac:dyDescent="0.25">
      <c r="B28" s="30" t="s">
        <v>50</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6761523.1999999993</v>
      </c>
      <c r="DW28" s="31">
        <f t="shared" si="74"/>
        <v>10157397.609999999</v>
      </c>
      <c r="DX28" s="31">
        <f t="shared" si="74"/>
        <v>11337664.210000001</v>
      </c>
      <c r="DY28" s="31">
        <f t="shared" si="74"/>
        <v>12090540.378800001</v>
      </c>
      <c r="DZ28" s="31">
        <f t="shared" si="74"/>
        <v>12728823.09</v>
      </c>
      <c r="EA28" s="31">
        <f t="shared" si="74"/>
        <v>12375060.9168</v>
      </c>
      <c r="EB28" s="31">
        <f t="shared" si="74"/>
        <v>12512755.93</v>
      </c>
      <c r="EC28" s="31">
        <f t="shared" si="74"/>
        <v>13475777.3422</v>
      </c>
      <c r="ED28" s="31">
        <f t="shared" si="74"/>
        <v>10785030.02</v>
      </c>
      <c r="EE28" s="31">
        <f t="shared" si="74"/>
        <v>10741489.27</v>
      </c>
      <c r="EF28" s="14">
        <f t="shared" ref="EF28:EF38" si="75">+SUM(DT28:EE28)</f>
        <v>118017298.7332</v>
      </c>
    </row>
    <row r="29" spans="2:136" s="27" customFormat="1" ht="13.8" x14ac:dyDescent="0.25">
      <c r="B29" s="32" t="s">
        <v>66</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75"/>
        <v>63864717.669799998</v>
      </c>
    </row>
    <row r="30" spans="2:136" s="27" customFormat="1" ht="13.8" x14ac:dyDescent="0.25">
      <c r="B30" s="32" t="s">
        <v>67</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75"/>
        <v>54152581.0634</v>
      </c>
    </row>
    <row r="31" spans="2:136" s="29" customFormat="1" ht="13.8" x14ac:dyDescent="0.25">
      <c r="B31" s="30" t="s">
        <v>68</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127302.82610684002</v>
      </c>
      <c r="DW31" s="31">
        <f t="shared" si="92"/>
        <v>172138.91999999998</v>
      </c>
      <c r="DX31" s="31">
        <f t="shared" si="92"/>
        <v>219599.35999999999</v>
      </c>
      <c r="DY31" s="31">
        <f t="shared" si="92"/>
        <v>234145.56637440005</v>
      </c>
      <c r="DZ31" s="31">
        <f t="shared" si="92"/>
        <v>257636.99</v>
      </c>
      <c r="EA31" s="31">
        <f t="shared" si="92"/>
        <v>240059.80166783999</v>
      </c>
      <c r="EB31" s="31">
        <f t="shared" si="92"/>
        <v>249092.91301592003</v>
      </c>
      <c r="EC31" s="31">
        <f t="shared" si="92"/>
        <v>292364.41620616004</v>
      </c>
      <c r="ED31" s="31">
        <f t="shared" si="92"/>
        <v>252396.05</v>
      </c>
      <c r="EE31" s="31">
        <f t="shared" si="92"/>
        <v>212383.61</v>
      </c>
      <c r="EF31" s="14">
        <f t="shared" si="75"/>
        <v>2454911.77908016</v>
      </c>
    </row>
    <row r="32" spans="2:136" s="27" customFormat="1" ht="13.8" x14ac:dyDescent="0.25">
      <c r="B32" s="32" t="s">
        <v>69</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75"/>
        <v>1464059.9695956802</v>
      </c>
    </row>
    <row r="33" spans="2:136" s="27" customFormat="1" ht="13.8" x14ac:dyDescent="0.25">
      <c r="B33" s="32" t="s">
        <v>67</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75"/>
        <v>990851.80948448007</v>
      </c>
    </row>
    <row r="34" spans="2:136" s="29" customFormat="1" ht="13.8" x14ac:dyDescent="0.25">
      <c r="B34" s="30" t="s">
        <v>70</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2706258.88</v>
      </c>
      <c r="EF34" s="14">
        <f t="shared" si="75"/>
        <v>2706258.88</v>
      </c>
    </row>
    <row r="35" spans="2:136" s="37" customFormat="1" ht="27.6" x14ac:dyDescent="0.25">
      <c r="B35" s="34" t="s">
        <v>69</v>
      </c>
      <c r="C35" s="35" t="s">
        <v>71</v>
      </c>
      <c r="D35" s="35" t="s">
        <v>71</v>
      </c>
      <c r="E35" s="36">
        <v>442093.90151485399</v>
      </c>
      <c r="F35" s="36">
        <f t="shared" si="82"/>
        <v>442093.90151485399</v>
      </c>
      <c r="G35" s="35" t="s">
        <v>72</v>
      </c>
      <c r="H35" s="35" t="s">
        <v>72</v>
      </c>
      <c r="I35" s="35" t="s">
        <v>72</v>
      </c>
      <c r="J35" s="35" t="s">
        <v>72</v>
      </c>
      <c r="K35" s="35" t="s">
        <v>72</v>
      </c>
      <c r="L35" s="35" t="s">
        <v>72</v>
      </c>
      <c r="M35" s="35" t="s">
        <v>72</v>
      </c>
      <c r="N35" s="35" t="s">
        <v>72</v>
      </c>
      <c r="O35" s="35" t="s">
        <v>72</v>
      </c>
      <c r="P35" s="35" t="s">
        <v>72</v>
      </c>
      <c r="Q35" s="35" t="s">
        <v>72</v>
      </c>
      <c r="R35" s="36">
        <v>750880.47666752199</v>
      </c>
      <c r="S35" s="36">
        <f t="shared" si="76"/>
        <v>750880.47666752199</v>
      </c>
      <c r="T35" s="35" t="s">
        <v>72</v>
      </c>
      <c r="U35" s="35" t="s">
        <v>72</v>
      </c>
      <c r="V35" s="35" t="s">
        <v>72</v>
      </c>
      <c r="W35" s="35" t="s">
        <v>72</v>
      </c>
      <c r="X35" s="35" t="s">
        <v>72</v>
      </c>
      <c r="Y35" s="35" t="s">
        <v>72</v>
      </c>
      <c r="Z35" s="35" t="s">
        <v>72</v>
      </c>
      <c r="AA35" s="35" t="s">
        <v>72</v>
      </c>
      <c r="AB35" s="35" t="s">
        <v>72</v>
      </c>
      <c r="AC35" s="35" t="s">
        <v>72</v>
      </c>
      <c r="AD35" s="35" t="s">
        <v>72</v>
      </c>
      <c r="AE35" s="36">
        <v>750880.47666752199</v>
      </c>
      <c r="AF35" s="36">
        <f t="shared" si="77"/>
        <v>750880.47666752199</v>
      </c>
      <c r="AG35" s="35" t="s">
        <v>72</v>
      </c>
      <c r="AH35" s="35" t="s">
        <v>72</v>
      </c>
      <c r="AI35" s="35" t="s">
        <v>72</v>
      </c>
      <c r="AJ35" s="35" t="s">
        <v>72</v>
      </c>
      <c r="AK35" s="35" t="s">
        <v>72</v>
      </c>
      <c r="AL35" s="35" t="s">
        <v>72</v>
      </c>
      <c r="AM35" s="35" t="s">
        <v>72</v>
      </c>
      <c r="AN35" s="35" t="s">
        <v>72</v>
      </c>
      <c r="AO35" s="35" t="s">
        <v>72</v>
      </c>
      <c r="AP35" s="35" t="s">
        <v>72</v>
      </c>
      <c r="AQ35" s="35" t="s">
        <v>72</v>
      </c>
      <c r="AR35" s="36">
        <v>997016.36159999995</v>
      </c>
      <c r="AS35" s="36">
        <f t="shared" si="78"/>
        <v>997016.36159999995</v>
      </c>
      <c r="AT35" s="35" t="s">
        <v>72</v>
      </c>
      <c r="AU35" s="35" t="s">
        <v>72</v>
      </c>
      <c r="AV35" s="35" t="s">
        <v>72</v>
      </c>
      <c r="AW35" s="35" t="s">
        <v>72</v>
      </c>
      <c r="AX35" s="35" t="s">
        <v>72</v>
      </c>
      <c r="AY35" s="35" t="s">
        <v>72</v>
      </c>
      <c r="AZ35" s="35" t="s">
        <v>72</v>
      </c>
      <c r="BA35" s="35" t="s">
        <v>72</v>
      </c>
      <c r="BB35" s="35" t="s">
        <v>72</v>
      </c>
      <c r="BC35" s="35" t="s">
        <v>72</v>
      </c>
      <c r="BD35" s="35" t="s">
        <v>72</v>
      </c>
      <c r="BE35" s="36">
        <v>962298.82758000004</v>
      </c>
      <c r="BF35" s="36">
        <f t="shared" si="79"/>
        <v>962298.82758000004</v>
      </c>
      <c r="BG35" s="35" t="s">
        <v>72</v>
      </c>
      <c r="BH35" s="35" t="s">
        <v>72</v>
      </c>
      <c r="BI35" s="35" t="s">
        <v>72</v>
      </c>
      <c r="BJ35" s="35" t="s">
        <v>72</v>
      </c>
      <c r="BK35" s="35" t="s">
        <v>72</v>
      </c>
      <c r="BL35" s="35" t="s">
        <v>72</v>
      </c>
      <c r="BM35" s="35" t="s">
        <v>72</v>
      </c>
      <c r="BN35" s="35" t="s">
        <v>72</v>
      </c>
      <c r="BO35" s="35" t="s">
        <v>72</v>
      </c>
      <c r="BP35" s="35" t="s">
        <v>72</v>
      </c>
      <c r="BQ35" s="35" t="s">
        <v>72</v>
      </c>
      <c r="BR35" s="14">
        <v>1106654.2609999999</v>
      </c>
      <c r="BS35" s="14">
        <f t="shared" si="80"/>
        <v>1106654.2609999999</v>
      </c>
      <c r="BT35" s="86" t="s">
        <v>72</v>
      </c>
      <c r="BU35" s="86" t="s">
        <v>72</v>
      </c>
      <c r="BV35" s="86" t="s">
        <v>72</v>
      </c>
      <c r="BW35" s="86" t="s">
        <v>72</v>
      </c>
      <c r="BX35" s="86" t="s">
        <v>72</v>
      </c>
      <c r="BY35" s="86" t="s">
        <v>72</v>
      </c>
      <c r="BZ35" s="86" t="s">
        <v>72</v>
      </c>
      <c r="CA35" s="86" t="s">
        <v>72</v>
      </c>
      <c r="CB35" s="86" t="s">
        <v>72</v>
      </c>
      <c r="CC35" s="86" t="s">
        <v>72</v>
      </c>
      <c r="CD35" s="86" t="s">
        <v>72</v>
      </c>
      <c r="CE35" s="14">
        <v>1113845.4412135384</v>
      </c>
      <c r="CF35" s="14">
        <f t="shared" si="81"/>
        <v>1113845.4412135384</v>
      </c>
      <c r="CG35" s="86" t="s">
        <v>72</v>
      </c>
      <c r="CH35" s="86" t="s">
        <v>72</v>
      </c>
      <c r="CI35" s="86" t="s">
        <v>72</v>
      </c>
      <c r="CJ35" s="86" t="s">
        <v>72</v>
      </c>
      <c r="CK35" s="86" t="s">
        <v>72</v>
      </c>
      <c r="CL35" s="86" t="s">
        <v>72</v>
      </c>
      <c r="CM35" s="86" t="s">
        <v>72</v>
      </c>
      <c r="CN35" s="86" t="s">
        <v>72</v>
      </c>
      <c r="CO35" s="86" t="s">
        <v>72</v>
      </c>
      <c r="CP35" s="86" t="s">
        <v>72</v>
      </c>
      <c r="CQ35" s="86" t="s">
        <v>72</v>
      </c>
      <c r="CR35" s="14">
        <v>1382700.6409088001</v>
      </c>
      <c r="CS35" s="14">
        <f t="shared" si="70"/>
        <v>1382700.6409088001</v>
      </c>
      <c r="CT35" s="86" t="s">
        <v>72</v>
      </c>
      <c r="CU35" s="86" t="s">
        <v>72</v>
      </c>
      <c r="CV35" s="86" t="s">
        <v>72</v>
      </c>
      <c r="CW35" s="86" t="s">
        <v>72</v>
      </c>
      <c r="CX35" s="86" t="s">
        <v>72</v>
      </c>
      <c r="CY35" s="86" t="s">
        <v>72</v>
      </c>
      <c r="CZ35" s="86" t="s">
        <v>72</v>
      </c>
      <c r="DA35" s="86" t="s">
        <v>72</v>
      </c>
      <c r="DB35" s="86" t="s">
        <v>72</v>
      </c>
      <c r="DC35" s="86" t="s">
        <v>72</v>
      </c>
      <c r="DD35" s="86" t="s">
        <v>72</v>
      </c>
      <c r="DE35" s="14">
        <v>1506080.47</v>
      </c>
      <c r="DF35" s="14">
        <f t="shared" si="71"/>
        <v>1506080.47</v>
      </c>
      <c r="DG35" s="86" t="s">
        <v>72</v>
      </c>
      <c r="DH35" s="86" t="s">
        <v>72</v>
      </c>
      <c r="DI35" s="86" t="s">
        <v>72</v>
      </c>
      <c r="DJ35" s="86" t="s">
        <v>72</v>
      </c>
      <c r="DK35" s="86" t="s">
        <v>72</v>
      </c>
      <c r="DL35" s="86" t="s">
        <v>72</v>
      </c>
      <c r="DM35" s="86" t="s">
        <v>72</v>
      </c>
      <c r="DN35" s="86" t="s">
        <v>72</v>
      </c>
      <c r="DO35" s="86" t="s">
        <v>72</v>
      </c>
      <c r="DP35" s="86" t="s">
        <v>72</v>
      </c>
      <c r="DQ35" s="86" t="s">
        <v>72</v>
      </c>
      <c r="DR35" s="14">
        <v>1593023.9908860046</v>
      </c>
      <c r="DS35" s="14">
        <f t="shared" si="73"/>
        <v>1593023.9908860046</v>
      </c>
      <c r="DT35" s="86" t="s">
        <v>72</v>
      </c>
      <c r="DU35" s="86" t="s">
        <v>72</v>
      </c>
      <c r="DV35" s="86" t="s">
        <v>72</v>
      </c>
      <c r="DW35" s="86" t="s">
        <v>72</v>
      </c>
      <c r="DX35" s="86" t="s">
        <v>72</v>
      </c>
      <c r="DY35" s="86" t="s">
        <v>72</v>
      </c>
      <c r="DZ35" s="86" t="s">
        <v>72</v>
      </c>
      <c r="EA35" s="86" t="s">
        <v>72</v>
      </c>
      <c r="EB35" s="86" t="s">
        <v>72</v>
      </c>
      <c r="EC35" s="86" t="s">
        <v>72</v>
      </c>
      <c r="ED35" s="86" t="s">
        <v>72</v>
      </c>
      <c r="EE35" s="14">
        <v>1951040.32</v>
      </c>
      <c r="EF35" s="14">
        <f t="shared" si="75"/>
        <v>1951040.32</v>
      </c>
    </row>
    <row r="36" spans="2:136" s="37" customFormat="1" ht="27.6" x14ac:dyDescent="0.25">
      <c r="B36" s="34" t="s">
        <v>67</v>
      </c>
      <c r="C36" s="35" t="s">
        <v>71</v>
      </c>
      <c r="D36" s="35" t="s">
        <v>71</v>
      </c>
      <c r="E36" s="36">
        <v>202509.138421118</v>
      </c>
      <c r="F36" s="36">
        <f t="shared" si="82"/>
        <v>202509.138421118</v>
      </c>
      <c r="G36" s="35" t="s">
        <v>72</v>
      </c>
      <c r="H36" s="35" t="s">
        <v>72</v>
      </c>
      <c r="I36" s="35" t="s">
        <v>72</v>
      </c>
      <c r="J36" s="35" t="s">
        <v>72</v>
      </c>
      <c r="K36" s="35" t="s">
        <v>72</v>
      </c>
      <c r="L36" s="35" t="s">
        <v>72</v>
      </c>
      <c r="M36" s="35" t="s">
        <v>72</v>
      </c>
      <c r="N36" s="35" t="s">
        <v>72</v>
      </c>
      <c r="O36" s="35" t="s">
        <v>72</v>
      </c>
      <c r="P36" s="35" t="s">
        <v>72</v>
      </c>
      <c r="Q36" s="35" t="s">
        <v>72</v>
      </c>
      <c r="R36" s="36">
        <v>219379.02211509499</v>
      </c>
      <c r="S36" s="36">
        <f t="shared" si="76"/>
        <v>219379.02211509499</v>
      </c>
      <c r="T36" s="35" t="s">
        <v>72</v>
      </c>
      <c r="U36" s="35" t="s">
        <v>72</v>
      </c>
      <c r="V36" s="35" t="s">
        <v>72</v>
      </c>
      <c r="W36" s="35" t="s">
        <v>72</v>
      </c>
      <c r="X36" s="35" t="s">
        <v>72</v>
      </c>
      <c r="Y36" s="35" t="s">
        <v>72</v>
      </c>
      <c r="Z36" s="35" t="s">
        <v>72</v>
      </c>
      <c r="AA36" s="35" t="s">
        <v>72</v>
      </c>
      <c r="AB36" s="35" t="s">
        <v>72</v>
      </c>
      <c r="AC36" s="35" t="s">
        <v>72</v>
      </c>
      <c r="AD36" s="35" t="s">
        <v>72</v>
      </c>
      <c r="AE36" s="36">
        <v>175153.04783705799</v>
      </c>
      <c r="AF36" s="36">
        <f t="shared" si="77"/>
        <v>175153.04783705799</v>
      </c>
      <c r="AG36" s="35" t="s">
        <v>72</v>
      </c>
      <c r="AH36" s="35" t="s">
        <v>72</v>
      </c>
      <c r="AI36" s="35" t="s">
        <v>72</v>
      </c>
      <c r="AJ36" s="35" t="s">
        <v>72</v>
      </c>
      <c r="AK36" s="35" t="s">
        <v>72</v>
      </c>
      <c r="AL36" s="35" t="s">
        <v>72</v>
      </c>
      <c r="AM36" s="35" t="s">
        <v>72</v>
      </c>
      <c r="AN36" s="35" t="s">
        <v>72</v>
      </c>
      <c r="AO36" s="35" t="s">
        <v>72</v>
      </c>
      <c r="AP36" s="35" t="s">
        <v>72</v>
      </c>
      <c r="AQ36" s="35" t="s">
        <v>72</v>
      </c>
      <c r="AR36" s="36">
        <v>394788.07637053297</v>
      </c>
      <c r="AS36" s="36">
        <f t="shared" si="78"/>
        <v>394788.07637053297</v>
      </c>
      <c r="AT36" s="35" t="s">
        <v>72</v>
      </c>
      <c r="AU36" s="35" t="s">
        <v>72</v>
      </c>
      <c r="AV36" s="35" t="s">
        <v>72</v>
      </c>
      <c r="AW36" s="35" t="s">
        <v>72</v>
      </c>
      <c r="AX36" s="35" t="s">
        <v>72</v>
      </c>
      <c r="AY36" s="35" t="s">
        <v>72</v>
      </c>
      <c r="AZ36" s="35" t="s">
        <v>72</v>
      </c>
      <c r="BA36" s="35" t="s">
        <v>72</v>
      </c>
      <c r="BB36" s="35" t="s">
        <v>72</v>
      </c>
      <c r="BC36" s="35" t="s">
        <v>72</v>
      </c>
      <c r="BD36" s="35" t="s">
        <v>72</v>
      </c>
      <c r="BE36" s="36">
        <v>386107.28918914503</v>
      </c>
      <c r="BF36" s="36">
        <f t="shared" si="79"/>
        <v>386107.28918914503</v>
      </c>
      <c r="BG36" s="35" t="s">
        <v>72</v>
      </c>
      <c r="BH36" s="35" t="s">
        <v>72</v>
      </c>
      <c r="BI36" s="35" t="s">
        <v>72</v>
      </c>
      <c r="BJ36" s="35" t="s">
        <v>72</v>
      </c>
      <c r="BK36" s="35" t="s">
        <v>72</v>
      </c>
      <c r="BL36" s="35" t="s">
        <v>72</v>
      </c>
      <c r="BM36" s="35" t="s">
        <v>72</v>
      </c>
      <c r="BN36" s="35" t="s">
        <v>72</v>
      </c>
      <c r="BO36" s="35" t="s">
        <v>72</v>
      </c>
      <c r="BP36" s="35" t="s">
        <v>72</v>
      </c>
      <c r="BQ36" s="35" t="s">
        <v>72</v>
      </c>
      <c r="BR36" s="14">
        <v>545526.32999999996</v>
      </c>
      <c r="BS36" s="14">
        <f t="shared" si="80"/>
        <v>545526.32999999996</v>
      </c>
      <c r="BT36" s="86" t="s">
        <v>72</v>
      </c>
      <c r="BU36" s="86" t="s">
        <v>72</v>
      </c>
      <c r="BV36" s="86" t="s">
        <v>72</v>
      </c>
      <c r="BW36" s="86" t="s">
        <v>72</v>
      </c>
      <c r="BX36" s="86" t="s">
        <v>72</v>
      </c>
      <c r="BY36" s="86" t="s">
        <v>72</v>
      </c>
      <c r="BZ36" s="86" t="s">
        <v>72</v>
      </c>
      <c r="CA36" s="86" t="s">
        <v>72</v>
      </c>
      <c r="CB36" s="86" t="s">
        <v>72</v>
      </c>
      <c r="CC36" s="86" t="s">
        <v>72</v>
      </c>
      <c r="CD36" s="86" t="s">
        <v>72</v>
      </c>
      <c r="CE36" s="14">
        <v>555993.88163011544</v>
      </c>
      <c r="CF36" s="14">
        <f t="shared" si="81"/>
        <v>555993.88163011544</v>
      </c>
      <c r="CG36" s="86" t="s">
        <v>72</v>
      </c>
      <c r="CH36" s="86" t="s">
        <v>72</v>
      </c>
      <c r="CI36" s="86" t="s">
        <v>72</v>
      </c>
      <c r="CJ36" s="86" t="s">
        <v>72</v>
      </c>
      <c r="CK36" s="86" t="s">
        <v>72</v>
      </c>
      <c r="CL36" s="86" t="s">
        <v>72</v>
      </c>
      <c r="CM36" s="86" t="s">
        <v>72</v>
      </c>
      <c r="CN36" s="86" t="s">
        <v>72</v>
      </c>
      <c r="CO36" s="86" t="s">
        <v>72</v>
      </c>
      <c r="CP36" s="86" t="s">
        <v>72</v>
      </c>
      <c r="CQ36" s="86" t="s">
        <v>72</v>
      </c>
      <c r="CR36" s="14">
        <v>638451.71832320001</v>
      </c>
      <c r="CS36" s="14">
        <f t="shared" si="70"/>
        <v>638451.71832320001</v>
      </c>
      <c r="CT36" s="86" t="s">
        <v>72</v>
      </c>
      <c r="CU36" s="86" t="s">
        <v>72</v>
      </c>
      <c r="CV36" s="86" t="s">
        <v>72</v>
      </c>
      <c r="CW36" s="86" t="s">
        <v>72</v>
      </c>
      <c r="CX36" s="86" t="s">
        <v>72</v>
      </c>
      <c r="CY36" s="86" t="s">
        <v>72</v>
      </c>
      <c r="CZ36" s="86" t="s">
        <v>72</v>
      </c>
      <c r="DA36" s="86" t="s">
        <v>72</v>
      </c>
      <c r="DB36" s="86" t="s">
        <v>72</v>
      </c>
      <c r="DC36" s="86" t="s">
        <v>72</v>
      </c>
      <c r="DD36" s="86" t="s">
        <v>72</v>
      </c>
      <c r="DE36" s="14">
        <v>734705.75</v>
      </c>
      <c r="DF36" s="14">
        <f t="shared" si="71"/>
        <v>734705.75</v>
      </c>
      <c r="DG36" s="86" t="s">
        <v>72</v>
      </c>
      <c r="DH36" s="86" t="s">
        <v>72</v>
      </c>
      <c r="DI36" s="86" t="s">
        <v>72</v>
      </c>
      <c r="DJ36" s="86" t="s">
        <v>72</v>
      </c>
      <c r="DK36" s="86" t="s">
        <v>72</v>
      </c>
      <c r="DL36" s="86" t="s">
        <v>72</v>
      </c>
      <c r="DM36" s="86" t="s">
        <v>72</v>
      </c>
      <c r="DN36" s="86" t="s">
        <v>72</v>
      </c>
      <c r="DO36" s="86" t="s">
        <v>72</v>
      </c>
      <c r="DP36" s="86" t="s">
        <v>72</v>
      </c>
      <c r="DQ36" s="86" t="s">
        <v>72</v>
      </c>
      <c r="DR36" s="14">
        <v>733361.50006509479</v>
      </c>
      <c r="DS36" s="14">
        <f t="shared" si="73"/>
        <v>733361.50006509479</v>
      </c>
      <c r="DT36" s="86" t="s">
        <v>72</v>
      </c>
      <c r="DU36" s="86" t="s">
        <v>72</v>
      </c>
      <c r="DV36" s="86" t="s">
        <v>72</v>
      </c>
      <c r="DW36" s="86" t="s">
        <v>72</v>
      </c>
      <c r="DX36" s="86" t="s">
        <v>72</v>
      </c>
      <c r="DY36" s="86" t="s">
        <v>72</v>
      </c>
      <c r="DZ36" s="86" t="s">
        <v>72</v>
      </c>
      <c r="EA36" s="86" t="s">
        <v>72</v>
      </c>
      <c r="EB36" s="86" t="s">
        <v>72</v>
      </c>
      <c r="EC36" s="86" t="s">
        <v>72</v>
      </c>
      <c r="ED36" s="86" t="s">
        <v>72</v>
      </c>
      <c r="EE36" s="14">
        <v>755218.56</v>
      </c>
      <c r="EF36" s="14">
        <f t="shared" si="75"/>
        <v>755218.56</v>
      </c>
    </row>
    <row r="37" spans="2:136" s="29" customFormat="1" ht="13.8" x14ac:dyDescent="0.25">
      <c r="B37" s="30" t="s">
        <v>73</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3.8" x14ac:dyDescent="0.25">
      <c r="B38" s="30" t="s">
        <v>55</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6888826.0261068391</v>
      </c>
      <c r="DW38" s="31">
        <f t="shared" si="107"/>
        <v>10329536.529999999</v>
      </c>
      <c r="DX38" s="31">
        <f t="shared" si="107"/>
        <v>11557263.57</v>
      </c>
      <c r="DY38" s="31">
        <f t="shared" si="107"/>
        <v>12324685.945174402</v>
      </c>
      <c r="DZ38" s="31">
        <f t="shared" si="107"/>
        <v>12986460.08</v>
      </c>
      <c r="EA38" s="31">
        <f t="shared" si="107"/>
        <v>12615120.718467839</v>
      </c>
      <c r="EB38" s="31">
        <f t="shared" si="107"/>
        <v>12761848.84301592</v>
      </c>
      <c r="EC38" s="31">
        <f t="shared" si="107"/>
        <v>13768141.75840616</v>
      </c>
      <c r="ED38" s="31">
        <f t="shared" si="107"/>
        <v>11037426.07</v>
      </c>
      <c r="EE38" s="31">
        <f>+EE28+EE31+EE34+EE37</f>
        <v>13660131.759999998</v>
      </c>
      <c r="EF38" s="14">
        <f t="shared" si="75"/>
        <v>123178469.39228016</v>
      </c>
    </row>
    <row r="39" spans="2:136" x14ac:dyDescent="0.25">
      <c r="B39" s="77" t="s">
        <v>74</v>
      </c>
      <c r="DU39" s="91">
        <f>DU38-DT38</f>
        <v>-1334365.4567640398</v>
      </c>
    </row>
    <row r="40" spans="2:136" x14ac:dyDescent="0.25">
      <c r="B40" s="75"/>
    </row>
  </sheetData>
  <mergeCells count="49">
    <mergeCell ref="DT6:EE6"/>
    <mergeCell ref="EF6:EF7"/>
    <mergeCell ref="DT26:EE26"/>
    <mergeCell ref="EF26:EF27"/>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tabSelected="1" zoomScale="80" zoomScaleNormal="80" workbookViewId="0">
      <pane xSplit="2" ySplit="3" topLeftCell="DT40" activePane="bottomRight" state="frozen"/>
      <selection pane="topRight" activeCell="C1" sqref="C1"/>
      <selection pane="bottomLeft" activeCell="A4" sqref="A4"/>
      <selection pane="bottomRight" activeCell="DY77" sqref="DY77:DY102"/>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98" width="11.44140625" style="26"/>
    <col min="99" max="99" width="12.33203125" style="26" customWidth="1"/>
    <col min="100" max="100" width="13.44140625" style="26" customWidth="1"/>
    <col min="101" max="101" width="12.44140625" style="26" customWidth="1"/>
    <col min="102" max="104" width="11.44140625" style="26"/>
    <col min="105" max="105" width="12.44140625" style="26" customWidth="1"/>
    <col min="106" max="106" width="12.33203125" style="26" customWidth="1"/>
    <col min="107" max="107" width="15.5546875" style="26" customWidth="1"/>
    <col min="108" max="108" width="12.88671875" style="26" customWidth="1"/>
    <col min="109" max="109" width="13.5546875" style="26" customWidth="1"/>
    <col min="110" max="110" width="12.44140625" style="26" customWidth="1"/>
    <col min="111" max="111" width="12.44140625" style="26" bestFit="1" customWidth="1"/>
    <col min="112" max="112" width="12.33203125" style="26" customWidth="1"/>
    <col min="113" max="113" width="15" style="26" customWidth="1"/>
    <col min="114" max="114" width="13.44140625" style="26" bestFit="1" customWidth="1"/>
    <col min="115" max="115" width="13.88671875" style="26" customWidth="1"/>
    <col min="116" max="116" width="13.44140625" style="26" bestFit="1" customWidth="1"/>
    <col min="117" max="117" width="13.5546875" style="26" bestFit="1" customWidth="1"/>
    <col min="118" max="119" width="13.44140625" style="26" bestFit="1" customWidth="1"/>
    <col min="120" max="120" width="15.88671875" style="26" bestFit="1" customWidth="1"/>
    <col min="121" max="121" width="14" style="26" customWidth="1"/>
    <col min="122" max="123" width="13.44140625" style="26" bestFit="1" customWidth="1"/>
    <col min="124" max="125" width="12.109375" style="26" bestFit="1" customWidth="1"/>
    <col min="126" max="126" width="13.6640625" style="26" customWidth="1"/>
    <col min="127" max="127" width="12.109375" style="26" bestFit="1" customWidth="1"/>
    <col min="128" max="128" width="12.33203125" style="26" customWidth="1"/>
    <col min="129" max="129" width="13.44140625" style="26" customWidth="1"/>
    <col min="130" max="16384" width="11.44140625" style="26"/>
  </cols>
  <sheetData>
    <row r="1" spans="1:130" ht="13.8" x14ac:dyDescent="0.25">
      <c r="A1" s="102" t="s">
        <v>0</v>
      </c>
      <c r="B1" s="102"/>
    </row>
    <row r="2" spans="1:130" ht="30" customHeight="1" x14ac:dyDescent="0.25">
      <c r="A2" s="103" t="s">
        <v>75</v>
      </c>
      <c r="B2" s="103"/>
    </row>
    <row r="3" spans="1:130" ht="15" customHeight="1" x14ac:dyDescent="0.25">
      <c r="A3" s="104" t="s">
        <v>10</v>
      </c>
      <c r="B3" s="104"/>
      <c r="AE3" s="39"/>
    </row>
    <row r="4" spans="1:130" x14ac:dyDescent="0.25">
      <c r="AE4" s="39"/>
    </row>
    <row r="5" spans="1:130" s="33" customFormat="1" ht="13.8" x14ac:dyDescent="0.25">
      <c r="B5" s="40" t="s">
        <v>76</v>
      </c>
      <c r="C5" s="41"/>
      <c r="AU5" s="42"/>
      <c r="AV5" s="42"/>
      <c r="AW5" s="42"/>
      <c r="AX5" s="42"/>
      <c r="AY5" s="42"/>
      <c r="AZ5" s="42"/>
      <c r="BA5" s="42"/>
    </row>
    <row r="6" spans="1:130" s="3" customFormat="1" ht="13.8" x14ac:dyDescent="0.25">
      <c r="B6" s="97" t="s">
        <v>12</v>
      </c>
      <c r="C6" s="99">
        <v>2013</v>
      </c>
      <c r="D6" s="99"/>
      <c r="E6" s="99"/>
      <c r="F6" s="99">
        <v>2014</v>
      </c>
      <c r="G6" s="99"/>
      <c r="H6" s="99"/>
      <c r="I6" s="99"/>
      <c r="J6" s="99"/>
      <c r="K6" s="99"/>
      <c r="L6" s="99"/>
      <c r="M6" s="99"/>
      <c r="N6" s="99"/>
      <c r="O6" s="99"/>
      <c r="P6" s="99"/>
      <c r="Q6" s="99"/>
      <c r="R6" s="99">
        <v>2015</v>
      </c>
      <c r="S6" s="99"/>
      <c r="T6" s="99"/>
      <c r="U6" s="99"/>
      <c r="V6" s="99"/>
      <c r="W6" s="99"/>
      <c r="X6" s="99"/>
      <c r="Y6" s="99"/>
      <c r="Z6" s="99"/>
      <c r="AA6" s="99"/>
      <c r="AB6" s="99"/>
      <c r="AC6" s="99"/>
      <c r="AD6" s="99">
        <v>2016</v>
      </c>
      <c r="AE6" s="99"/>
      <c r="AF6" s="99"/>
      <c r="AG6" s="99"/>
      <c r="AH6" s="99"/>
      <c r="AI6" s="99"/>
      <c r="AJ6" s="99"/>
      <c r="AK6" s="99"/>
      <c r="AL6" s="99"/>
      <c r="AM6" s="99"/>
      <c r="AN6" s="99"/>
      <c r="AO6" s="99"/>
      <c r="AP6" s="99">
        <v>2017</v>
      </c>
      <c r="AQ6" s="99"/>
      <c r="AR6" s="99"/>
      <c r="AS6" s="99"/>
      <c r="AT6" s="99"/>
      <c r="AU6" s="99"/>
      <c r="AV6" s="99"/>
      <c r="AW6" s="99"/>
      <c r="AX6" s="99"/>
      <c r="AY6" s="99"/>
      <c r="AZ6" s="99"/>
      <c r="BA6" s="99"/>
      <c r="BB6" s="99">
        <v>2018</v>
      </c>
      <c r="BC6" s="99"/>
      <c r="BD6" s="99"/>
      <c r="BE6" s="99"/>
      <c r="BF6" s="99"/>
      <c r="BG6" s="99"/>
      <c r="BH6" s="99"/>
      <c r="BI6" s="99"/>
      <c r="BJ6" s="99"/>
      <c r="BK6" s="99"/>
      <c r="BL6" s="99"/>
      <c r="BM6" s="99"/>
      <c r="BN6" s="99">
        <v>2019</v>
      </c>
      <c r="BO6" s="99"/>
      <c r="BP6" s="99"/>
      <c r="BQ6" s="99"/>
      <c r="BR6" s="99"/>
      <c r="BS6" s="99"/>
      <c r="BT6" s="99"/>
      <c r="BU6" s="99"/>
      <c r="BV6" s="99"/>
      <c r="BW6" s="99"/>
      <c r="BX6" s="99"/>
      <c r="BY6" s="99"/>
      <c r="BZ6" s="100" t="s">
        <v>20</v>
      </c>
      <c r="CA6" s="99">
        <v>2020</v>
      </c>
      <c r="CB6" s="99"/>
      <c r="CC6" s="99"/>
      <c r="CD6" s="99"/>
      <c r="CE6" s="99"/>
      <c r="CF6" s="99"/>
      <c r="CG6" s="99"/>
      <c r="CH6" s="99"/>
      <c r="CI6" s="99"/>
      <c r="CJ6" s="99"/>
      <c r="CK6" s="99"/>
      <c r="CL6" s="99"/>
      <c r="CM6" s="100" t="s">
        <v>21</v>
      </c>
      <c r="CN6" s="99">
        <v>2021</v>
      </c>
      <c r="CO6" s="99"/>
      <c r="CP6" s="99"/>
      <c r="CQ6" s="99"/>
      <c r="CR6" s="99"/>
      <c r="CS6" s="99"/>
      <c r="CT6" s="99"/>
      <c r="CU6" s="99"/>
      <c r="CV6" s="99"/>
      <c r="CW6" s="99"/>
      <c r="CX6" s="99"/>
      <c r="CY6" s="99"/>
      <c r="CZ6" s="100" t="s">
        <v>22</v>
      </c>
      <c r="DA6" s="99">
        <v>2022</v>
      </c>
      <c r="DB6" s="99"/>
      <c r="DC6" s="99"/>
      <c r="DD6" s="99"/>
      <c r="DE6" s="99"/>
      <c r="DF6" s="99"/>
      <c r="DG6" s="99"/>
      <c r="DH6" s="99"/>
      <c r="DI6" s="99"/>
      <c r="DJ6" s="99"/>
      <c r="DK6" s="99"/>
      <c r="DL6" s="99"/>
      <c r="DM6" s="100" t="s">
        <v>23</v>
      </c>
      <c r="DN6" s="99">
        <v>2023</v>
      </c>
      <c r="DO6" s="99"/>
      <c r="DP6" s="99"/>
      <c r="DQ6" s="99"/>
      <c r="DR6" s="99"/>
      <c r="DS6" s="99"/>
      <c r="DT6" s="99"/>
      <c r="DU6" s="99"/>
      <c r="DV6" s="99"/>
      <c r="DW6" s="99"/>
      <c r="DX6" s="99"/>
      <c r="DY6" s="99"/>
      <c r="DZ6" s="100" t="s">
        <v>24</v>
      </c>
    </row>
    <row r="7" spans="1:130" s="3" customFormat="1" ht="27.6" x14ac:dyDescent="0.25">
      <c r="B7" s="98"/>
      <c r="C7" s="11" t="s">
        <v>34</v>
      </c>
      <c r="D7" s="11" t="s">
        <v>35</v>
      </c>
      <c r="E7" s="11" t="s">
        <v>36</v>
      </c>
      <c r="F7" s="11" t="s">
        <v>25</v>
      </c>
      <c r="G7" s="11" t="s">
        <v>26</v>
      </c>
      <c r="H7" s="11" t="s">
        <v>27</v>
      </c>
      <c r="I7" s="11" t="s">
        <v>28</v>
      </c>
      <c r="J7" s="11" t="s">
        <v>29</v>
      </c>
      <c r="K7" s="11" t="s">
        <v>30</v>
      </c>
      <c r="L7" s="11" t="s">
        <v>31</v>
      </c>
      <c r="M7" s="11" t="s">
        <v>32</v>
      </c>
      <c r="N7" s="11" t="s">
        <v>33</v>
      </c>
      <c r="O7" s="11" t="s">
        <v>34</v>
      </c>
      <c r="P7" s="11" t="s">
        <v>35</v>
      </c>
      <c r="Q7" s="11" t="s">
        <v>36</v>
      </c>
      <c r="R7" s="11" t="s">
        <v>25</v>
      </c>
      <c r="S7" s="11" t="s">
        <v>26</v>
      </c>
      <c r="T7" s="11" t="s">
        <v>27</v>
      </c>
      <c r="U7" s="11" t="s">
        <v>28</v>
      </c>
      <c r="V7" s="11" t="s">
        <v>29</v>
      </c>
      <c r="W7" s="11" t="s">
        <v>30</v>
      </c>
      <c r="X7" s="11" t="s">
        <v>31</v>
      </c>
      <c r="Y7" s="11" t="s">
        <v>32</v>
      </c>
      <c r="Z7" s="11" t="s">
        <v>33</v>
      </c>
      <c r="AA7" s="11" t="s">
        <v>34</v>
      </c>
      <c r="AB7" s="11" t="s">
        <v>35</v>
      </c>
      <c r="AC7" s="11" t="s">
        <v>36</v>
      </c>
      <c r="AD7" s="11" t="s">
        <v>25</v>
      </c>
      <c r="AE7" s="11" t="s">
        <v>26</v>
      </c>
      <c r="AF7" s="11" t="s">
        <v>27</v>
      </c>
      <c r="AG7" s="11" t="s">
        <v>28</v>
      </c>
      <c r="AH7" s="11" t="s">
        <v>29</v>
      </c>
      <c r="AI7" s="11" t="s">
        <v>30</v>
      </c>
      <c r="AJ7" s="11" t="s">
        <v>31</v>
      </c>
      <c r="AK7" s="11" t="s">
        <v>32</v>
      </c>
      <c r="AL7" s="11" t="s">
        <v>33</v>
      </c>
      <c r="AM7" s="11" t="s">
        <v>34</v>
      </c>
      <c r="AN7" s="11" t="s">
        <v>35</v>
      </c>
      <c r="AO7" s="11" t="s">
        <v>36</v>
      </c>
      <c r="AP7" s="11" t="s">
        <v>25</v>
      </c>
      <c r="AQ7" s="11" t="s">
        <v>26</v>
      </c>
      <c r="AR7" s="11" t="s">
        <v>27</v>
      </c>
      <c r="AS7" s="11" t="s">
        <v>28</v>
      </c>
      <c r="AT7" s="11" t="s">
        <v>29</v>
      </c>
      <c r="AU7" s="11" t="s">
        <v>30</v>
      </c>
      <c r="AV7" s="11" t="s">
        <v>31</v>
      </c>
      <c r="AW7" s="11" t="s">
        <v>32</v>
      </c>
      <c r="AX7" s="11" t="s">
        <v>33</v>
      </c>
      <c r="AY7" s="11" t="s">
        <v>34</v>
      </c>
      <c r="AZ7" s="11" t="s">
        <v>35</v>
      </c>
      <c r="BA7" s="11" t="s">
        <v>36</v>
      </c>
      <c r="BB7" s="11" t="s">
        <v>25</v>
      </c>
      <c r="BC7" s="11" t="s">
        <v>26</v>
      </c>
      <c r="BD7" s="11" t="s">
        <v>27</v>
      </c>
      <c r="BE7" s="11" t="s">
        <v>28</v>
      </c>
      <c r="BF7" s="11" t="s">
        <v>29</v>
      </c>
      <c r="BG7" s="11" t="s">
        <v>30</v>
      </c>
      <c r="BH7" s="11" t="s">
        <v>31</v>
      </c>
      <c r="BI7" s="11" t="s">
        <v>32</v>
      </c>
      <c r="BJ7" s="11" t="s">
        <v>33</v>
      </c>
      <c r="BK7" s="11" t="s">
        <v>34</v>
      </c>
      <c r="BL7" s="11" t="s">
        <v>35</v>
      </c>
      <c r="BM7" s="11" t="s">
        <v>36</v>
      </c>
      <c r="BN7" s="11" t="s">
        <v>25</v>
      </c>
      <c r="BO7" s="11" t="s">
        <v>26</v>
      </c>
      <c r="BP7" s="11" t="s">
        <v>27</v>
      </c>
      <c r="BQ7" s="11" t="s">
        <v>28</v>
      </c>
      <c r="BR7" s="11" t="s">
        <v>29</v>
      </c>
      <c r="BS7" s="11" t="s">
        <v>30</v>
      </c>
      <c r="BT7" s="11" t="s">
        <v>31</v>
      </c>
      <c r="BU7" s="11" t="s">
        <v>32</v>
      </c>
      <c r="BV7" s="11" t="s">
        <v>33</v>
      </c>
      <c r="BW7" s="11" t="s">
        <v>34</v>
      </c>
      <c r="BX7" s="11" t="s">
        <v>35</v>
      </c>
      <c r="BY7" s="11" t="s">
        <v>36</v>
      </c>
      <c r="BZ7" s="101"/>
      <c r="CA7" s="11" t="s">
        <v>25</v>
      </c>
      <c r="CB7" s="11" t="s">
        <v>26</v>
      </c>
      <c r="CC7" s="11" t="s">
        <v>27</v>
      </c>
      <c r="CD7" s="11" t="s">
        <v>28</v>
      </c>
      <c r="CE7" s="11" t="s">
        <v>29</v>
      </c>
      <c r="CF7" s="11" t="s">
        <v>30</v>
      </c>
      <c r="CG7" s="11" t="s">
        <v>31</v>
      </c>
      <c r="CH7" s="11" t="s">
        <v>32</v>
      </c>
      <c r="CI7" s="11" t="s">
        <v>33</v>
      </c>
      <c r="CJ7" s="11" t="s">
        <v>34</v>
      </c>
      <c r="CK7" s="11" t="s">
        <v>35</v>
      </c>
      <c r="CL7" s="11" t="s">
        <v>36</v>
      </c>
      <c r="CM7" s="101"/>
      <c r="CN7" s="11" t="s">
        <v>25</v>
      </c>
      <c r="CO7" s="11" t="s">
        <v>26</v>
      </c>
      <c r="CP7" s="11" t="s">
        <v>27</v>
      </c>
      <c r="CQ7" s="11" t="s">
        <v>28</v>
      </c>
      <c r="CR7" s="11" t="s">
        <v>29</v>
      </c>
      <c r="CS7" s="11" t="s">
        <v>30</v>
      </c>
      <c r="CT7" s="11" t="s">
        <v>31</v>
      </c>
      <c r="CU7" s="11" t="s">
        <v>32</v>
      </c>
      <c r="CV7" s="11" t="s">
        <v>33</v>
      </c>
      <c r="CW7" s="11" t="s">
        <v>34</v>
      </c>
      <c r="CX7" s="11" t="s">
        <v>35</v>
      </c>
      <c r="CY7" s="11" t="s">
        <v>36</v>
      </c>
      <c r="CZ7" s="101"/>
      <c r="DA7" s="11" t="s">
        <v>25</v>
      </c>
      <c r="DB7" s="11" t="s">
        <v>26</v>
      </c>
      <c r="DC7" s="11" t="s">
        <v>27</v>
      </c>
      <c r="DD7" s="11" t="s">
        <v>28</v>
      </c>
      <c r="DE7" s="11" t="s">
        <v>29</v>
      </c>
      <c r="DF7" s="11" t="s">
        <v>30</v>
      </c>
      <c r="DG7" s="11" t="s">
        <v>31</v>
      </c>
      <c r="DH7" s="11" t="s">
        <v>32</v>
      </c>
      <c r="DI7" s="11" t="s">
        <v>33</v>
      </c>
      <c r="DJ7" s="11" t="s">
        <v>34</v>
      </c>
      <c r="DK7" s="11" t="s">
        <v>35</v>
      </c>
      <c r="DL7" s="11" t="s">
        <v>36</v>
      </c>
      <c r="DM7" s="101"/>
      <c r="DN7" s="11" t="s">
        <v>25</v>
      </c>
      <c r="DO7" s="11" t="s">
        <v>26</v>
      </c>
      <c r="DP7" s="11" t="s">
        <v>27</v>
      </c>
      <c r="DQ7" s="11" t="s">
        <v>28</v>
      </c>
      <c r="DR7" s="11" t="s">
        <v>29</v>
      </c>
      <c r="DS7" s="11" t="s">
        <v>30</v>
      </c>
      <c r="DT7" s="11" t="s">
        <v>31</v>
      </c>
      <c r="DU7" s="11" t="s">
        <v>32</v>
      </c>
      <c r="DV7" s="11" t="s">
        <v>33</v>
      </c>
      <c r="DW7" s="11" t="s">
        <v>34</v>
      </c>
      <c r="DX7" s="11" t="s">
        <v>35</v>
      </c>
      <c r="DY7" s="11" t="s">
        <v>36</v>
      </c>
      <c r="DZ7" s="101"/>
    </row>
    <row r="8" spans="1:130" s="33" customFormat="1" ht="15" customHeight="1" x14ac:dyDescent="0.25">
      <c r="B8" s="43" t="s">
        <v>77</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row>
    <row r="9" spans="1:130" s="33" customFormat="1" ht="15" customHeight="1" x14ac:dyDescent="0.25">
      <c r="B9" s="43" t="s">
        <v>78</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2">+AVERAGE(CA9:CL9)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3">+AVERAGE(CN9:CY9)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4">+AVERAGE(DA9:DL9)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row>
    <row r="10" spans="1:130" s="33" customFormat="1" ht="15" customHeight="1" x14ac:dyDescent="0.25">
      <c r="B10" s="43" t="s">
        <v>79</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2"/>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3"/>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4"/>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row>
    <row r="11" spans="1:130" s="33" customFormat="1" ht="15" customHeight="1" x14ac:dyDescent="0.25">
      <c r="B11" s="43" t="s">
        <v>80</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2"/>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3"/>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4"/>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row>
    <row r="12" spans="1:130" s="33" customFormat="1" ht="15" customHeight="1" x14ac:dyDescent="0.25">
      <c r="B12" s="43" t="s">
        <v>81</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2"/>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3"/>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4"/>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row>
    <row r="13" spans="1:130" s="33" customFormat="1" ht="15" customHeight="1" x14ac:dyDescent="0.25">
      <c r="B13" s="43" t="s">
        <v>82</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83</v>
      </c>
      <c r="CD13" s="44" t="s">
        <v>83</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2"/>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3"/>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4"/>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row>
    <row r="14" spans="1:130"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x14ac:dyDescent="0.25">
      <c r="B15" s="40" t="s">
        <v>84</v>
      </c>
      <c r="C15" s="41"/>
    </row>
    <row r="16" spans="1:130" s="3" customFormat="1" ht="13.8" x14ac:dyDescent="0.25">
      <c r="B16" s="97" t="s">
        <v>12</v>
      </c>
      <c r="C16" s="99">
        <v>2013</v>
      </c>
      <c r="D16" s="99"/>
      <c r="E16" s="99"/>
      <c r="F16" s="99">
        <v>2014</v>
      </c>
      <c r="G16" s="99"/>
      <c r="H16" s="99"/>
      <c r="I16" s="99"/>
      <c r="J16" s="99"/>
      <c r="K16" s="99"/>
      <c r="L16" s="99"/>
      <c r="M16" s="99"/>
      <c r="N16" s="99"/>
      <c r="O16" s="99"/>
      <c r="P16" s="99"/>
      <c r="Q16" s="99"/>
      <c r="R16" s="99">
        <v>2015</v>
      </c>
      <c r="S16" s="99"/>
      <c r="T16" s="99"/>
      <c r="U16" s="99"/>
      <c r="V16" s="99"/>
      <c r="W16" s="99"/>
      <c r="X16" s="99"/>
      <c r="Y16" s="99"/>
      <c r="Z16" s="99"/>
      <c r="AA16" s="99"/>
      <c r="AB16" s="99"/>
      <c r="AC16" s="99"/>
      <c r="AD16" s="99">
        <v>2016</v>
      </c>
      <c r="AE16" s="99"/>
      <c r="AF16" s="99"/>
      <c r="AG16" s="99"/>
      <c r="AH16" s="99"/>
      <c r="AI16" s="99"/>
      <c r="AJ16" s="99"/>
      <c r="AK16" s="99"/>
      <c r="AL16" s="99"/>
      <c r="AM16" s="99"/>
      <c r="AN16" s="99"/>
      <c r="AO16" s="99"/>
      <c r="AP16" s="99">
        <v>2017</v>
      </c>
      <c r="AQ16" s="99"/>
      <c r="AR16" s="99"/>
      <c r="AS16" s="99"/>
      <c r="AT16" s="99"/>
      <c r="AU16" s="99"/>
      <c r="AV16" s="99"/>
      <c r="AW16" s="99"/>
      <c r="AX16" s="99"/>
      <c r="AY16" s="99"/>
      <c r="AZ16" s="99"/>
      <c r="BA16" s="99"/>
      <c r="BB16" s="99">
        <v>2018</v>
      </c>
      <c r="BC16" s="99"/>
      <c r="BD16" s="99"/>
      <c r="BE16" s="99"/>
      <c r="BF16" s="99"/>
      <c r="BG16" s="99"/>
      <c r="BH16" s="99"/>
      <c r="BI16" s="99"/>
      <c r="BJ16" s="99"/>
      <c r="BK16" s="99"/>
      <c r="BL16" s="99"/>
      <c r="BM16" s="99"/>
      <c r="BN16" s="99">
        <v>2019</v>
      </c>
      <c r="BO16" s="99"/>
      <c r="BP16" s="99"/>
      <c r="BQ16" s="99"/>
      <c r="BR16" s="99"/>
      <c r="BS16" s="99"/>
      <c r="BT16" s="99"/>
      <c r="BU16" s="99"/>
      <c r="BV16" s="99"/>
      <c r="BW16" s="99"/>
      <c r="BX16" s="99"/>
      <c r="BY16" s="99"/>
      <c r="BZ16" s="100" t="s">
        <v>20</v>
      </c>
      <c r="CA16" s="99">
        <v>2020</v>
      </c>
      <c r="CB16" s="99"/>
      <c r="CC16" s="99"/>
      <c r="CD16" s="99"/>
      <c r="CE16" s="99"/>
      <c r="CF16" s="99"/>
      <c r="CG16" s="99"/>
      <c r="CH16" s="99"/>
      <c r="CI16" s="99"/>
      <c r="CJ16" s="99"/>
      <c r="CK16" s="99"/>
      <c r="CL16" s="99"/>
      <c r="CM16" s="100" t="s">
        <v>21</v>
      </c>
      <c r="CN16" s="99">
        <v>2021</v>
      </c>
      <c r="CO16" s="99"/>
      <c r="CP16" s="99"/>
      <c r="CQ16" s="99"/>
      <c r="CR16" s="99"/>
      <c r="CS16" s="99"/>
      <c r="CT16" s="99"/>
      <c r="CU16" s="99"/>
      <c r="CV16" s="99"/>
      <c r="CW16" s="99"/>
      <c r="CX16" s="99"/>
      <c r="CY16" s="99"/>
      <c r="CZ16" s="100" t="s">
        <v>22</v>
      </c>
      <c r="DA16" s="99">
        <v>2022</v>
      </c>
      <c r="DB16" s="99"/>
      <c r="DC16" s="99"/>
      <c r="DD16" s="99"/>
      <c r="DE16" s="99"/>
      <c r="DF16" s="99"/>
      <c r="DG16" s="99"/>
      <c r="DH16" s="99"/>
      <c r="DI16" s="99"/>
      <c r="DJ16" s="99"/>
      <c r="DK16" s="99"/>
      <c r="DL16" s="99"/>
      <c r="DM16" s="100" t="s">
        <v>23</v>
      </c>
      <c r="DN16" s="99">
        <v>2023</v>
      </c>
      <c r="DO16" s="99"/>
      <c r="DP16" s="99"/>
      <c r="DQ16" s="99"/>
      <c r="DR16" s="99"/>
      <c r="DS16" s="99"/>
      <c r="DT16" s="99"/>
      <c r="DU16" s="99"/>
      <c r="DV16" s="99"/>
      <c r="DW16" s="99"/>
      <c r="DX16" s="99"/>
      <c r="DY16" s="99"/>
      <c r="DZ16" s="100" t="s">
        <v>24</v>
      </c>
    </row>
    <row r="17" spans="2:130" s="3" customFormat="1" ht="27.6" x14ac:dyDescent="0.25">
      <c r="B17" s="98"/>
      <c r="C17" s="11" t="s">
        <v>34</v>
      </c>
      <c r="D17" s="11" t="s">
        <v>35</v>
      </c>
      <c r="E17" s="11" t="s">
        <v>36</v>
      </c>
      <c r="F17" s="11" t="s">
        <v>25</v>
      </c>
      <c r="G17" s="11" t="s">
        <v>26</v>
      </c>
      <c r="H17" s="11" t="s">
        <v>27</v>
      </c>
      <c r="I17" s="11" t="s">
        <v>28</v>
      </c>
      <c r="J17" s="11" t="s">
        <v>29</v>
      </c>
      <c r="K17" s="11" t="s">
        <v>30</v>
      </c>
      <c r="L17" s="11" t="s">
        <v>31</v>
      </c>
      <c r="M17" s="11" t="s">
        <v>32</v>
      </c>
      <c r="N17" s="11" t="s">
        <v>33</v>
      </c>
      <c r="O17" s="11" t="s">
        <v>34</v>
      </c>
      <c r="P17" s="11" t="s">
        <v>35</v>
      </c>
      <c r="Q17" s="11" t="s">
        <v>36</v>
      </c>
      <c r="R17" s="11" t="s">
        <v>25</v>
      </c>
      <c r="S17" s="11" t="s">
        <v>26</v>
      </c>
      <c r="T17" s="11" t="s">
        <v>27</v>
      </c>
      <c r="U17" s="11" t="s">
        <v>28</v>
      </c>
      <c r="V17" s="11" t="s">
        <v>29</v>
      </c>
      <c r="W17" s="11" t="s">
        <v>30</v>
      </c>
      <c r="X17" s="11" t="s">
        <v>31</v>
      </c>
      <c r="Y17" s="11" t="s">
        <v>32</v>
      </c>
      <c r="Z17" s="11" t="s">
        <v>33</v>
      </c>
      <c r="AA17" s="11" t="s">
        <v>34</v>
      </c>
      <c r="AB17" s="11" t="s">
        <v>35</v>
      </c>
      <c r="AC17" s="11" t="s">
        <v>36</v>
      </c>
      <c r="AD17" s="11" t="s">
        <v>25</v>
      </c>
      <c r="AE17" s="11" t="s">
        <v>26</v>
      </c>
      <c r="AF17" s="11" t="s">
        <v>27</v>
      </c>
      <c r="AG17" s="11" t="s">
        <v>28</v>
      </c>
      <c r="AH17" s="11" t="s">
        <v>29</v>
      </c>
      <c r="AI17" s="11" t="s">
        <v>30</v>
      </c>
      <c r="AJ17" s="11" t="s">
        <v>31</v>
      </c>
      <c r="AK17" s="11" t="s">
        <v>32</v>
      </c>
      <c r="AL17" s="11" t="s">
        <v>33</v>
      </c>
      <c r="AM17" s="11" t="s">
        <v>34</v>
      </c>
      <c r="AN17" s="11" t="s">
        <v>35</v>
      </c>
      <c r="AO17" s="11" t="s">
        <v>36</v>
      </c>
      <c r="AP17" s="11" t="s">
        <v>25</v>
      </c>
      <c r="AQ17" s="11" t="s">
        <v>26</v>
      </c>
      <c r="AR17" s="11" t="s">
        <v>27</v>
      </c>
      <c r="AS17" s="11" t="s">
        <v>28</v>
      </c>
      <c r="AT17" s="11" t="s">
        <v>29</v>
      </c>
      <c r="AU17" s="11" t="s">
        <v>30</v>
      </c>
      <c r="AV17" s="11" t="s">
        <v>31</v>
      </c>
      <c r="AW17" s="11" t="s">
        <v>32</v>
      </c>
      <c r="AX17" s="11" t="s">
        <v>33</v>
      </c>
      <c r="AY17" s="11" t="s">
        <v>34</v>
      </c>
      <c r="AZ17" s="11" t="s">
        <v>35</v>
      </c>
      <c r="BA17" s="11" t="s">
        <v>36</v>
      </c>
      <c r="BB17" s="11" t="s">
        <v>25</v>
      </c>
      <c r="BC17" s="11" t="s">
        <v>26</v>
      </c>
      <c r="BD17" s="11" t="s">
        <v>27</v>
      </c>
      <c r="BE17" s="11" t="s">
        <v>28</v>
      </c>
      <c r="BF17" s="11" t="s">
        <v>29</v>
      </c>
      <c r="BG17" s="11" t="s">
        <v>30</v>
      </c>
      <c r="BH17" s="11" t="s">
        <v>31</v>
      </c>
      <c r="BI17" s="11" t="s">
        <v>32</v>
      </c>
      <c r="BJ17" s="11" t="s">
        <v>33</v>
      </c>
      <c r="BK17" s="11" t="s">
        <v>34</v>
      </c>
      <c r="BL17" s="11" t="s">
        <v>35</v>
      </c>
      <c r="BM17" s="11" t="s">
        <v>36</v>
      </c>
      <c r="BN17" s="11" t="s">
        <v>25</v>
      </c>
      <c r="BO17" s="11" t="s">
        <v>26</v>
      </c>
      <c r="BP17" s="11" t="s">
        <v>27</v>
      </c>
      <c r="BQ17" s="11" t="s">
        <v>28</v>
      </c>
      <c r="BR17" s="11" t="s">
        <v>29</v>
      </c>
      <c r="BS17" s="11" t="s">
        <v>30</v>
      </c>
      <c r="BT17" s="11" t="s">
        <v>31</v>
      </c>
      <c r="BU17" s="11" t="s">
        <v>32</v>
      </c>
      <c r="BV17" s="11" t="s">
        <v>33</v>
      </c>
      <c r="BW17" s="11" t="s">
        <v>34</v>
      </c>
      <c r="BX17" s="11" t="s">
        <v>35</v>
      </c>
      <c r="BY17" s="11" t="s">
        <v>36</v>
      </c>
      <c r="BZ17" s="101"/>
      <c r="CA17" s="11" t="s">
        <v>25</v>
      </c>
      <c r="CB17" s="11" t="s">
        <v>26</v>
      </c>
      <c r="CC17" s="11" t="s">
        <v>27</v>
      </c>
      <c r="CD17" s="11" t="s">
        <v>28</v>
      </c>
      <c r="CE17" s="11" t="s">
        <v>29</v>
      </c>
      <c r="CF17" s="11" t="s">
        <v>30</v>
      </c>
      <c r="CG17" s="11" t="s">
        <v>31</v>
      </c>
      <c r="CH17" s="11" t="s">
        <v>32</v>
      </c>
      <c r="CI17" s="11" t="s">
        <v>33</v>
      </c>
      <c r="CJ17" s="11" t="s">
        <v>34</v>
      </c>
      <c r="CK17" s="11" t="s">
        <v>35</v>
      </c>
      <c r="CL17" s="11" t="s">
        <v>36</v>
      </c>
      <c r="CM17" s="101"/>
      <c r="CN17" s="11" t="s">
        <v>25</v>
      </c>
      <c r="CO17" s="11" t="s">
        <v>26</v>
      </c>
      <c r="CP17" s="11" t="s">
        <v>27</v>
      </c>
      <c r="CQ17" s="11" t="s">
        <v>28</v>
      </c>
      <c r="CR17" s="11" t="s">
        <v>29</v>
      </c>
      <c r="CS17" s="11" t="s">
        <v>30</v>
      </c>
      <c r="CT17" s="11" t="s">
        <v>31</v>
      </c>
      <c r="CU17" s="11" t="s">
        <v>32</v>
      </c>
      <c r="CV17" s="11" t="s">
        <v>33</v>
      </c>
      <c r="CW17" s="11" t="s">
        <v>34</v>
      </c>
      <c r="CX17" s="11" t="s">
        <v>35</v>
      </c>
      <c r="CY17" s="11" t="s">
        <v>36</v>
      </c>
      <c r="CZ17" s="101"/>
      <c r="DA17" s="11" t="s">
        <v>25</v>
      </c>
      <c r="DB17" s="11" t="s">
        <v>26</v>
      </c>
      <c r="DC17" s="11" t="s">
        <v>27</v>
      </c>
      <c r="DD17" s="11" t="s">
        <v>28</v>
      </c>
      <c r="DE17" s="11" t="s">
        <v>29</v>
      </c>
      <c r="DF17" s="11" t="s">
        <v>30</v>
      </c>
      <c r="DG17" s="11" t="s">
        <v>31</v>
      </c>
      <c r="DH17" s="11" t="s">
        <v>32</v>
      </c>
      <c r="DI17" s="11" t="s">
        <v>33</v>
      </c>
      <c r="DJ17" s="11" t="s">
        <v>34</v>
      </c>
      <c r="DK17" s="11" t="s">
        <v>35</v>
      </c>
      <c r="DL17" s="11" t="s">
        <v>36</v>
      </c>
      <c r="DM17" s="101"/>
      <c r="DN17" s="11" t="s">
        <v>25</v>
      </c>
      <c r="DO17" s="11" t="s">
        <v>26</v>
      </c>
      <c r="DP17" s="11" t="s">
        <v>27</v>
      </c>
      <c r="DQ17" s="11" t="s">
        <v>28</v>
      </c>
      <c r="DR17" s="11" t="s">
        <v>29</v>
      </c>
      <c r="DS17" s="11" t="s">
        <v>30</v>
      </c>
      <c r="DT17" s="11" t="s">
        <v>31</v>
      </c>
      <c r="DU17" s="11" t="s">
        <v>32</v>
      </c>
      <c r="DV17" s="11" t="s">
        <v>33</v>
      </c>
      <c r="DW17" s="11" t="s">
        <v>34</v>
      </c>
      <c r="DX17" s="11" t="s">
        <v>35</v>
      </c>
      <c r="DY17" s="11" t="s">
        <v>36</v>
      </c>
      <c r="DZ17" s="101"/>
    </row>
    <row r="18" spans="2:130" s="53" customFormat="1" ht="27.6" x14ac:dyDescent="0.25">
      <c r="B18" s="50" t="s">
        <v>85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row>
    <row r="19" spans="2:130" s="54" customFormat="1" ht="15" customHeight="1" x14ac:dyDescent="0.25">
      <c r="B19" s="50" t="s">
        <v>86</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row>
    <row r="20" spans="2:130" s="53" customFormat="1" ht="15" customHeight="1" x14ac:dyDescent="0.25">
      <c r="B20" s="43" t="s">
        <v>87</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row>
    <row r="21" spans="2:130" s="53" customFormat="1" ht="15" customHeight="1" x14ac:dyDescent="0.25">
      <c r="B21" s="43" t="s">
        <v>88</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row>
    <row r="22" spans="2:130" s="33" customFormat="1" ht="15" customHeight="1" x14ac:dyDescent="0.25">
      <c r="B22" s="43" t="s">
        <v>89</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x14ac:dyDescent="0.25">
      <c r="B23" s="108" t="s">
        <v>90</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x14ac:dyDescent="0.25">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x14ac:dyDescent="0.25">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x14ac:dyDescent="0.25">
      <c r="C26" s="41"/>
      <c r="AL26" s="58"/>
      <c r="AM26" s="58"/>
      <c r="AN26" s="58"/>
      <c r="AO26" s="58"/>
    </row>
    <row r="27" spans="2:130" s="27" customFormat="1" ht="15" customHeight="1" x14ac:dyDescent="0.25">
      <c r="B27" s="59" t="s">
        <v>91</v>
      </c>
      <c r="C27" s="41"/>
    </row>
    <row r="28" spans="2:130" s="3" customFormat="1" ht="13.8" x14ac:dyDescent="0.25">
      <c r="B28" s="97" t="s">
        <v>12</v>
      </c>
      <c r="C28" s="99">
        <v>2013</v>
      </c>
      <c r="D28" s="99"/>
      <c r="E28" s="99"/>
      <c r="F28" s="99">
        <v>2014</v>
      </c>
      <c r="G28" s="99"/>
      <c r="H28" s="99"/>
      <c r="I28" s="99"/>
      <c r="J28" s="99"/>
      <c r="K28" s="99"/>
      <c r="L28" s="99"/>
      <c r="M28" s="99"/>
      <c r="N28" s="99"/>
      <c r="O28" s="99"/>
      <c r="P28" s="99"/>
      <c r="Q28" s="99"/>
      <c r="R28" s="99">
        <v>2015</v>
      </c>
      <c r="S28" s="99"/>
      <c r="T28" s="99"/>
      <c r="U28" s="99"/>
      <c r="V28" s="99"/>
      <c r="W28" s="99"/>
      <c r="X28" s="99"/>
      <c r="Y28" s="99"/>
      <c r="Z28" s="99"/>
      <c r="AA28" s="99"/>
      <c r="AB28" s="99"/>
      <c r="AC28" s="99"/>
      <c r="AD28" s="99">
        <v>2016</v>
      </c>
      <c r="AE28" s="99"/>
      <c r="AF28" s="99"/>
      <c r="AG28" s="99"/>
      <c r="AH28" s="99"/>
      <c r="AI28" s="99"/>
      <c r="AJ28" s="99"/>
      <c r="AK28" s="99"/>
      <c r="AL28" s="99"/>
      <c r="AM28" s="99"/>
      <c r="AN28" s="99"/>
      <c r="AO28" s="99"/>
      <c r="AP28" s="99">
        <v>2017</v>
      </c>
      <c r="AQ28" s="99"/>
      <c r="AR28" s="99"/>
      <c r="AS28" s="99"/>
      <c r="AT28" s="99"/>
      <c r="AU28" s="99"/>
      <c r="AV28" s="99"/>
      <c r="AW28" s="99"/>
      <c r="AX28" s="99"/>
      <c r="AY28" s="99"/>
      <c r="AZ28" s="99"/>
      <c r="BA28" s="99"/>
      <c r="BB28" s="99">
        <v>2018</v>
      </c>
      <c r="BC28" s="99"/>
      <c r="BD28" s="99"/>
      <c r="BE28" s="99"/>
      <c r="BF28" s="99"/>
      <c r="BG28" s="99"/>
      <c r="BH28" s="99"/>
      <c r="BI28" s="99"/>
      <c r="BJ28" s="99"/>
      <c r="BK28" s="99"/>
      <c r="BL28" s="99"/>
      <c r="BM28" s="99"/>
      <c r="BN28" s="99">
        <v>2019</v>
      </c>
      <c r="BO28" s="99"/>
      <c r="BP28" s="99"/>
      <c r="BQ28" s="99"/>
      <c r="BR28" s="99"/>
      <c r="BS28" s="99"/>
      <c r="BT28" s="99"/>
      <c r="BU28" s="99"/>
      <c r="BV28" s="99"/>
      <c r="BW28" s="99"/>
      <c r="BX28" s="99"/>
      <c r="BY28" s="99"/>
      <c r="BZ28" s="100" t="s">
        <v>20</v>
      </c>
      <c r="CA28" s="99">
        <v>2020</v>
      </c>
      <c r="CB28" s="99"/>
      <c r="CC28" s="99"/>
      <c r="CD28" s="99"/>
      <c r="CE28" s="99"/>
      <c r="CF28" s="99"/>
      <c r="CG28" s="99"/>
      <c r="CH28" s="99"/>
      <c r="CI28" s="99"/>
      <c r="CJ28" s="99"/>
      <c r="CK28" s="99"/>
      <c r="CL28" s="99"/>
      <c r="CM28" s="100" t="s">
        <v>21</v>
      </c>
      <c r="CN28" s="99">
        <v>2021</v>
      </c>
      <c r="CO28" s="99"/>
      <c r="CP28" s="99"/>
      <c r="CQ28" s="99"/>
      <c r="CR28" s="99"/>
      <c r="CS28" s="99"/>
      <c r="CT28" s="99"/>
      <c r="CU28" s="99"/>
      <c r="CV28" s="99"/>
      <c r="CW28" s="99"/>
      <c r="CX28" s="99"/>
      <c r="CY28" s="99"/>
      <c r="CZ28" s="100" t="s">
        <v>22</v>
      </c>
      <c r="DA28" s="99">
        <v>2022</v>
      </c>
      <c r="DB28" s="99"/>
      <c r="DC28" s="99"/>
      <c r="DD28" s="99"/>
      <c r="DE28" s="99"/>
      <c r="DF28" s="99"/>
      <c r="DG28" s="99"/>
      <c r="DH28" s="99"/>
      <c r="DI28" s="99"/>
      <c r="DJ28" s="99"/>
      <c r="DK28" s="99"/>
      <c r="DL28" s="99"/>
      <c r="DM28" s="100" t="s">
        <v>23</v>
      </c>
      <c r="DN28" s="99">
        <v>2023</v>
      </c>
      <c r="DO28" s="99"/>
      <c r="DP28" s="99"/>
      <c r="DQ28" s="99"/>
      <c r="DR28" s="99"/>
      <c r="DS28" s="99"/>
      <c r="DT28" s="99"/>
      <c r="DU28" s="99"/>
      <c r="DV28" s="99"/>
      <c r="DW28" s="99"/>
      <c r="DX28" s="99"/>
      <c r="DY28" s="99"/>
      <c r="DZ28" s="100" t="s">
        <v>24</v>
      </c>
    </row>
    <row r="29" spans="2:130" s="3" customFormat="1" ht="27.6" x14ac:dyDescent="0.25">
      <c r="B29" s="98"/>
      <c r="C29" s="11" t="s">
        <v>34</v>
      </c>
      <c r="D29" s="11" t="s">
        <v>35</v>
      </c>
      <c r="E29" s="11" t="s">
        <v>36</v>
      </c>
      <c r="F29" s="11" t="s">
        <v>25</v>
      </c>
      <c r="G29" s="11" t="s">
        <v>26</v>
      </c>
      <c r="H29" s="11" t="s">
        <v>27</v>
      </c>
      <c r="I29" s="11" t="s">
        <v>28</v>
      </c>
      <c r="J29" s="11" t="s">
        <v>29</v>
      </c>
      <c r="K29" s="11" t="s">
        <v>30</v>
      </c>
      <c r="L29" s="11" t="s">
        <v>31</v>
      </c>
      <c r="M29" s="11" t="s">
        <v>32</v>
      </c>
      <c r="N29" s="11" t="s">
        <v>33</v>
      </c>
      <c r="O29" s="11" t="s">
        <v>34</v>
      </c>
      <c r="P29" s="11" t="s">
        <v>35</v>
      </c>
      <c r="Q29" s="11" t="s">
        <v>36</v>
      </c>
      <c r="R29" s="11" t="s">
        <v>25</v>
      </c>
      <c r="S29" s="11" t="s">
        <v>26</v>
      </c>
      <c r="T29" s="11" t="s">
        <v>27</v>
      </c>
      <c r="U29" s="11" t="s">
        <v>28</v>
      </c>
      <c r="V29" s="11" t="s">
        <v>29</v>
      </c>
      <c r="W29" s="11" t="s">
        <v>30</v>
      </c>
      <c r="X29" s="11" t="s">
        <v>31</v>
      </c>
      <c r="Y29" s="11" t="s">
        <v>32</v>
      </c>
      <c r="Z29" s="11" t="s">
        <v>33</v>
      </c>
      <c r="AA29" s="11" t="s">
        <v>34</v>
      </c>
      <c r="AB29" s="11" t="s">
        <v>35</v>
      </c>
      <c r="AC29" s="11" t="s">
        <v>36</v>
      </c>
      <c r="AD29" s="11" t="s">
        <v>25</v>
      </c>
      <c r="AE29" s="11" t="s">
        <v>26</v>
      </c>
      <c r="AF29" s="11" t="s">
        <v>27</v>
      </c>
      <c r="AG29" s="11" t="s">
        <v>28</v>
      </c>
      <c r="AH29" s="11" t="s">
        <v>29</v>
      </c>
      <c r="AI29" s="11" t="s">
        <v>30</v>
      </c>
      <c r="AJ29" s="11" t="s">
        <v>31</v>
      </c>
      <c r="AK29" s="11" t="s">
        <v>32</v>
      </c>
      <c r="AL29" s="11" t="s">
        <v>33</v>
      </c>
      <c r="AM29" s="11" t="s">
        <v>34</v>
      </c>
      <c r="AN29" s="11" t="s">
        <v>35</v>
      </c>
      <c r="AO29" s="11" t="s">
        <v>36</v>
      </c>
      <c r="AP29" s="11" t="s">
        <v>25</v>
      </c>
      <c r="AQ29" s="11" t="s">
        <v>26</v>
      </c>
      <c r="AR29" s="11" t="s">
        <v>27</v>
      </c>
      <c r="AS29" s="11" t="s">
        <v>28</v>
      </c>
      <c r="AT29" s="11" t="s">
        <v>29</v>
      </c>
      <c r="AU29" s="11" t="s">
        <v>30</v>
      </c>
      <c r="AV29" s="11" t="s">
        <v>31</v>
      </c>
      <c r="AW29" s="11" t="s">
        <v>32</v>
      </c>
      <c r="AX29" s="11" t="s">
        <v>33</v>
      </c>
      <c r="AY29" s="11" t="s">
        <v>34</v>
      </c>
      <c r="AZ29" s="11" t="s">
        <v>35</v>
      </c>
      <c r="BA29" s="11" t="s">
        <v>36</v>
      </c>
      <c r="BB29" s="11" t="s">
        <v>25</v>
      </c>
      <c r="BC29" s="11" t="s">
        <v>26</v>
      </c>
      <c r="BD29" s="11" t="s">
        <v>27</v>
      </c>
      <c r="BE29" s="11" t="s">
        <v>28</v>
      </c>
      <c r="BF29" s="11" t="s">
        <v>29</v>
      </c>
      <c r="BG29" s="11" t="s">
        <v>30</v>
      </c>
      <c r="BH29" s="11" t="s">
        <v>31</v>
      </c>
      <c r="BI29" s="11" t="s">
        <v>32</v>
      </c>
      <c r="BJ29" s="11" t="s">
        <v>33</v>
      </c>
      <c r="BK29" s="11" t="s">
        <v>34</v>
      </c>
      <c r="BL29" s="11" t="s">
        <v>35</v>
      </c>
      <c r="BM29" s="11" t="s">
        <v>36</v>
      </c>
      <c r="BN29" s="11" t="s">
        <v>25</v>
      </c>
      <c r="BO29" s="11" t="s">
        <v>26</v>
      </c>
      <c r="BP29" s="11" t="s">
        <v>27</v>
      </c>
      <c r="BQ29" s="11" t="s">
        <v>28</v>
      </c>
      <c r="BR29" s="11" t="s">
        <v>29</v>
      </c>
      <c r="BS29" s="11" t="s">
        <v>30</v>
      </c>
      <c r="BT29" s="11" t="s">
        <v>31</v>
      </c>
      <c r="BU29" s="11" t="s">
        <v>32</v>
      </c>
      <c r="BV29" s="11" t="s">
        <v>33</v>
      </c>
      <c r="BW29" s="11" t="s">
        <v>34</v>
      </c>
      <c r="BX29" s="11" t="s">
        <v>35</v>
      </c>
      <c r="BY29" s="11" t="s">
        <v>36</v>
      </c>
      <c r="BZ29" s="101"/>
      <c r="CA29" s="11" t="s">
        <v>25</v>
      </c>
      <c r="CB29" s="11" t="s">
        <v>26</v>
      </c>
      <c r="CC29" s="11" t="s">
        <v>27</v>
      </c>
      <c r="CD29" s="11" t="s">
        <v>28</v>
      </c>
      <c r="CE29" s="11" t="s">
        <v>29</v>
      </c>
      <c r="CF29" s="11" t="s">
        <v>30</v>
      </c>
      <c r="CG29" s="11" t="s">
        <v>31</v>
      </c>
      <c r="CH29" s="11" t="s">
        <v>32</v>
      </c>
      <c r="CI29" s="11" t="s">
        <v>33</v>
      </c>
      <c r="CJ29" s="11" t="s">
        <v>34</v>
      </c>
      <c r="CK29" s="11" t="s">
        <v>35</v>
      </c>
      <c r="CL29" s="11" t="s">
        <v>36</v>
      </c>
      <c r="CM29" s="101"/>
      <c r="CN29" s="11" t="s">
        <v>25</v>
      </c>
      <c r="CO29" s="11" t="s">
        <v>26</v>
      </c>
      <c r="CP29" s="11" t="s">
        <v>27</v>
      </c>
      <c r="CQ29" s="11" t="s">
        <v>28</v>
      </c>
      <c r="CR29" s="11" t="s">
        <v>29</v>
      </c>
      <c r="CS29" s="11" t="s">
        <v>30</v>
      </c>
      <c r="CT29" s="11" t="s">
        <v>31</v>
      </c>
      <c r="CU29" s="11" t="s">
        <v>32</v>
      </c>
      <c r="CV29" s="11" t="s">
        <v>33</v>
      </c>
      <c r="CW29" s="11" t="s">
        <v>34</v>
      </c>
      <c r="CX29" s="11" t="s">
        <v>35</v>
      </c>
      <c r="CY29" s="11" t="s">
        <v>36</v>
      </c>
      <c r="CZ29" s="101"/>
      <c r="DA29" s="11" t="s">
        <v>25</v>
      </c>
      <c r="DB29" s="11" t="s">
        <v>26</v>
      </c>
      <c r="DC29" s="11" t="s">
        <v>27</v>
      </c>
      <c r="DD29" s="11" t="s">
        <v>28</v>
      </c>
      <c r="DE29" s="11" t="s">
        <v>29</v>
      </c>
      <c r="DF29" s="11" t="s">
        <v>30</v>
      </c>
      <c r="DG29" s="11" t="s">
        <v>31</v>
      </c>
      <c r="DH29" s="11" t="s">
        <v>32</v>
      </c>
      <c r="DI29" s="11" t="s">
        <v>33</v>
      </c>
      <c r="DJ29" s="11" t="s">
        <v>34</v>
      </c>
      <c r="DK29" s="11" t="s">
        <v>35</v>
      </c>
      <c r="DL29" s="11" t="s">
        <v>36</v>
      </c>
      <c r="DM29" s="101"/>
      <c r="DN29" s="11" t="s">
        <v>25</v>
      </c>
      <c r="DO29" s="11" t="s">
        <v>26</v>
      </c>
      <c r="DP29" s="11" t="s">
        <v>27</v>
      </c>
      <c r="DQ29" s="11" t="s">
        <v>28</v>
      </c>
      <c r="DR29" s="11" t="s">
        <v>29</v>
      </c>
      <c r="DS29" s="11" t="s">
        <v>30</v>
      </c>
      <c r="DT29" s="11" t="s">
        <v>31</v>
      </c>
      <c r="DU29" s="11" t="s">
        <v>32</v>
      </c>
      <c r="DV29" s="11" t="s">
        <v>33</v>
      </c>
      <c r="DW29" s="11" t="s">
        <v>34</v>
      </c>
      <c r="DX29" s="11" t="s">
        <v>35</v>
      </c>
      <c r="DY29" s="11" t="s">
        <v>36</v>
      </c>
      <c r="DZ29" s="101"/>
    </row>
    <row r="30" spans="2:130" s="33" customFormat="1" ht="15" customHeight="1" x14ac:dyDescent="0.25">
      <c r="B30" s="43" t="s">
        <v>92</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row>
    <row r="31" spans="2:130" s="33" customFormat="1" ht="13.8" x14ac:dyDescent="0.25">
      <c r="B31" s="43" t="s">
        <v>93</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row>
    <row r="32" spans="2:130" s="33" customFormat="1" ht="15" customHeight="1" x14ac:dyDescent="0.25">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x14ac:dyDescent="0.25">
      <c r="B33" s="40" t="s">
        <v>94</v>
      </c>
      <c r="C33" s="41"/>
    </row>
    <row r="34" spans="2:130" s="3" customFormat="1" ht="13.8" x14ac:dyDescent="0.25">
      <c r="B34" s="97" t="s">
        <v>12</v>
      </c>
      <c r="C34" s="99">
        <v>2013</v>
      </c>
      <c r="D34" s="99"/>
      <c r="E34" s="99"/>
      <c r="F34" s="99">
        <v>2014</v>
      </c>
      <c r="G34" s="99"/>
      <c r="H34" s="99"/>
      <c r="I34" s="99"/>
      <c r="J34" s="99"/>
      <c r="K34" s="99"/>
      <c r="L34" s="99"/>
      <c r="M34" s="99"/>
      <c r="N34" s="99"/>
      <c r="O34" s="99"/>
      <c r="P34" s="99"/>
      <c r="Q34" s="99"/>
      <c r="R34" s="99">
        <v>2015</v>
      </c>
      <c r="S34" s="99"/>
      <c r="T34" s="99"/>
      <c r="U34" s="99"/>
      <c r="V34" s="99"/>
      <c r="W34" s="99"/>
      <c r="X34" s="99"/>
      <c r="Y34" s="99"/>
      <c r="Z34" s="99"/>
      <c r="AA34" s="99"/>
      <c r="AB34" s="99"/>
      <c r="AC34" s="99"/>
      <c r="AD34" s="99">
        <v>2016</v>
      </c>
      <c r="AE34" s="99"/>
      <c r="AF34" s="99"/>
      <c r="AG34" s="99"/>
      <c r="AH34" s="99"/>
      <c r="AI34" s="99"/>
      <c r="AJ34" s="99"/>
      <c r="AK34" s="99"/>
      <c r="AL34" s="99"/>
      <c r="AM34" s="99"/>
      <c r="AN34" s="99"/>
      <c r="AO34" s="99"/>
      <c r="AP34" s="99">
        <v>2017</v>
      </c>
      <c r="AQ34" s="99"/>
      <c r="AR34" s="99"/>
      <c r="AS34" s="99"/>
      <c r="AT34" s="99"/>
      <c r="AU34" s="99"/>
      <c r="AV34" s="99"/>
      <c r="AW34" s="99"/>
      <c r="AX34" s="99"/>
      <c r="AY34" s="99"/>
      <c r="AZ34" s="99"/>
      <c r="BA34" s="99"/>
      <c r="BB34" s="99">
        <v>2018</v>
      </c>
      <c r="BC34" s="99"/>
      <c r="BD34" s="99"/>
      <c r="BE34" s="99"/>
      <c r="BF34" s="99"/>
      <c r="BG34" s="99"/>
      <c r="BH34" s="99"/>
      <c r="BI34" s="99"/>
      <c r="BJ34" s="99"/>
      <c r="BK34" s="99"/>
      <c r="BL34" s="99"/>
      <c r="BM34" s="99"/>
      <c r="BN34" s="99">
        <v>2019</v>
      </c>
      <c r="BO34" s="99"/>
      <c r="BP34" s="99"/>
      <c r="BQ34" s="99"/>
      <c r="BR34" s="99"/>
      <c r="BS34" s="99"/>
      <c r="BT34" s="99"/>
      <c r="BU34" s="99"/>
      <c r="BV34" s="99"/>
      <c r="BW34" s="99"/>
      <c r="BX34" s="99"/>
      <c r="BY34" s="99"/>
      <c r="BZ34" s="100" t="s">
        <v>20</v>
      </c>
      <c r="CA34" s="99">
        <v>2020</v>
      </c>
      <c r="CB34" s="99"/>
      <c r="CC34" s="99"/>
      <c r="CD34" s="99"/>
      <c r="CE34" s="99"/>
      <c r="CF34" s="99"/>
      <c r="CG34" s="99"/>
      <c r="CH34" s="99"/>
      <c r="CI34" s="99"/>
      <c r="CJ34" s="99"/>
      <c r="CK34" s="99"/>
      <c r="CL34" s="99"/>
      <c r="CM34" s="100" t="s">
        <v>21</v>
      </c>
      <c r="CN34" s="99">
        <v>2021</v>
      </c>
      <c r="CO34" s="99"/>
      <c r="CP34" s="99"/>
      <c r="CQ34" s="99"/>
      <c r="CR34" s="99"/>
      <c r="CS34" s="99"/>
      <c r="CT34" s="99"/>
      <c r="CU34" s="99"/>
      <c r="CV34" s="99"/>
      <c r="CW34" s="99"/>
      <c r="CX34" s="99"/>
      <c r="CY34" s="99"/>
      <c r="CZ34" s="100" t="s">
        <v>22</v>
      </c>
      <c r="DA34" s="99">
        <v>2022</v>
      </c>
      <c r="DB34" s="99"/>
      <c r="DC34" s="99"/>
      <c r="DD34" s="99"/>
      <c r="DE34" s="99"/>
      <c r="DF34" s="99"/>
      <c r="DG34" s="99"/>
      <c r="DH34" s="99"/>
      <c r="DI34" s="99"/>
      <c r="DJ34" s="99"/>
      <c r="DK34" s="99"/>
      <c r="DL34" s="99"/>
      <c r="DM34" s="100" t="s">
        <v>23</v>
      </c>
      <c r="DN34" s="99">
        <v>2023</v>
      </c>
      <c r="DO34" s="99"/>
      <c r="DP34" s="99"/>
      <c r="DQ34" s="99"/>
      <c r="DR34" s="99"/>
      <c r="DS34" s="99"/>
      <c r="DT34" s="99"/>
      <c r="DU34" s="99"/>
      <c r="DV34" s="99"/>
      <c r="DW34" s="99"/>
      <c r="DX34" s="99"/>
      <c r="DY34" s="99"/>
      <c r="DZ34" s="100" t="s">
        <v>24</v>
      </c>
    </row>
    <row r="35" spans="2:130" s="3" customFormat="1" ht="27.6" x14ac:dyDescent="0.25">
      <c r="B35" s="98"/>
      <c r="C35" s="11" t="s">
        <v>34</v>
      </c>
      <c r="D35" s="11" t="s">
        <v>35</v>
      </c>
      <c r="E35" s="11" t="s">
        <v>36</v>
      </c>
      <c r="F35" s="11" t="s">
        <v>25</v>
      </c>
      <c r="G35" s="11" t="s">
        <v>26</v>
      </c>
      <c r="H35" s="11" t="s">
        <v>27</v>
      </c>
      <c r="I35" s="11" t="s">
        <v>28</v>
      </c>
      <c r="J35" s="11" t="s">
        <v>29</v>
      </c>
      <c r="K35" s="11" t="s">
        <v>30</v>
      </c>
      <c r="L35" s="11" t="s">
        <v>31</v>
      </c>
      <c r="M35" s="11" t="s">
        <v>32</v>
      </c>
      <c r="N35" s="11" t="s">
        <v>33</v>
      </c>
      <c r="O35" s="11" t="s">
        <v>34</v>
      </c>
      <c r="P35" s="11" t="s">
        <v>35</v>
      </c>
      <c r="Q35" s="11" t="s">
        <v>36</v>
      </c>
      <c r="R35" s="11" t="s">
        <v>25</v>
      </c>
      <c r="S35" s="11" t="s">
        <v>26</v>
      </c>
      <c r="T35" s="11" t="s">
        <v>27</v>
      </c>
      <c r="U35" s="11" t="s">
        <v>28</v>
      </c>
      <c r="V35" s="11" t="s">
        <v>29</v>
      </c>
      <c r="W35" s="11" t="s">
        <v>30</v>
      </c>
      <c r="X35" s="11" t="s">
        <v>31</v>
      </c>
      <c r="Y35" s="11" t="s">
        <v>32</v>
      </c>
      <c r="Z35" s="11" t="s">
        <v>33</v>
      </c>
      <c r="AA35" s="11" t="s">
        <v>34</v>
      </c>
      <c r="AB35" s="11" t="s">
        <v>35</v>
      </c>
      <c r="AC35" s="11" t="s">
        <v>36</v>
      </c>
      <c r="AD35" s="11" t="s">
        <v>25</v>
      </c>
      <c r="AE35" s="11" t="s">
        <v>26</v>
      </c>
      <c r="AF35" s="11" t="s">
        <v>27</v>
      </c>
      <c r="AG35" s="11" t="s">
        <v>28</v>
      </c>
      <c r="AH35" s="11" t="s">
        <v>29</v>
      </c>
      <c r="AI35" s="11" t="s">
        <v>30</v>
      </c>
      <c r="AJ35" s="11" t="s">
        <v>31</v>
      </c>
      <c r="AK35" s="11" t="s">
        <v>32</v>
      </c>
      <c r="AL35" s="11" t="s">
        <v>33</v>
      </c>
      <c r="AM35" s="11" t="s">
        <v>34</v>
      </c>
      <c r="AN35" s="11" t="s">
        <v>35</v>
      </c>
      <c r="AO35" s="11" t="s">
        <v>36</v>
      </c>
      <c r="AP35" s="11" t="s">
        <v>25</v>
      </c>
      <c r="AQ35" s="11" t="s">
        <v>26</v>
      </c>
      <c r="AR35" s="11" t="s">
        <v>27</v>
      </c>
      <c r="AS35" s="11" t="s">
        <v>28</v>
      </c>
      <c r="AT35" s="11" t="s">
        <v>29</v>
      </c>
      <c r="AU35" s="11" t="s">
        <v>30</v>
      </c>
      <c r="AV35" s="11" t="s">
        <v>31</v>
      </c>
      <c r="AW35" s="11" t="s">
        <v>32</v>
      </c>
      <c r="AX35" s="11" t="s">
        <v>33</v>
      </c>
      <c r="AY35" s="11" t="s">
        <v>34</v>
      </c>
      <c r="AZ35" s="11" t="s">
        <v>35</v>
      </c>
      <c r="BA35" s="11" t="s">
        <v>36</v>
      </c>
      <c r="BB35" s="11" t="s">
        <v>25</v>
      </c>
      <c r="BC35" s="11" t="s">
        <v>26</v>
      </c>
      <c r="BD35" s="11" t="s">
        <v>27</v>
      </c>
      <c r="BE35" s="11" t="s">
        <v>28</v>
      </c>
      <c r="BF35" s="11" t="s">
        <v>29</v>
      </c>
      <c r="BG35" s="11" t="s">
        <v>30</v>
      </c>
      <c r="BH35" s="11" t="s">
        <v>31</v>
      </c>
      <c r="BI35" s="11" t="s">
        <v>32</v>
      </c>
      <c r="BJ35" s="11" t="s">
        <v>33</v>
      </c>
      <c r="BK35" s="11" t="s">
        <v>34</v>
      </c>
      <c r="BL35" s="11" t="s">
        <v>35</v>
      </c>
      <c r="BM35" s="11" t="s">
        <v>36</v>
      </c>
      <c r="BN35" s="11" t="s">
        <v>25</v>
      </c>
      <c r="BO35" s="11" t="s">
        <v>26</v>
      </c>
      <c r="BP35" s="11" t="s">
        <v>27</v>
      </c>
      <c r="BQ35" s="11" t="s">
        <v>28</v>
      </c>
      <c r="BR35" s="11" t="s">
        <v>29</v>
      </c>
      <c r="BS35" s="11" t="s">
        <v>30</v>
      </c>
      <c r="BT35" s="11" t="s">
        <v>31</v>
      </c>
      <c r="BU35" s="11" t="s">
        <v>32</v>
      </c>
      <c r="BV35" s="11" t="s">
        <v>33</v>
      </c>
      <c r="BW35" s="11" t="s">
        <v>34</v>
      </c>
      <c r="BX35" s="11" t="s">
        <v>35</v>
      </c>
      <c r="BY35" s="11" t="s">
        <v>36</v>
      </c>
      <c r="BZ35" s="101"/>
      <c r="CA35" s="11" t="s">
        <v>25</v>
      </c>
      <c r="CB35" s="11" t="s">
        <v>26</v>
      </c>
      <c r="CC35" s="11" t="s">
        <v>27</v>
      </c>
      <c r="CD35" s="11" t="s">
        <v>28</v>
      </c>
      <c r="CE35" s="11" t="s">
        <v>29</v>
      </c>
      <c r="CF35" s="11" t="s">
        <v>30</v>
      </c>
      <c r="CG35" s="11" t="s">
        <v>31</v>
      </c>
      <c r="CH35" s="11" t="s">
        <v>32</v>
      </c>
      <c r="CI35" s="11" t="s">
        <v>33</v>
      </c>
      <c r="CJ35" s="11" t="s">
        <v>34</v>
      </c>
      <c r="CK35" s="11" t="s">
        <v>35</v>
      </c>
      <c r="CL35" s="11" t="s">
        <v>36</v>
      </c>
      <c r="CM35" s="101"/>
      <c r="CN35" s="11" t="s">
        <v>25</v>
      </c>
      <c r="CO35" s="11" t="s">
        <v>26</v>
      </c>
      <c r="CP35" s="11" t="s">
        <v>27</v>
      </c>
      <c r="CQ35" s="11" t="s">
        <v>28</v>
      </c>
      <c r="CR35" s="11" t="s">
        <v>29</v>
      </c>
      <c r="CS35" s="11" t="s">
        <v>30</v>
      </c>
      <c r="CT35" s="11" t="s">
        <v>31</v>
      </c>
      <c r="CU35" s="11" t="s">
        <v>32</v>
      </c>
      <c r="CV35" s="11" t="s">
        <v>33</v>
      </c>
      <c r="CW35" s="11" t="s">
        <v>34</v>
      </c>
      <c r="CX35" s="11" t="s">
        <v>35</v>
      </c>
      <c r="CY35" s="11" t="s">
        <v>36</v>
      </c>
      <c r="CZ35" s="101"/>
      <c r="DA35" s="11" t="s">
        <v>25</v>
      </c>
      <c r="DB35" s="11" t="s">
        <v>26</v>
      </c>
      <c r="DC35" s="11" t="s">
        <v>27</v>
      </c>
      <c r="DD35" s="11" t="s">
        <v>28</v>
      </c>
      <c r="DE35" s="11" t="s">
        <v>29</v>
      </c>
      <c r="DF35" s="11" t="s">
        <v>30</v>
      </c>
      <c r="DG35" s="11" t="s">
        <v>31</v>
      </c>
      <c r="DH35" s="11" t="s">
        <v>32</v>
      </c>
      <c r="DI35" s="11" t="s">
        <v>33</v>
      </c>
      <c r="DJ35" s="11" t="s">
        <v>34</v>
      </c>
      <c r="DK35" s="11" t="s">
        <v>35</v>
      </c>
      <c r="DL35" s="11" t="s">
        <v>36</v>
      </c>
      <c r="DM35" s="101"/>
      <c r="DN35" s="11" t="s">
        <v>25</v>
      </c>
      <c r="DO35" s="11" t="s">
        <v>26</v>
      </c>
      <c r="DP35" s="11" t="s">
        <v>27</v>
      </c>
      <c r="DQ35" s="11" t="s">
        <v>28</v>
      </c>
      <c r="DR35" s="11" t="s">
        <v>29</v>
      </c>
      <c r="DS35" s="11" t="s">
        <v>30</v>
      </c>
      <c r="DT35" s="11" t="s">
        <v>31</v>
      </c>
      <c r="DU35" s="11" t="s">
        <v>32</v>
      </c>
      <c r="DV35" s="11" t="s">
        <v>33</v>
      </c>
      <c r="DW35" s="11" t="s">
        <v>34</v>
      </c>
      <c r="DX35" s="11" t="s">
        <v>35</v>
      </c>
      <c r="DY35" s="11" t="s">
        <v>36</v>
      </c>
      <c r="DZ35" s="101"/>
    </row>
    <row r="36" spans="2:130" s="33" customFormat="1" ht="15" customHeight="1" x14ac:dyDescent="0.25">
      <c r="B36" s="43" t="s">
        <v>95</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row>
    <row r="37" spans="2:130" s="33" customFormat="1" ht="15" customHeight="1" x14ac:dyDescent="0.25">
      <c r="B37" s="43" t="s">
        <v>96</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row>
    <row r="38" spans="2:130" s="53" customFormat="1" ht="13.8" x14ac:dyDescent="0.25">
      <c r="B38" s="43" t="s">
        <v>97</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row>
    <row r="39" spans="2:130" s="33" customFormat="1" ht="15" customHeight="1" x14ac:dyDescent="0.25">
      <c r="B39" s="43" t="s">
        <v>98</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row>
    <row r="40" spans="2:130" s="33" customFormat="1" ht="15" customHeight="1" x14ac:dyDescent="0.25">
      <c r="B40" s="43" t="s">
        <v>99</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row>
    <row r="41" spans="2:130" s="33" customFormat="1" ht="15" customHeight="1" x14ac:dyDescent="0.25">
      <c r="C41" s="65"/>
    </row>
    <row r="42" spans="2:130" s="33" customFormat="1" ht="15" customHeight="1" x14ac:dyDescent="0.25">
      <c r="B42" s="40" t="s">
        <v>100</v>
      </c>
      <c r="C42" s="41"/>
    </row>
    <row r="43" spans="2:130" s="3" customFormat="1" ht="13.8" x14ac:dyDescent="0.25">
      <c r="B43" s="97" t="s">
        <v>12</v>
      </c>
      <c r="C43" s="99">
        <v>2013</v>
      </c>
      <c r="D43" s="99"/>
      <c r="E43" s="99"/>
      <c r="F43" s="99">
        <v>2014</v>
      </c>
      <c r="G43" s="99"/>
      <c r="H43" s="99"/>
      <c r="I43" s="99"/>
      <c r="J43" s="99"/>
      <c r="K43" s="99"/>
      <c r="L43" s="99"/>
      <c r="M43" s="99"/>
      <c r="N43" s="99"/>
      <c r="O43" s="99"/>
      <c r="P43" s="99"/>
      <c r="Q43" s="99"/>
      <c r="R43" s="99">
        <v>2015</v>
      </c>
      <c r="S43" s="99"/>
      <c r="T43" s="99"/>
      <c r="U43" s="99"/>
      <c r="V43" s="99"/>
      <c r="W43" s="99"/>
      <c r="X43" s="99"/>
      <c r="Y43" s="99"/>
      <c r="Z43" s="99"/>
      <c r="AA43" s="99"/>
      <c r="AB43" s="99"/>
      <c r="AC43" s="99"/>
      <c r="AD43" s="99">
        <v>2016</v>
      </c>
      <c r="AE43" s="99"/>
      <c r="AF43" s="99"/>
      <c r="AG43" s="99"/>
      <c r="AH43" s="99"/>
      <c r="AI43" s="99"/>
      <c r="AJ43" s="99"/>
      <c r="AK43" s="99"/>
      <c r="AL43" s="99"/>
      <c r="AM43" s="99"/>
      <c r="AN43" s="99"/>
      <c r="AO43" s="99"/>
      <c r="AP43" s="99">
        <v>2017</v>
      </c>
      <c r="AQ43" s="99"/>
      <c r="AR43" s="99"/>
      <c r="AS43" s="99"/>
      <c r="AT43" s="99"/>
      <c r="AU43" s="99"/>
      <c r="AV43" s="99"/>
      <c r="AW43" s="99"/>
      <c r="AX43" s="99"/>
      <c r="AY43" s="99"/>
      <c r="AZ43" s="99"/>
      <c r="BA43" s="99"/>
      <c r="BB43" s="99">
        <v>2018</v>
      </c>
      <c r="BC43" s="99"/>
      <c r="BD43" s="99"/>
      <c r="BE43" s="99"/>
      <c r="BF43" s="99"/>
      <c r="BG43" s="99"/>
      <c r="BH43" s="99"/>
      <c r="BI43" s="99"/>
      <c r="BJ43" s="99"/>
      <c r="BK43" s="99"/>
      <c r="BL43" s="99"/>
      <c r="BM43" s="99"/>
      <c r="BN43" s="99">
        <v>2019</v>
      </c>
      <c r="BO43" s="99"/>
      <c r="BP43" s="99"/>
      <c r="BQ43" s="99"/>
      <c r="BR43" s="99"/>
      <c r="BS43" s="99"/>
      <c r="BT43" s="99"/>
      <c r="BU43" s="99"/>
      <c r="BV43" s="99"/>
      <c r="BW43" s="99"/>
      <c r="BX43" s="99"/>
      <c r="BY43" s="99"/>
      <c r="BZ43" s="100" t="s">
        <v>20</v>
      </c>
      <c r="CA43" s="99">
        <v>2020</v>
      </c>
      <c r="CB43" s="99"/>
      <c r="CC43" s="99"/>
      <c r="CD43" s="99"/>
      <c r="CE43" s="99"/>
      <c r="CF43" s="99"/>
      <c r="CG43" s="99"/>
      <c r="CH43" s="99"/>
      <c r="CI43" s="99"/>
      <c r="CJ43" s="99"/>
      <c r="CK43" s="99"/>
      <c r="CL43" s="99"/>
      <c r="CM43" s="100" t="s">
        <v>21</v>
      </c>
      <c r="CN43" s="99">
        <v>2021</v>
      </c>
      <c r="CO43" s="99"/>
      <c r="CP43" s="99"/>
      <c r="CQ43" s="99"/>
      <c r="CR43" s="99"/>
      <c r="CS43" s="99"/>
      <c r="CT43" s="99"/>
      <c r="CU43" s="99"/>
      <c r="CV43" s="99"/>
      <c r="CW43" s="99"/>
      <c r="CX43" s="99"/>
      <c r="CY43" s="99"/>
      <c r="CZ43" s="100" t="s">
        <v>22</v>
      </c>
      <c r="DA43" s="99">
        <v>2022</v>
      </c>
      <c r="DB43" s="99"/>
      <c r="DC43" s="99"/>
      <c r="DD43" s="99"/>
      <c r="DE43" s="99"/>
      <c r="DF43" s="99"/>
      <c r="DG43" s="99"/>
      <c r="DH43" s="99"/>
      <c r="DI43" s="99"/>
      <c r="DJ43" s="99"/>
      <c r="DK43" s="99"/>
      <c r="DL43" s="99"/>
      <c r="DM43" s="100" t="s">
        <v>23</v>
      </c>
      <c r="DN43" s="99">
        <v>2023</v>
      </c>
      <c r="DO43" s="99"/>
      <c r="DP43" s="99"/>
      <c r="DQ43" s="99"/>
      <c r="DR43" s="99"/>
      <c r="DS43" s="99"/>
      <c r="DT43" s="99"/>
      <c r="DU43" s="99"/>
      <c r="DV43" s="99"/>
      <c r="DW43" s="99"/>
      <c r="DX43" s="99"/>
      <c r="DY43" s="99"/>
      <c r="DZ43" s="100" t="s">
        <v>24</v>
      </c>
    </row>
    <row r="44" spans="2:130" s="3" customFormat="1" ht="27.6" x14ac:dyDescent="0.25">
      <c r="B44" s="98"/>
      <c r="C44" s="11" t="s">
        <v>34</v>
      </c>
      <c r="D44" s="11" t="s">
        <v>35</v>
      </c>
      <c r="E44" s="11" t="s">
        <v>36</v>
      </c>
      <c r="F44" s="11" t="s">
        <v>25</v>
      </c>
      <c r="G44" s="11" t="s">
        <v>26</v>
      </c>
      <c r="H44" s="11" t="s">
        <v>27</v>
      </c>
      <c r="I44" s="11" t="s">
        <v>28</v>
      </c>
      <c r="J44" s="11" t="s">
        <v>29</v>
      </c>
      <c r="K44" s="11" t="s">
        <v>30</v>
      </c>
      <c r="L44" s="11" t="s">
        <v>31</v>
      </c>
      <c r="M44" s="11" t="s">
        <v>32</v>
      </c>
      <c r="N44" s="11" t="s">
        <v>33</v>
      </c>
      <c r="O44" s="11" t="s">
        <v>34</v>
      </c>
      <c r="P44" s="11" t="s">
        <v>35</v>
      </c>
      <c r="Q44" s="11" t="s">
        <v>36</v>
      </c>
      <c r="R44" s="11" t="s">
        <v>25</v>
      </c>
      <c r="S44" s="11" t="s">
        <v>26</v>
      </c>
      <c r="T44" s="11" t="s">
        <v>27</v>
      </c>
      <c r="U44" s="11" t="s">
        <v>28</v>
      </c>
      <c r="V44" s="11" t="s">
        <v>29</v>
      </c>
      <c r="W44" s="11" t="s">
        <v>30</v>
      </c>
      <c r="X44" s="11" t="s">
        <v>31</v>
      </c>
      <c r="Y44" s="11" t="s">
        <v>32</v>
      </c>
      <c r="Z44" s="11" t="s">
        <v>33</v>
      </c>
      <c r="AA44" s="11" t="s">
        <v>34</v>
      </c>
      <c r="AB44" s="11" t="s">
        <v>35</v>
      </c>
      <c r="AC44" s="11" t="s">
        <v>36</v>
      </c>
      <c r="AD44" s="11" t="s">
        <v>25</v>
      </c>
      <c r="AE44" s="11" t="s">
        <v>26</v>
      </c>
      <c r="AF44" s="11" t="s">
        <v>27</v>
      </c>
      <c r="AG44" s="11" t="s">
        <v>28</v>
      </c>
      <c r="AH44" s="11" t="s">
        <v>29</v>
      </c>
      <c r="AI44" s="11" t="s">
        <v>30</v>
      </c>
      <c r="AJ44" s="11" t="s">
        <v>31</v>
      </c>
      <c r="AK44" s="11" t="s">
        <v>32</v>
      </c>
      <c r="AL44" s="11" t="s">
        <v>33</v>
      </c>
      <c r="AM44" s="11" t="s">
        <v>34</v>
      </c>
      <c r="AN44" s="11" t="s">
        <v>35</v>
      </c>
      <c r="AO44" s="11" t="s">
        <v>36</v>
      </c>
      <c r="AP44" s="11" t="s">
        <v>25</v>
      </c>
      <c r="AQ44" s="11" t="s">
        <v>26</v>
      </c>
      <c r="AR44" s="11" t="s">
        <v>27</v>
      </c>
      <c r="AS44" s="11" t="s">
        <v>28</v>
      </c>
      <c r="AT44" s="11" t="s">
        <v>29</v>
      </c>
      <c r="AU44" s="11" t="s">
        <v>30</v>
      </c>
      <c r="AV44" s="11" t="s">
        <v>31</v>
      </c>
      <c r="AW44" s="11" t="s">
        <v>32</v>
      </c>
      <c r="AX44" s="11" t="s">
        <v>33</v>
      </c>
      <c r="AY44" s="11" t="s">
        <v>34</v>
      </c>
      <c r="AZ44" s="11" t="s">
        <v>35</v>
      </c>
      <c r="BA44" s="11" t="s">
        <v>36</v>
      </c>
      <c r="BB44" s="11" t="s">
        <v>25</v>
      </c>
      <c r="BC44" s="11" t="s">
        <v>26</v>
      </c>
      <c r="BD44" s="11" t="s">
        <v>27</v>
      </c>
      <c r="BE44" s="11" t="s">
        <v>28</v>
      </c>
      <c r="BF44" s="11" t="s">
        <v>29</v>
      </c>
      <c r="BG44" s="11" t="s">
        <v>30</v>
      </c>
      <c r="BH44" s="11" t="s">
        <v>31</v>
      </c>
      <c r="BI44" s="11" t="s">
        <v>32</v>
      </c>
      <c r="BJ44" s="11" t="s">
        <v>33</v>
      </c>
      <c r="BK44" s="11" t="s">
        <v>34</v>
      </c>
      <c r="BL44" s="11" t="s">
        <v>35</v>
      </c>
      <c r="BM44" s="11" t="s">
        <v>36</v>
      </c>
      <c r="BN44" s="11" t="s">
        <v>25</v>
      </c>
      <c r="BO44" s="11" t="s">
        <v>26</v>
      </c>
      <c r="BP44" s="11" t="s">
        <v>27</v>
      </c>
      <c r="BQ44" s="11" t="s">
        <v>28</v>
      </c>
      <c r="BR44" s="11" t="s">
        <v>29</v>
      </c>
      <c r="BS44" s="11" t="s">
        <v>30</v>
      </c>
      <c r="BT44" s="11" t="s">
        <v>31</v>
      </c>
      <c r="BU44" s="11" t="s">
        <v>32</v>
      </c>
      <c r="BV44" s="11" t="s">
        <v>33</v>
      </c>
      <c r="BW44" s="11" t="s">
        <v>34</v>
      </c>
      <c r="BX44" s="11" t="s">
        <v>35</v>
      </c>
      <c r="BY44" s="11" t="s">
        <v>36</v>
      </c>
      <c r="BZ44" s="101"/>
      <c r="CA44" s="11" t="s">
        <v>25</v>
      </c>
      <c r="CB44" s="11" t="s">
        <v>26</v>
      </c>
      <c r="CC44" s="11" t="s">
        <v>27</v>
      </c>
      <c r="CD44" s="11" t="s">
        <v>28</v>
      </c>
      <c r="CE44" s="11" t="s">
        <v>29</v>
      </c>
      <c r="CF44" s="11" t="s">
        <v>30</v>
      </c>
      <c r="CG44" s="11" t="s">
        <v>31</v>
      </c>
      <c r="CH44" s="11" t="s">
        <v>32</v>
      </c>
      <c r="CI44" s="11" t="s">
        <v>33</v>
      </c>
      <c r="CJ44" s="11" t="s">
        <v>34</v>
      </c>
      <c r="CK44" s="11" t="s">
        <v>35</v>
      </c>
      <c r="CL44" s="11" t="s">
        <v>36</v>
      </c>
      <c r="CM44" s="101"/>
      <c r="CN44" s="11" t="s">
        <v>25</v>
      </c>
      <c r="CO44" s="11" t="s">
        <v>26</v>
      </c>
      <c r="CP44" s="11" t="s">
        <v>27</v>
      </c>
      <c r="CQ44" s="11" t="s">
        <v>28</v>
      </c>
      <c r="CR44" s="11" t="s">
        <v>29</v>
      </c>
      <c r="CS44" s="11" t="s">
        <v>30</v>
      </c>
      <c r="CT44" s="11" t="s">
        <v>31</v>
      </c>
      <c r="CU44" s="11" t="s">
        <v>32</v>
      </c>
      <c r="CV44" s="11" t="s">
        <v>33</v>
      </c>
      <c r="CW44" s="11" t="s">
        <v>34</v>
      </c>
      <c r="CX44" s="11" t="s">
        <v>35</v>
      </c>
      <c r="CY44" s="11" t="s">
        <v>36</v>
      </c>
      <c r="CZ44" s="101"/>
      <c r="DA44" s="11" t="s">
        <v>25</v>
      </c>
      <c r="DB44" s="11" t="s">
        <v>26</v>
      </c>
      <c r="DC44" s="11" t="s">
        <v>27</v>
      </c>
      <c r="DD44" s="11" t="s">
        <v>28</v>
      </c>
      <c r="DE44" s="11" t="s">
        <v>29</v>
      </c>
      <c r="DF44" s="11" t="s">
        <v>30</v>
      </c>
      <c r="DG44" s="11" t="s">
        <v>31</v>
      </c>
      <c r="DH44" s="11" t="s">
        <v>32</v>
      </c>
      <c r="DI44" s="11" t="s">
        <v>33</v>
      </c>
      <c r="DJ44" s="11" t="s">
        <v>34</v>
      </c>
      <c r="DK44" s="11" t="s">
        <v>35</v>
      </c>
      <c r="DL44" s="11" t="s">
        <v>36</v>
      </c>
      <c r="DM44" s="101"/>
      <c r="DN44" s="11" t="s">
        <v>25</v>
      </c>
      <c r="DO44" s="11" t="s">
        <v>26</v>
      </c>
      <c r="DP44" s="11" t="s">
        <v>27</v>
      </c>
      <c r="DQ44" s="11" t="s">
        <v>28</v>
      </c>
      <c r="DR44" s="11" t="s">
        <v>29</v>
      </c>
      <c r="DS44" s="11" t="s">
        <v>30</v>
      </c>
      <c r="DT44" s="11" t="s">
        <v>31</v>
      </c>
      <c r="DU44" s="11" t="s">
        <v>32</v>
      </c>
      <c r="DV44" s="11" t="s">
        <v>33</v>
      </c>
      <c r="DW44" s="11" t="s">
        <v>34</v>
      </c>
      <c r="DX44" s="11" t="s">
        <v>35</v>
      </c>
      <c r="DY44" s="11" t="s">
        <v>36</v>
      </c>
      <c r="DZ44" s="101"/>
    </row>
    <row r="45" spans="2:130" s="33" customFormat="1" ht="15" customHeight="1" x14ac:dyDescent="0.25">
      <c r="B45" s="43" t="s">
        <v>101</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row>
    <row r="46" spans="2:130" s="33" customFormat="1" ht="15" customHeight="1" x14ac:dyDescent="0.25">
      <c r="B46" s="43" t="s">
        <v>102</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row>
    <row r="47" spans="2:130" s="33" customFormat="1" ht="15" customHeight="1" x14ac:dyDescent="0.25">
      <c r="B47" s="43" t="s">
        <v>103</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row>
    <row r="48" spans="2:130" s="33" customFormat="1" ht="15" customHeight="1" x14ac:dyDescent="0.25">
      <c r="B48" s="43" t="s">
        <v>104</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row>
    <row r="49" spans="2:130" s="33" customFormat="1" ht="15" customHeight="1" x14ac:dyDescent="0.25">
      <c r="B49" s="43" t="s">
        <v>105</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row>
    <row r="50" spans="2:130" s="33" customFormat="1" ht="15" customHeight="1" x14ac:dyDescent="0.25">
      <c r="B50" s="43" t="s">
        <v>106</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row>
    <row r="51" spans="2:130" s="33" customFormat="1" ht="15" customHeight="1" x14ac:dyDescent="0.25">
      <c r="B51" s="43" t="s">
        <v>107</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row>
    <row r="52" spans="2:130" s="33" customFormat="1" ht="15" customHeight="1" x14ac:dyDescent="0.25">
      <c r="C52" s="65"/>
    </row>
    <row r="53" spans="2:130" s="33" customFormat="1" ht="15" customHeight="1" x14ac:dyDescent="0.25">
      <c r="B53" s="40" t="s">
        <v>108</v>
      </c>
      <c r="C53" s="41"/>
    </row>
    <row r="54" spans="2:130" s="3" customFormat="1" ht="13.8" x14ac:dyDescent="0.25">
      <c r="B54" s="97" t="s">
        <v>12</v>
      </c>
      <c r="C54" s="99">
        <v>2013</v>
      </c>
      <c r="D54" s="99"/>
      <c r="E54" s="99"/>
      <c r="F54" s="99">
        <v>2014</v>
      </c>
      <c r="G54" s="99"/>
      <c r="H54" s="99"/>
      <c r="I54" s="99"/>
      <c r="J54" s="99"/>
      <c r="K54" s="99"/>
      <c r="L54" s="99"/>
      <c r="M54" s="99"/>
      <c r="N54" s="99"/>
      <c r="O54" s="99"/>
      <c r="P54" s="99"/>
      <c r="Q54" s="99"/>
      <c r="R54" s="99">
        <v>2015</v>
      </c>
      <c r="S54" s="99"/>
      <c r="T54" s="99"/>
      <c r="U54" s="99"/>
      <c r="V54" s="99"/>
      <c r="W54" s="99"/>
      <c r="X54" s="99"/>
      <c r="Y54" s="99"/>
      <c r="Z54" s="99"/>
      <c r="AA54" s="99"/>
      <c r="AB54" s="99"/>
      <c r="AC54" s="99"/>
      <c r="AD54" s="99">
        <v>2016</v>
      </c>
      <c r="AE54" s="99"/>
      <c r="AF54" s="99"/>
      <c r="AG54" s="99"/>
      <c r="AH54" s="99"/>
      <c r="AI54" s="99"/>
      <c r="AJ54" s="99"/>
      <c r="AK54" s="99"/>
      <c r="AL54" s="99"/>
      <c r="AM54" s="99"/>
      <c r="AN54" s="99"/>
      <c r="AO54" s="99"/>
      <c r="AP54" s="99">
        <v>2017</v>
      </c>
      <c r="AQ54" s="99"/>
      <c r="AR54" s="99"/>
      <c r="AS54" s="99"/>
      <c r="AT54" s="99"/>
      <c r="AU54" s="99"/>
      <c r="AV54" s="99"/>
      <c r="AW54" s="99"/>
      <c r="AX54" s="99"/>
      <c r="AY54" s="99"/>
      <c r="AZ54" s="99"/>
      <c r="BA54" s="99"/>
      <c r="BB54" s="99">
        <v>2018</v>
      </c>
      <c r="BC54" s="99"/>
      <c r="BD54" s="99"/>
      <c r="BE54" s="99"/>
      <c r="BF54" s="99"/>
      <c r="BG54" s="99"/>
      <c r="BH54" s="99"/>
      <c r="BI54" s="99"/>
      <c r="BJ54" s="99"/>
      <c r="BK54" s="99"/>
      <c r="BL54" s="99"/>
      <c r="BM54" s="99"/>
      <c r="BN54" s="99">
        <v>2019</v>
      </c>
      <c r="BO54" s="99"/>
      <c r="BP54" s="99"/>
      <c r="BQ54" s="99"/>
      <c r="BR54" s="99"/>
      <c r="BS54" s="99"/>
      <c r="BT54" s="99"/>
      <c r="BU54" s="99"/>
      <c r="BV54" s="99"/>
      <c r="BW54" s="99"/>
      <c r="BX54" s="99"/>
      <c r="BY54" s="99"/>
      <c r="BZ54" s="100" t="s">
        <v>20</v>
      </c>
      <c r="CA54" s="99">
        <v>2020</v>
      </c>
      <c r="CB54" s="99"/>
      <c r="CC54" s="99"/>
      <c r="CD54" s="99"/>
      <c r="CE54" s="99"/>
      <c r="CF54" s="99"/>
      <c r="CG54" s="99"/>
      <c r="CH54" s="99"/>
      <c r="CI54" s="99"/>
      <c r="CJ54" s="99"/>
      <c r="CK54" s="99"/>
      <c r="CL54" s="99"/>
      <c r="CM54" s="100" t="s">
        <v>21</v>
      </c>
      <c r="CN54" s="99">
        <v>2021</v>
      </c>
      <c r="CO54" s="99"/>
      <c r="CP54" s="99"/>
      <c r="CQ54" s="99"/>
      <c r="CR54" s="99"/>
      <c r="CS54" s="99"/>
      <c r="CT54" s="99"/>
      <c r="CU54" s="99"/>
      <c r="CV54" s="99"/>
      <c r="CW54" s="99"/>
      <c r="CX54" s="99"/>
      <c r="CY54" s="99"/>
      <c r="CZ54" s="100" t="s">
        <v>22</v>
      </c>
      <c r="DA54" s="99">
        <v>2022</v>
      </c>
      <c r="DB54" s="99"/>
      <c r="DC54" s="99"/>
      <c r="DD54" s="99"/>
      <c r="DE54" s="99"/>
      <c r="DF54" s="99"/>
      <c r="DG54" s="99"/>
      <c r="DH54" s="99"/>
      <c r="DI54" s="99"/>
      <c r="DJ54" s="99"/>
      <c r="DK54" s="99"/>
      <c r="DL54" s="99"/>
      <c r="DM54" s="100" t="s">
        <v>23</v>
      </c>
      <c r="DN54" s="99">
        <v>2023</v>
      </c>
      <c r="DO54" s="99"/>
      <c r="DP54" s="99"/>
      <c r="DQ54" s="99"/>
      <c r="DR54" s="99"/>
      <c r="DS54" s="99"/>
      <c r="DT54" s="99"/>
      <c r="DU54" s="99"/>
      <c r="DV54" s="99"/>
      <c r="DW54" s="99"/>
      <c r="DX54" s="99"/>
      <c r="DY54" s="99"/>
      <c r="DZ54" s="100" t="s">
        <v>24</v>
      </c>
    </row>
    <row r="55" spans="2:130" s="3" customFormat="1" ht="27.6" x14ac:dyDescent="0.25">
      <c r="B55" s="98"/>
      <c r="C55" s="11" t="s">
        <v>34</v>
      </c>
      <c r="D55" s="11" t="s">
        <v>35</v>
      </c>
      <c r="E55" s="11" t="s">
        <v>36</v>
      </c>
      <c r="F55" s="11" t="s">
        <v>25</v>
      </c>
      <c r="G55" s="11" t="s">
        <v>26</v>
      </c>
      <c r="H55" s="11" t="s">
        <v>27</v>
      </c>
      <c r="I55" s="11" t="s">
        <v>28</v>
      </c>
      <c r="J55" s="11" t="s">
        <v>29</v>
      </c>
      <c r="K55" s="11" t="s">
        <v>30</v>
      </c>
      <c r="L55" s="11" t="s">
        <v>31</v>
      </c>
      <c r="M55" s="11" t="s">
        <v>32</v>
      </c>
      <c r="N55" s="11" t="s">
        <v>33</v>
      </c>
      <c r="O55" s="11" t="s">
        <v>34</v>
      </c>
      <c r="P55" s="11" t="s">
        <v>35</v>
      </c>
      <c r="Q55" s="11" t="s">
        <v>36</v>
      </c>
      <c r="R55" s="11" t="s">
        <v>25</v>
      </c>
      <c r="S55" s="11" t="s">
        <v>26</v>
      </c>
      <c r="T55" s="11" t="s">
        <v>27</v>
      </c>
      <c r="U55" s="11" t="s">
        <v>28</v>
      </c>
      <c r="V55" s="11" t="s">
        <v>29</v>
      </c>
      <c r="W55" s="11" t="s">
        <v>30</v>
      </c>
      <c r="X55" s="11" t="s">
        <v>31</v>
      </c>
      <c r="Y55" s="11" t="s">
        <v>32</v>
      </c>
      <c r="Z55" s="11" t="s">
        <v>33</v>
      </c>
      <c r="AA55" s="11" t="s">
        <v>34</v>
      </c>
      <c r="AB55" s="11" t="s">
        <v>35</v>
      </c>
      <c r="AC55" s="11" t="s">
        <v>36</v>
      </c>
      <c r="AD55" s="11" t="s">
        <v>25</v>
      </c>
      <c r="AE55" s="11" t="s">
        <v>26</v>
      </c>
      <c r="AF55" s="11" t="s">
        <v>27</v>
      </c>
      <c r="AG55" s="11" t="s">
        <v>28</v>
      </c>
      <c r="AH55" s="11" t="s">
        <v>29</v>
      </c>
      <c r="AI55" s="11" t="s">
        <v>30</v>
      </c>
      <c r="AJ55" s="11" t="s">
        <v>31</v>
      </c>
      <c r="AK55" s="11" t="s">
        <v>32</v>
      </c>
      <c r="AL55" s="11" t="s">
        <v>33</v>
      </c>
      <c r="AM55" s="11" t="s">
        <v>34</v>
      </c>
      <c r="AN55" s="11" t="s">
        <v>35</v>
      </c>
      <c r="AO55" s="11" t="s">
        <v>36</v>
      </c>
      <c r="AP55" s="11" t="s">
        <v>25</v>
      </c>
      <c r="AQ55" s="11" t="s">
        <v>26</v>
      </c>
      <c r="AR55" s="11" t="s">
        <v>27</v>
      </c>
      <c r="AS55" s="11" t="s">
        <v>28</v>
      </c>
      <c r="AT55" s="11" t="s">
        <v>29</v>
      </c>
      <c r="AU55" s="11" t="s">
        <v>30</v>
      </c>
      <c r="AV55" s="11" t="s">
        <v>31</v>
      </c>
      <c r="AW55" s="11" t="s">
        <v>32</v>
      </c>
      <c r="AX55" s="11" t="s">
        <v>33</v>
      </c>
      <c r="AY55" s="11" t="s">
        <v>34</v>
      </c>
      <c r="AZ55" s="11" t="s">
        <v>35</v>
      </c>
      <c r="BA55" s="11" t="s">
        <v>36</v>
      </c>
      <c r="BB55" s="11" t="s">
        <v>25</v>
      </c>
      <c r="BC55" s="11" t="s">
        <v>26</v>
      </c>
      <c r="BD55" s="11" t="s">
        <v>27</v>
      </c>
      <c r="BE55" s="11" t="s">
        <v>28</v>
      </c>
      <c r="BF55" s="11" t="s">
        <v>29</v>
      </c>
      <c r="BG55" s="11" t="s">
        <v>30</v>
      </c>
      <c r="BH55" s="11" t="s">
        <v>31</v>
      </c>
      <c r="BI55" s="11" t="s">
        <v>32</v>
      </c>
      <c r="BJ55" s="11" t="s">
        <v>33</v>
      </c>
      <c r="BK55" s="11" t="s">
        <v>34</v>
      </c>
      <c r="BL55" s="11" t="s">
        <v>35</v>
      </c>
      <c r="BM55" s="11" t="s">
        <v>36</v>
      </c>
      <c r="BN55" s="11" t="s">
        <v>25</v>
      </c>
      <c r="BO55" s="11" t="s">
        <v>26</v>
      </c>
      <c r="BP55" s="11" t="s">
        <v>27</v>
      </c>
      <c r="BQ55" s="11" t="s">
        <v>28</v>
      </c>
      <c r="BR55" s="11" t="s">
        <v>29</v>
      </c>
      <c r="BS55" s="11" t="s">
        <v>30</v>
      </c>
      <c r="BT55" s="11" t="s">
        <v>31</v>
      </c>
      <c r="BU55" s="11" t="s">
        <v>32</v>
      </c>
      <c r="BV55" s="11" t="s">
        <v>33</v>
      </c>
      <c r="BW55" s="11" t="s">
        <v>34</v>
      </c>
      <c r="BX55" s="11" t="s">
        <v>35</v>
      </c>
      <c r="BY55" s="11" t="s">
        <v>36</v>
      </c>
      <c r="BZ55" s="101"/>
      <c r="CA55" s="11" t="s">
        <v>25</v>
      </c>
      <c r="CB55" s="11" t="s">
        <v>26</v>
      </c>
      <c r="CC55" s="11" t="s">
        <v>27</v>
      </c>
      <c r="CD55" s="11" t="s">
        <v>28</v>
      </c>
      <c r="CE55" s="11" t="s">
        <v>29</v>
      </c>
      <c r="CF55" s="11" t="s">
        <v>30</v>
      </c>
      <c r="CG55" s="11" t="s">
        <v>31</v>
      </c>
      <c r="CH55" s="11" t="s">
        <v>32</v>
      </c>
      <c r="CI55" s="11" t="s">
        <v>33</v>
      </c>
      <c r="CJ55" s="11" t="s">
        <v>34</v>
      </c>
      <c r="CK55" s="11" t="s">
        <v>35</v>
      </c>
      <c r="CL55" s="11" t="s">
        <v>36</v>
      </c>
      <c r="CM55" s="101"/>
      <c r="CN55" s="11" t="s">
        <v>25</v>
      </c>
      <c r="CO55" s="11" t="s">
        <v>26</v>
      </c>
      <c r="CP55" s="11" t="s">
        <v>27</v>
      </c>
      <c r="CQ55" s="11" t="s">
        <v>28</v>
      </c>
      <c r="CR55" s="11" t="s">
        <v>29</v>
      </c>
      <c r="CS55" s="11" t="s">
        <v>30</v>
      </c>
      <c r="CT55" s="11" t="s">
        <v>31</v>
      </c>
      <c r="CU55" s="11" t="s">
        <v>32</v>
      </c>
      <c r="CV55" s="11" t="s">
        <v>33</v>
      </c>
      <c r="CW55" s="11" t="s">
        <v>34</v>
      </c>
      <c r="CX55" s="11" t="s">
        <v>35</v>
      </c>
      <c r="CY55" s="11" t="s">
        <v>36</v>
      </c>
      <c r="CZ55" s="101"/>
      <c r="DA55" s="11" t="s">
        <v>25</v>
      </c>
      <c r="DB55" s="11" t="s">
        <v>26</v>
      </c>
      <c r="DC55" s="11" t="s">
        <v>27</v>
      </c>
      <c r="DD55" s="11" t="s">
        <v>28</v>
      </c>
      <c r="DE55" s="11" t="s">
        <v>29</v>
      </c>
      <c r="DF55" s="11" t="s">
        <v>30</v>
      </c>
      <c r="DG55" s="11" t="s">
        <v>31</v>
      </c>
      <c r="DH55" s="11" t="s">
        <v>32</v>
      </c>
      <c r="DI55" s="11" t="s">
        <v>33</v>
      </c>
      <c r="DJ55" s="11" t="s">
        <v>34</v>
      </c>
      <c r="DK55" s="11" t="s">
        <v>35</v>
      </c>
      <c r="DL55" s="11" t="s">
        <v>36</v>
      </c>
      <c r="DM55" s="101"/>
      <c r="DN55" s="11" t="s">
        <v>25</v>
      </c>
      <c r="DO55" s="11" t="s">
        <v>26</v>
      </c>
      <c r="DP55" s="11" t="s">
        <v>27</v>
      </c>
      <c r="DQ55" s="11" t="s">
        <v>28</v>
      </c>
      <c r="DR55" s="11" t="s">
        <v>29</v>
      </c>
      <c r="DS55" s="11" t="s">
        <v>30</v>
      </c>
      <c r="DT55" s="11" t="s">
        <v>31</v>
      </c>
      <c r="DU55" s="11" t="s">
        <v>32</v>
      </c>
      <c r="DV55" s="11" t="s">
        <v>33</v>
      </c>
      <c r="DW55" s="11" t="s">
        <v>34</v>
      </c>
      <c r="DX55" s="11" t="s">
        <v>35</v>
      </c>
      <c r="DY55" s="11" t="s">
        <v>36</v>
      </c>
      <c r="DZ55" s="101"/>
    </row>
    <row r="56" spans="2:130" s="68" customFormat="1" ht="15" customHeight="1" x14ac:dyDescent="0.25">
      <c r="B56" s="67" t="s">
        <v>109</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6">SUM(DN56:DY56)</f>
        <v>38702389.838852614</v>
      </c>
    </row>
    <row r="57" spans="2:130" s="68" customFormat="1" ht="15" customHeight="1" x14ac:dyDescent="0.25">
      <c r="B57" s="67" t="s">
        <v>110</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7">+SUM(BN57:BY57)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8">+SUM(CA57:CL57)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9">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0">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6"/>
        <v>242568898.68000001</v>
      </c>
    </row>
    <row r="58" spans="2:130" s="33" customFormat="1" ht="21.75" customHeight="1" x14ac:dyDescent="0.25">
      <c r="B58" s="43" t="s">
        <v>111</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7"/>
        <v>164</v>
      </c>
      <c r="CA58" s="51">
        <v>26</v>
      </c>
      <c r="CB58" s="51">
        <v>23</v>
      </c>
      <c r="CC58" s="51">
        <v>14</v>
      </c>
      <c r="CD58" s="51">
        <v>6</v>
      </c>
      <c r="CE58" s="51">
        <v>5</v>
      </c>
      <c r="CF58" s="51">
        <v>9</v>
      </c>
      <c r="CG58" s="51">
        <v>9</v>
      </c>
      <c r="CH58" s="51">
        <v>10</v>
      </c>
      <c r="CI58" s="51">
        <v>10</v>
      </c>
      <c r="CJ58" s="51">
        <v>11</v>
      </c>
      <c r="CK58" s="51">
        <v>10</v>
      </c>
      <c r="CL58" s="51">
        <v>18</v>
      </c>
      <c r="CM58" s="66">
        <f t="shared" si="8"/>
        <v>151</v>
      </c>
      <c r="CN58" s="51">
        <v>14</v>
      </c>
      <c r="CO58" s="51">
        <v>9</v>
      </c>
      <c r="CP58" s="51">
        <v>14</v>
      </c>
      <c r="CQ58" s="51">
        <v>17</v>
      </c>
      <c r="CR58" s="51">
        <v>16</v>
      </c>
      <c r="CS58" s="51">
        <v>16</v>
      </c>
      <c r="CT58" s="51">
        <v>17</v>
      </c>
      <c r="CU58" s="51">
        <v>19</v>
      </c>
      <c r="CV58" s="51">
        <v>18</v>
      </c>
      <c r="CW58" s="51">
        <v>18</v>
      </c>
      <c r="CX58" s="51">
        <v>16</v>
      </c>
      <c r="CY58" s="51">
        <v>19</v>
      </c>
      <c r="CZ58" s="66">
        <f t="shared" si="9"/>
        <v>193</v>
      </c>
      <c r="DA58" s="51">
        <v>20</v>
      </c>
      <c r="DB58" s="51">
        <v>18</v>
      </c>
      <c r="DC58" s="51">
        <v>18</v>
      </c>
      <c r="DD58" s="51">
        <v>14</v>
      </c>
      <c r="DE58" s="51">
        <v>16</v>
      </c>
      <c r="DF58" s="51">
        <v>20</v>
      </c>
      <c r="DG58" s="51">
        <v>17</v>
      </c>
      <c r="DH58" s="51">
        <v>19</v>
      </c>
      <c r="DI58" s="51">
        <v>21</v>
      </c>
      <c r="DJ58" s="51">
        <v>23</v>
      </c>
      <c r="DK58" s="51">
        <v>22</v>
      </c>
      <c r="DL58" s="51">
        <v>22</v>
      </c>
      <c r="DM58" s="66">
        <f t="shared" si="10"/>
        <v>230</v>
      </c>
      <c r="DN58" s="51">
        <v>22</v>
      </c>
      <c r="DO58" s="51">
        <v>21</v>
      </c>
      <c r="DP58" s="51">
        <v>23</v>
      </c>
      <c r="DQ58" s="51">
        <v>20</v>
      </c>
      <c r="DR58" s="51">
        <v>24</v>
      </c>
      <c r="DS58" s="51">
        <v>24</v>
      </c>
      <c r="DT58" s="51">
        <v>21</v>
      </c>
      <c r="DU58" s="51">
        <v>23</v>
      </c>
      <c r="DV58" s="51">
        <v>24</v>
      </c>
      <c r="DW58" s="51">
        <v>24</v>
      </c>
      <c r="DX58" s="51">
        <v>23</v>
      </c>
      <c r="DY58" s="51">
        <v>24</v>
      </c>
      <c r="DZ58" s="66">
        <f t="shared" si="6"/>
        <v>273</v>
      </c>
    </row>
    <row r="59" spans="2:130" s="33" customFormat="1" ht="15" customHeight="1" x14ac:dyDescent="0.25">
      <c r="B59" s="43" t="s">
        <v>112</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7"/>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8"/>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9"/>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0"/>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6"/>
        <v>156397178.98000002</v>
      </c>
    </row>
    <row r="60" spans="2:130" s="33" customFormat="1" ht="13.8" x14ac:dyDescent="0.25">
      <c r="B60" s="43" t="s">
        <v>113</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83</v>
      </c>
      <c r="BT60" s="51">
        <v>18</v>
      </c>
      <c r="BU60" s="51"/>
      <c r="BV60" s="51">
        <v>25</v>
      </c>
      <c r="BW60" s="51">
        <v>24</v>
      </c>
      <c r="BX60" s="51">
        <v>24</v>
      </c>
      <c r="BY60" s="51">
        <v>24</v>
      </c>
      <c r="BZ60" s="51">
        <f t="shared" si="7"/>
        <v>160</v>
      </c>
      <c r="CA60" s="51">
        <v>26</v>
      </c>
      <c r="CB60" s="51">
        <v>23</v>
      </c>
      <c r="CC60" s="51">
        <v>14</v>
      </c>
      <c r="CD60" s="51">
        <v>6</v>
      </c>
      <c r="CE60" s="51">
        <v>5</v>
      </c>
      <c r="CF60" s="51">
        <v>9</v>
      </c>
      <c r="CG60" s="51">
        <v>9</v>
      </c>
      <c r="CH60" s="51">
        <v>10</v>
      </c>
      <c r="CI60" s="51">
        <v>10</v>
      </c>
      <c r="CJ60" s="51">
        <v>11</v>
      </c>
      <c r="CK60" s="51">
        <v>10</v>
      </c>
      <c r="CL60" s="51">
        <v>18</v>
      </c>
      <c r="CM60" s="66">
        <f t="shared" si="8"/>
        <v>151</v>
      </c>
      <c r="CN60" s="51">
        <v>14</v>
      </c>
      <c r="CO60" s="51">
        <v>9</v>
      </c>
      <c r="CP60" s="51">
        <v>14</v>
      </c>
      <c r="CQ60" s="51">
        <v>17</v>
      </c>
      <c r="CR60" s="51">
        <v>16</v>
      </c>
      <c r="CS60" s="51">
        <v>16</v>
      </c>
      <c r="CT60" s="51">
        <v>17</v>
      </c>
      <c r="CU60" s="51">
        <v>19</v>
      </c>
      <c r="CV60" s="51">
        <v>18</v>
      </c>
      <c r="CW60" s="51">
        <v>18</v>
      </c>
      <c r="CX60" s="51">
        <v>16</v>
      </c>
      <c r="CY60" s="51">
        <v>19</v>
      </c>
      <c r="CZ60" s="66">
        <f t="shared" si="9"/>
        <v>193</v>
      </c>
      <c r="DA60" s="51">
        <v>20</v>
      </c>
      <c r="DB60" s="51">
        <v>18</v>
      </c>
      <c r="DC60" s="51">
        <v>18</v>
      </c>
      <c r="DD60" s="51">
        <v>14</v>
      </c>
      <c r="DE60" s="51">
        <v>16</v>
      </c>
      <c r="DF60" s="51">
        <v>20</v>
      </c>
      <c r="DG60" s="51">
        <v>17</v>
      </c>
      <c r="DH60" s="51">
        <v>19</v>
      </c>
      <c r="DI60" s="51">
        <v>21</v>
      </c>
      <c r="DJ60" s="51">
        <v>23</v>
      </c>
      <c r="DK60" s="51">
        <v>22</v>
      </c>
      <c r="DL60" s="51">
        <v>23</v>
      </c>
      <c r="DM60" s="66">
        <f t="shared" si="10"/>
        <v>231</v>
      </c>
      <c r="DN60" s="51">
        <v>22</v>
      </c>
      <c r="DO60" s="51">
        <v>21</v>
      </c>
      <c r="DP60" s="51">
        <v>23</v>
      </c>
      <c r="DQ60" s="51">
        <v>20</v>
      </c>
      <c r="DR60" s="51">
        <v>24</v>
      </c>
      <c r="DS60" s="51">
        <v>24</v>
      </c>
      <c r="DT60" s="51">
        <v>21</v>
      </c>
      <c r="DU60" s="51">
        <v>23</v>
      </c>
      <c r="DV60" s="51">
        <v>24</v>
      </c>
      <c r="DW60" s="51">
        <v>24</v>
      </c>
      <c r="DX60" s="51">
        <v>23</v>
      </c>
      <c r="DY60" s="51">
        <v>24</v>
      </c>
      <c r="DZ60" s="66">
        <f t="shared" si="6"/>
        <v>273</v>
      </c>
    </row>
    <row r="61" spans="2:130" s="33" customFormat="1" ht="15" customHeight="1" x14ac:dyDescent="0.25">
      <c r="B61" s="43" t="s">
        <v>114</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7"/>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8"/>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9"/>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0"/>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6"/>
        <v>86060327.75</v>
      </c>
    </row>
    <row r="62" spans="2:130" s="33" customFormat="1" ht="15" customHeight="1" x14ac:dyDescent="0.25">
      <c r="B62" s="43" t="s">
        <v>115</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83</v>
      </c>
      <c r="BT62" s="51">
        <v>36</v>
      </c>
      <c r="BU62" s="51"/>
      <c r="BV62" s="51">
        <v>50</v>
      </c>
      <c r="BW62" s="51">
        <v>50</v>
      </c>
      <c r="BX62" s="51">
        <v>48</v>
      </c>
      <c r="BY62" s="51">
        <v>48</v>
      </c>
      <c r="BZ62" s="51">
        <f t="shared" si="7"/>
        <v>326</v>
      </c>
      <c r="CA62" s="51">
        <v>52</v>
      </c>
      <c r="CB62" s="51">
        <v>46</v>
      </c>
      <c r="CC62" s="51">
        <v>28</v>
      </c>
      <c r="CD62" s="51">
        <v>12</v>
      </c>
      <c r="CE62" s="51">
        <v>10</v>
      </c>
      <c r="CF62" s="51">
        <v>18</v>
      </c>
      <c r="CG62" s="51">
        <v>18</v>
      </c>
      <c r="CH62" s="51">
        <v>20</v>
      </c>
      <c r="CI62" s="51">
        <v>20</v>
      </c>
      <c r="CJ62" s="51">
        <v>22</v>
      </c>
      <c r="CK62" s="51">
        <v>20</v>
      </c>
      <c r="CL62" s="51">
        <v>36</v>
      </c>
      <c r="CM62" s="66">
        <f t="shared" si="8"/>
        <v>302</v>
      </c>
      <c r="CN62" s="51">
        <v>28</v>
      </c>
      <c r="CO62" s="51">
        <v>18</v>
      </c>
      <c r="CP62" s="51">
        <v>28</v>
      </c>
      <c r="CQ62" s="51">
        <v>34</v>
      </c>
      <c r="CR62" s="51">
        <v>32</v>
      </c>
      <c r="CS62" s="51">
        <v>32</v>
      </c>
      <c r="CT62" s="51">
        <v>34</v>
      </c>
      <c r="CU62" s="51">
        <v>38</v>
      </c>
      <c r="CV62" s="51">
        <v>36</v>
      </c>
      <c r="CW62" s="51">
        <v>36</v>
      </c>
      <c r="CX62" s="51">
        <v>32</v>
      </c>
      <c r="CY62" s="51">
        <v>38</v>
      </c>
      <c r="CZ62" s="66">
        <f t="shared" si="9"/>
        <v>386</v>
      </c>
      <c r="DA62" s="51">
        <v>10538575.010000002</v>
      </c>
      <c r="DB62" s="51">
        <v>36</v>
      </c>
      <c r="DC62" s="51">
        <v>36</v>
      </c>
      <c r="DD62" s="51">
        <v>28</v>
      </c>
      <c r="DE62" s="51">
        <v>32</v>
      </c>
      <c r="DF62" s="51">
        <v>40</v>
      </c>
      <c r="DG62" s="51">
        <v>34</v>
      </c>
      <c r="DH62" s="51">
        <v>38</v>
      </c>
      <c r="DI62" s="51">
        <v>42</v>
      </c>
      <c r="DJ62" s="51">
        <v>46</v>
      </c>
      <c r="DK62" s="51">
        <v>44</v>
      </c>
      <c r="DL62" s="51">
        <v>45</v>
      </c>
      <c r="DM62" s="66">
        <f t="shared" si="10"/>
        <v>10538996.010000002</v>
      </c>
      <c r="DN62" s="51">
        <v>44</v>
      </c>
      <c r="DO62" s="51">
        <v>42</v>
      </c>
      <c r="DP62" s="51">
        <v>46</v>
      </c>
      <c r="DQ62" s="51">
        <v>40</v>
      </c>
      <c r="DR62" s="51">
        <v>48</v>
      </c>
      <c r="DS62" s="51">
        <v>48</v>
      </c>
      <c r="DT62" s="51">
        <v>42</v>
      </c>
      <c r="DU62" s="51">
        <v>46</v>
      </c>
      <c r="DV62" s="51">
        <v>48</v>
      </c>
      <c r="DW62" s="51">
        <v>48</v>
      </c>
      <c r="DX62" s="51">
        <v>46</v>
      </c>
      <c r="DY62" s="51">
        <v>48</v>
      </c>
      <c r="DZ62" s="66">
        <f t="shared" si="6"/>
        <v>546</v>
      </c>
    </row>
    <row r="63" spans="2:130" s="33" customFormat="1" ht="15" customHeight="1" x14ac:dyDescent="0.25">
      <c r="B63" s="43" t="s">
        <v>116</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7"/>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8"/>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9"/>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6"/>
        <v>242477709.78</v>
      </c>
    </row>
    <row r="64" spans="2:130" s="33" customFormat="1" ht="15" customHeight="1" x14ac:dyDescent="0.25">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row>
    <row r="65" spans="2:130" s="33" customFormat="1" ht="15" customHeight="1" x14ac:dyDescent="0.25">
      <c r="B65" s="70" t="s">
        <v>117</v>
      </c>
      <c r="C65" s="41"/>
    </row>
    <row r="66" spans="2:130" s="3" customFormat="1" ht="13.8" x14ac:dyDescent="0.25">
      <c r="B66" s="97" t="s">
        <v>12</v>
      </c>
      <c r="C66" s="99">
        <v>2013</v>
      </c>
      <c r="D66" s="99"/>
      <c r="E66" s="99"/>
      <c r="F66" s="99">
        <v>2014</v>
      </c>
      <c r="G66" s="99"/>
      <c r="H66" s="99"/>
      <c r="I66" s="99"/>
      <c r="J66" s="99"/>
      <c r="K66" s="99"/>
      <c r="L66" s="99"/>
      <c r="M66" s="99"/>
      <c r="N66" s="99"/>
      <c r="O66" s="99"/>
      <c r="P66" s="99"/>
      <c r="Q66" s="99"/>
      <c r="R66" s="99">
        <v>2015</v>
      </c>
      <c r="S66" s="99"/>
      <c r="T66" s="99"/>
      <c r="U66" s="99"/>
      <c r="V66" s="99"/>
      <c r="W66" s="99"/>
      <c r="X66" s="99"/>
      <c r="Y66" s="99"/>
      <c r="Z66" s="99"/>
      <c r="AA66" s="99"/>
      <c r="AB66" s="99"/>
      <c r="AC66" s="99"/>
      <c r="AD66" s="99">
        <v>2016</v>
      </c>
      <c r="AE66" s="99"/>
      <c r="AF66" s="99"/>
      <c r="AG66" s="99"/>
      <c r="AH66" s="99"/>
      <c r="AI66" s="99"/>
      <c r="AJ66" s="99"/>
      <c r="AK66" s="99"/>
      <c r="AL66" s="99"/>
      <c r="AM66" s="99"/>
      <c r="AN66" s="99"/>
      <c r="AO66" s="99"/>
      <c r="AP66" s="99">
        <v>2017</v>
      </c>
      <c r="AQ66" s="99"/>
      <c r="AR66" s="99"/>
      <c r="AS66" s="99"/>
      <c r="AT66" s="99"/>
      <c r="AU66" s="99"/>
      <c r="AV66" s="99"/>
      <c r="AW66" s="99"/>
      <c r="AX66" s="99"/>
      <c r="AY66" s="99"/>
      <c r="AZ66" s="99"/>
      <c r="BA66" s="99"/>
      <c r="BB66" s="99">
        <v>2018</v>
      </c>
      <c r="BC66" s="99"/>
      <c r="BD66" s="99"/>
      <c r="BE66" s="99"/>
      <c r="BF66" s="99"/>
      <c r="BG66" s="99"/>
      <c r="BH66" s="99"/>
      <c r="BI66" s="99"/>
      <c r="BJ66" s="99"/>
      <c r="BK66" s="99"/>
      <c r="BL66" s="99"/>
      <c r="BM66" s="99"/>
      <c r="BN66" s="99">
        <v>2019</v>
      </c>
      <c r="BO66" s="99"/>
      <c r="BP66" s="99"/>
      <c r="BQ66" s="99"/>
      <c r="BR66" s="99"/>
      <c r="BS66" s="99"/>
      <c r="BT66" s="99"/>
      <c r="BU66" s="99"/>
      <c r="BV66" s="99"/>
      <c r="BW66" s="99"/>
      <c r="BX66" s="99"/>
      <c r="BY66" s="99"/>
      <c r="BZ66" s="100" t="s">
        <v>20</v>
      </c>
      <c r="CA66" s="99">
        <v>2020</v>
      </c>
      <c r="CB66" s="99"/>
      <c r="CC66" s="99"/>
      <c r="CD66" s="99"/>
      <c r="CE66" s="99"/>
      <c r="CF66" s="99"/>
      <c r="CG66" s="99"/>
      <c r="CH66" s="99"/>
      <c r="CI66" s="99"/>
      <c r="CJ66" s="99"/>
      <c r="CK66" s="99"/>
      <c r="CL66" s="99"/>
      <c r="CM66" s="100" t="s">
        <v>21</v>
      </c>
      <c r="CN66" s="99">
        <v>2021</v>
      </c>
      <c r="CO66" s="99"/>
      <c r="CP66" s="99"/>
      <c r="CQ66" s="99"/>
      <c r="CR66" s="99"/>
      <c r="CS66" s="99"/>
      <c r="CT66" s="99"/>
      <c r="CU66" s="99"/>
      <c r="CV66" s="99"/>
      <c r="CW66" s="99"/>
      <c r="CX66" s="99"/>
      <c r="CY66" s="99"/>
      <c r="CZ66" s="100" t="s">
        <v>22</v>
      </c>
      <c r="DA66" s="99">
        <v>2022</v>
      </c>
      <c r="DB66" s="99"/>
      <c r="DC66" s="99"/>
      <c r="DD66" s="99"/>
      <c r="DE66" s="99"/>
      <c r="DF66" s="99"/>
      <c r="DG66" s="99"/>
      <c r="DH66" s="99"/>
      <c r="DI66" s="99"/>
      <c r="DJ66" s="99"/>
      <c r="DK66" s="99"/>
      <c r="DL66" s="99"/>
      <c r="DM66" s="100" t="s">
        <v>23</v>
      </c>
      <c r="DN66" s="99">
        <v>2023</v>
      </c>
      <c r="DO66" s="99"/>
      <c r="DP66" s="99"/>
      <c r="DQ66" s="99"/>
      <c r="DR66" s="99"/>
      <c r="DS66" s="99"/>
      <c r="DT66" s="99"/>
      <c r="DU66" s="99"/>
      <c r="DV66" s="99"/>
      <c r="DW66" s="99"/>
      <c r="DX66" s="99"/>
      <c r="DY66" s="99"/>
      <c r="DZ66" s="100" t="s">
        <v>24</v>
      </c>
    </row>
    <row r="67" spans="2:130" s="3" customFormat="1" ht="27.6" x14ac:dyDescent="0.25">
      <c r="B67" s="98"/>
      <c r="C67" s="11" t="s">
        <v>34</v>
      </c>
      <c r="D67" s="11" t="s">
        <v>35</v>
      </c>
      <c r="E67" s="11" t="s">
        <v>36</v>
      </c>
      <c r="F67" s="11" t="s">
        <v>25</v>
      </c>
      <c r="G67" s="11" t="s">
        <v>26</v>
      </c>
      <c r="H67" s="11" t="s">
        <v>27</v>
      </c>
      <c r="I67" s="11" t="s">
        <v>28</v>
      </c>
      <c r="J67" s="11" t="s">
        <v>29</v>
      </c>
      <c r="K67" s="11" t="s">
        <v>30</v>
      </c>
      <c r="L67" s="11" t="s">
        <v>31</v>
      </c>
      <c r="M67" s="11" t="s">
        <v>32</v>
      </c>
      <c r="N67" s="11" t="s">
        <v>33</v>
      </c>
      <c r="O67" s="11" t="s">
        <v>34</v>
      </c>
      <c r="P67" s="11" t="s">
        <v>35</v>
      </c>
      <c r="Q67" s="11" t="s">
        <v>36</v>
      </c>
      <c r="R67" s="11" t="s">
        <v>25</v>
      </c>
      <c r="S67" s="11" t="s">
        <v>26</v>
      </c>
      <c r="T67" s="11" t="s">
        <v>27</v>
      </c>
      <c r="U67" s="11" t="s">
        <v>28</v>
      </c>
      <c r="V67" s="11" t="s">
        <v>29</v>
      </c>
      <c r="W67" s="11" t="s">
        <v>30</v>
      </c>
      <c r="X67" s="11" t="s">
        <v>31</v>
      </c>
      <c r="Y67" s="11" t="s">
        <v>32</v>
      </c>
      <c r="Z67" s="11" t="s">
        <v>33</v>
      </c>
      <c r="AA67" s="11" t="s">
        <v>34</v>
      </c>
      <c r="AB67" s="11" t="s">
        <v>35</v>
      </c>
      <c r="AC67" s="11" t="s">
        <v>36</v>
      </c>
      <c r="AD67" s="11" t="s">
        <v>25</v>
      </c>
      <c r="AE67" s="11" t="s">
        <v>26</v>
      </c>
      <c r="AF67" s="11" t="s">
        <v>27</v>
      </c>
      <c r="AG67" s="11" t="s">
        <v>28</v>
      </c>
      <c r="AH67" s="11" t="s">
        <v>29</v>
      </c>
      <c r="AI67" s="11" t="s">
        <v>30</v>
      </c>
      <c r="AJ67" s="11" t="s">
        <v>31</v>
      </c>
      <c r="AK67" s="11" t="s">
        <v>32</v>
      </c>
      <c r="AL67" s="11" t="s">
        <v>33</v>
      </c>
      <c r="AM67" s="11" t="s">
        <v>34</v>
      </c>
      <c r="AN67" s="11" t="s">
        <v>35</v>
      </c>
      <c r="AO67" s="11" t="s">
        <v>36</v>
      </c>
      <c r="AP67" s="11" t="s">
        <v>25</v>
      </c>
      <c r="AQ67" s="11" t="s">
        <v>26</v>
      </c>
      <c r="AR67" s="11" t="s">
        <v>27</v>
      </c>
      <c r="AS67" s="11" t="s">
        <v>28</v>
      </c>
      <c r="AT67" s="11" t="s">
        <v>29</v>
      </c>
      <c r="AU67" s="11" t="s">
        <v>30</v>
      </c>
      <c r="AV67" s="11" t="s">
        <v>31</v>
      </c>
      <c r="AW67" s="11" t="s">
        <v>32</v>
      </c>
      <c r="AX67" s="11" t="s">
        <v>33</v>
      </c>
      <c r="AY67" s="11" t="s">
        <v>34</v>
      </c>
      <c r="AZ67" s="11" t="s">
        <v>35</v>
      </c>
      <c r="BA67" s="11" t="s">
        <v>36</v>
      </c>
      <c r="BB67" s="11" t="s">
        <v>25</v>
      </c>
      <c r="BC67" s="11" t="s">
        <v>26</v>
      </c>
      <c r="BD67" s="11" t="s">
        <v>27</v>
      </c>
      <c r="BE67" s="11" t="s">
        <v>28</v>
      </c>
      <c r="BF67" s="11" t="s">
        <v>29</v>
      </c>
      <c r="BG67" s="11" t="s">
        <v>30</v>
      </c>
      <c r="BH67" s="11" t="s">
        <v>31</v>
      </c>
      <c r="BI67" s="11" t="s">
        <v>32</v>
      </c>
      <c r="BJ67" s="11" t="s">
        <v>33</v>
      </c>
      <c r="BK67" s="11" t="s">
        <v>34</v>
      </c>
      <c r="BL67" s="11" t="s">
        <v>35</v>
      </c>
      <c r="BM67" s="11" t="s">
        <v>36</v>
      </c>
      <c r="BN67" s="11" t="s">
        <v>25</v>
      </c>
      <c r="BO67" s="11" t="s">
        <v>26</v>
      </c>
      <c r="BP67" s="11" t="s">
        <v>27</v>
      </c>
      <c r="BQ67" s="11" t="s">
        <v>28</v>
      </c>
      <c r="BR67" s="11" t="s">
        <v>29</v>
      </c>
      <c r="BS67" s="11" t="s">
        <v>30</v>
      </c>
      <c r="BT67" s="11" t="s">
        <v>31</v>
      </c>
      <c r="BU67" s="11" t="s">
        <v>32</v>
      </c>
      <c r="BV67" s="11" t="s">
        <v>33</v>
      </c>
      <c r="BW67" s="11" t="s">
        <v>34</v>
      </c>
      <c r="BX67" s="11" t="s">
        <v>35</v>
      </c>
      <c r="BY67" s="11" t="s">
        <v>36</v>
      </c>
      <c r="BZ67" s="101"/>
      <c r="CA67" s="11" t="s">
        <v>25</v>
      </c>
      <c r="CB67" s="11" t="s">
        <v>26</v>
      </c>
      <c r="CC67" s="11" t="s">
        <v>27</v>
      </c>
      <c r="CD67" s="11" t="s">
        <v>28</v>
      </c>
      <c r="CE67" s="11" t="s">
        <v>29</v>
      </c>
      <c r="CF67" s="11" t="s">
        <v>30</v>
      </c>
      <c r="CG67" s="11" t="s">
        <v>31</v>
      </c>
      <c r="CH67" s="11" t="s">
        <v>32</v>
      </c>
      <c r="CI67" s="11" t="s">
        <v>33</v>
      </c>
      <c r="CJ67" s="11" t="s">
        <v>34</v>
      </c>
      <c r="CK67" s="11" t="s">
        <v>35</v>
      </c>
      <c r="CL67" s="11" t="s">
        <v>36</v>
      </c>
      <c r="CM67" s="101"/>
      <c r="CN67" s="11" t="s">
        <v>25</v>
      </c>
      <c r="CO67" s="11" t="s">
        <v>26</v>
      </c>
      <c r="CP67" s="11" t="s">
        <v>27</v>
      </c>
      <c r="CQ67" s="11" t="s">
        <v>28</v>
      </c>
      <c r="CR67" s="11" t="s">
        <v>29</v>
      </c>
      <c r="CS67" s="11" t="s">
        <v>30</v>
      </c>
      <c r="CT67" s="11" t="s">
        <v>31</v>
      </c>
      <c r="CU67" s="11" t="s">
        <v>32</v>
      </c>
      <c r="CV67" s="11" t="s">
        <v>33</v>
      </c>
      <c r="CW67" s="11" t="s">
        <v>34</v>
      </c>
      <c r="CX67" s="11" t="s">
        <v>35</v>
      </c>
      <c r="CY67" s="11" t="s">
        <v>36</v>
      </c>
      <c r="CZ67" s="101"/>
      <c r="DA67" s="11" t="s">
        <v>25</v>
      </c>
      <c r="DB67" s="11" t="s">
        <v>26</v>
      </c>
      <c r="DC67" s="11" t="s">
        <v>27</v>
      </c>
      <c r="DD67" s="11" t="s">
        <v>28</v>
      </c>
      <c r="DE67" s="11" t="s">
        <v>29</v>
      </c>
      <c r="DF67" s="11" t="s">
        <v>30</v>
      </c>
      <c r="DG67" s="11" t="s">
        <v>31</v>
      </c>
      <c r="DH67" s="11" t="s">
        <v>32</v>
      </c>
      <c r="DI67" s="11" t="s">
        <v>33</v>
      </c>
      <c r="DJ67" s="11" t="s">
        <v>34</v>
      </c>
      <c r="DK67" s="11" t="s">
        <v>35</v>
      </c>
      <c r="DL67" s="11" t="s">
        <v>36</v>
      </c>
      <c r="DM67" s="101"/>
      <c r="DN67" s="11" t="s">
        <v>25</v>
      </c>
      <c r="DO67" s="11" t="s">
        <v>26</v>
      </c>
      <c r="DP67" s="11" t="s">
        <v>27</v>
      </c>
      <c r="DQ67" s="11" t="s">
        <v>28</v>
      </c>
      <c r="DR67" s="11" t="s">
        <v>29</v>
      </c>
      <c r="DS67" s="11" t="s">
        <v>30</v>
      </c>
      <c r="DT67" s="11" t="s">
        <v>31</v>
      </c>
      <c r="DU67" s="11" t="s">
        <v>32</v>
      </c>
      <c r="DV67" s="11" t="s">
        <v>33</v>
      </c>
      <c r="DW67" s="11" t="s">
        <v>34</v>
      </c>
      <c r="DX67" s="11" t="s">
        <v>35</v>
      </c>
      <c r="DY67" s="11" t="s">
        <v>36</v>
      </c>
      <c r="DZ67" s="101"/>
    </row>
    <row r="68" spans="2:130" s="33" customFormat="1" ht="15" customHeight="1" x14ac:dyDescent="0.25">
      <c r="B68" s="71" t="s">
        <v>118</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83</v>
      </c>
      <c r="Y68" s="51" t="s">
        <v>119</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row>
    <row r="69" spans="2:130" s="33" customFormat="1" ht="15" customHeight="1" x14ac:dyDescent="0.25">
      <c r="B69" s="71" t="s">
        <v>120</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119</v>
      </c>
      <c r="V69" s="51" t="s">
        <v>119</v>
      </c>
      <c r="W69" s="51" t="s">
        <v>119</v>
      </c>
      <c r="X69" s="51" t="s">
        <v>119</v>
      </c>
      <c r="Y69" s="51" t="s">
        <v>119</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121</v>
      </c>
      <c r="CW69" s="51" t="s">
        <v>121</v>
      </c>
      <c r="CX69" s="51" t="s">
        <v>121</v>
      </c>
      <c r="CY69" s="51">
        <v>46925.78</v>
      </c>
      <c r="CZ69" s="66">
        <f t="shared" ref="CZ69:CZ71" si="11">SUM(CN69:CY69)</f>
        <v>624871.68000000005</v>
      </c>
      <c r="DA69" s="51" t="s">
        <v>119</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row>
    <row r="70" spans="2:130" s="33" customFormat="1" ht="15" customHeight="1" x14ac:dyDescent="0.25">
      <c r="B70" s="71" t="s">
        <v>122</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119</v>
      </c>
      <c r="V70" s="51" t="s">
        <v>119</v>
      </c>
      <c r="W70" s="51" t="s">
        <v>119</v>
      </c>
      <c r="X70" s="51" t="s">
        <v>119</v>
      </c>
      <c r="Y70" s="51" t="s">
        <v>119</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121</v>
      </c>
      <c r="CW70" s="51" t="s">
        <v>121</v>
      </c>
      <c r="CX70" s="51" t="s">
        <v>121</v>
      </c>
      <c r="CY70" s="51">
        <v>98328.2</v>
      </c>
      <c r="CZ70" s="66">
        <f t="shared" si="11"/>
        <v>1309355.01</v>
      </c>
      <c r="DA70" s="51" t="s">
        <v>119</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row>
    <row r="71" spans="2:130" s="33" customFormat="1" ht="15" customHeight="1" x14ac:dyDescent="0.25">
      <c r="B71" s="71" t="s">
        <v>73</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119</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row>
    <row r="72" spans="2:130" s="33" customFormat="1" ht="15" customHeight="1" x14ac:dyDescent="0.25">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121</v>
      </c>
      <c r="CD72" s="33" t="s">
        <v>121</v>
      </c>
    </row>
    <row r="73" spans="2:130" s="33" customFormat="1" ht="15" customHeight="1" x14ac:dyDescent="0.25">
      <c r="B73" s="70" t="s">
        <v>123</v>
      </c>
      <c r="C73" s="41"/>
    </row>
    <row r="74" spans="2:130" s="3" customFormat="1" ht="13.8" x14ac:dyDescent="0.25">
      <c r="B74" s="97" t="s">
        <v>12</v>
      </c>
      <c r="C74" s="99">
        <v>2013</v>
      </c>
      <c r="D74" s="99"/>
      <c r="E74" s="99"/>
      <c r="F74" s="99">
        <v>2014</v>
      </c>
      <c r="G74" s="99"/>
      <c r="H74" s="99"/>
      <c r="I74" s="99"/>
      <c r="J74" s="99"/>
      <c r="K74" s="99"/>
      <c r="L74" s="99"/>
      <c r="M74" s="99"/>
      <c r="N74" s="99"/>
      <c r="O74" s="99"/>
      <c r="P74" s="99"/>
      <c r="Q74" s="99"/>
      <c r="R74" s="99">
        <v>2015</v>
      </c>
      <c r="S74" s="99"/>
      <c r="T74" s="99"/>
      <c r="U74" s="99"/>
      <c r="V74" s="99"/>
      <c r="W74" s="99"/>
      <c r="X74" s="99"/>
      <c r="Y74" s="99"/>
      <c r="Z74" s="99"/>
      <c r="AA74" s="99"/>
      <c r="AB74" s="99"/>
      <c r="AC74" s="99"/>
      <c r="AD74" s="99">
        <v>2016</v>
      </c>
      <c r="AE74" s="99"/>
      <c r="AF74" s="99"/>
      <c r="AG74" s="99"/>
      <c r="AH74" s="99"/>
      <c r="AI74" s="99"/>
      <c r="AJ74" s="99"/>
      <c r="AK74" s="99"/>
      <c r="AL74" s="99"/>
      <c r="AM74" s="99"/>
      <c r="AN74" s="99"/>
      <c r="AO74" s="99"/>
      <c r="AP74" s="99">
        <v>2017</v>
      </c>
      <c r="AQ74" s="99"/>
      <c r="AR74" s="99"/>
      <c r="AS74" s="99"/>
      <c r="AT74" s="99"/>
      <c r="AU74" s="99"/>
      <c r="AV74" s="99"/>
      <c r="AW74" s="99"/>
      <c r="AX74" s="99"/>
      <c r="AY74" s="99"/>
      <c r="AZ74" s="99"/>
      <c r="BA74" s="99"/>
      <c r="BB74" s="99">
        <v>2018</v>
      </c>
      <c r="BC74" s="99"/>
      <c r="BD74" s="99"/>
      <c r="BE74" s="99"/>
      <c r="BF74" s="99"/>
      <c r="BG74" s="99"/>
      <c r="BH74" s="99"/>
      <c r="BI74" s="99"/>
      <c r="BJ74" s="99"/>
      <c r="BK74" s="99"/>
      <c r="BL74" s="99"/>
      <c r="BM74" s="99"/>
      <c r="BN74" s="99">
        <v>2019</v>
      </c>
      <c r="BO74" s="99"/>
      <c r="BP74" s="99"/>
      <c r="BQ74" s="99"/>
      <c r="BR74" s="99"/>
      <c r="BS74" s="99"/>
      <c r="BT74" s="99"/>
      <c r="BU74" s="99"/>
      <c r="BV74" s="99"/>
      <c r="BW74" s="99"/>
      <c r="BX74" s="99"/>
      <c r="BY74" s="99"/>
      <c r="BZ74" s="100" t="s">
        <v>20</v>
      </c>
      <c r="CA74" s="99">
        <v>2020</v>
      </c>
      <c r="CB74" s="99"/>
      <c r="CC74" s="99"/>
      <c r="CD74" s="99"/>
      <c r="CE74" s="99"/>
      <c r="CF74" s="99"/>
      <c r="CG74" s="99"/>
      <c r="CH74" s="99"/>
      <c r="CI74" s="99"/>
      <c r="CJ74" s="99"/>
      <c r="CK74" s="99"/>
      <c r="CL74" s="99"/>
      <c r="CM74" s="100" t="s">
        <v>21</v>
      </c>
      <c r="CN74" s="99">
        <v>2021</v>
      </c>
      <c r="CO74" s="99"/>
      <c r="CP74" s="99"/>
      <c r="CQ74" s="99"/>
      <c r="CR74" s="99"/>
      <c r="CS74" s="99"/>
      <c r="CT74" s="99"/>
      <c r="CU74" s="99"/>
      <c r="CV74" s="99"/>
      <c r="CW74" s="99"/>
      <c r="CX74" s="99"/>
      <c r="CY74" s="99"/>
      <c r="CZ74" s="100" t="s">
        <v>22</v>
      </c>
      <c r="DA74" s="99">
        <v>2022</v>
      </c>
      <c r="DB74" s="99"/>
      <c r="DC74" s="99"/>
      <c r="DD74" s="99"/>
      <c r="DE74" s="99"/>
      <c r="DF74" s="99"/>
      <c r="DG74" s="99"/>
      <c r="DH74" s="99"/>
      <c r="DI74" s="99"/>
      <c r="DJ74" s="99"/>
      <c r="DK74" s="99"/>
      <c r="DL74" s="99"/>
      <c r="DM74" s="100" t="s">
        <v>23</v>
      </c>
      <c r="DN74" s="99">
        <v>2023</v>
      </c>
      <c r="DO74" s="99"/>
      <c r="DP74" s="99"/>
      <c r="DQ74" s="99"/>
      <c r="DR74" s="99"/>
      <c r="DS74" s="99"/>
      <c r="DT74" s="99"/>
      <c r="DU74" s="99"/>
      <c r="DV74" s="99"/>
      <c r="DW74" s="99"/>
      <c r="DX74" s="99"/>
      <c r="DY74" s="99"/>
      <c r="DZ74" s="100" t="s">
        <v>24</v>
      </c>
    </row>
    <row r="75" spans="2:130" s="3" customFormat="1" ht="27.6" x14ac:dyDescent="0.25">
      <c r="B75" s="98"/>
      <c r="C75" s="11" t="s">
        <v>34</v>
      </c>
      <c r="D75" s="11" t="s">
        <v>35</v>
      </c>
      <c r="E75" s="11" t="s">
        <v>36</v>
      </c>
      <c r="F75" s="11" t="s">
        <v>25</v>
      </c>
      <c r="G75" s="11" t="s">
        <v>26</v>
      </c>
      <c r="H75" s="11" t="s">
        <v>27</v>
      </c>
      <c r="I75" s="11" t="s">
        <v>28</v>
      </c>
      <c r="J75" s="11" t="s">
        <v>29</v>
      </c>
      <c r="K75" s="11" t="s">
        <v>30</v>
      </c>
      <c r="L75" s="11" t="s">
        <v>31</v>
      </c>
      <c r="M75" s="11" t="s">
        <v>32</v>
      </c>
      <c r="N75" s="11" t="s">
        <v>33</v>
      </c>
      <c r="O75" s="11" t="s">
        <v>34</v>
      </c>
      <c r="P75" s="11" t="s">
        <v>35</v>
      </c>
      <c r="Q75" s="11" t="s">
        <v>36</v>
      </c>
      <c r="R75" s="11" t="s">
        <v>25</v>
      </c>
      <c r="S75" s="11" t="s">
        <v>26</v>
      </c>
      <c r="T75" s="11" t="s">
        <v>27</v>
      </c>
      <c r="U75" s="11" t="s">
        <v>28</v>
      </c>
      <c r="V75" s="11" t="s">
        <v>29</v>
      </c>
      <c r="W75" s="11" t="s">
        <v>30</v>
      </c>
      <c r="X75" s="11" t="s">
        <v>31</v>
      </c>
      <c r="Y75" s="11" t="s">
        <v>32</v>
      </c>
      <c r="Z75" s="11" t="s">
        <v>33</v>
      </c>
      <c r="AA75" s="11" t="s">
        <v>34</v>
      </c>
      <c r="AB75" s="11" t="s">
        <v>35</v>
      </c>
      <c r="AC75" s="11" t="s">
        <v>36</v>
      </c>
      <c r="AD75" s="11" t="s">
        <v>25</v>
      </c>
      <c r="AE75" s="11" t="s">
        <v>26</v>
      </c>
      <c r="AF75" s="11" t="s">
        <v>27</v>
      </c>
      <c r="AG75" s="11" t="s">
        <v>28</v>
      </c>
      <c r="AH75" s="11" t="s">
        <v>29</v>
      </c>
      <c r="AI75" s="11" t="s">
        <v>30</v>
      </c>
      <c r="AJ75" s="11" t="s">
        <v>31</v>
      </c>
      <c r="AK75" s="11" t="s">
        <v>32</v>
      </c>
      <c r="AL75" s="11" t="s">
        <v>33</v>
      </c>
      <c r="AM75" s="11" t="s">
        <v>34</v>
      </c>
      <c r="AN75" s="11" t="s">
        <v>35</v>
      </c>
      <c r="AO75" s="11" t="s">
        <v>36</v>
      </c>
      <c r="AP75" s="11" t="s">
        <v>25</v>
      </c>
      <c r="AQ75" s="11" t="s">
        <v>26</v>
      </c>
      <c r="AR75" s="11" t="s">
        <v>27</v>
      </c>
      <c r="AS75" s="11" t="s">
        <v>28</v>
      </c>
      <c r="AT75" s="11" t="s">
        <v>29</v>
      </c>
      <c r="AU75" s="11" t="s">
        <v>30</v>
      </c>
      <c r="AV75" s="11" t="s">
        <v>31</v>
      </c>
      <c r="AW75" s="11" t="s">
        <v>32</v>
      </c>
      <c r="AX75" s="11" t="s">
        <v>33</v>
      </c>
      <c r="AY75" s="11" t="s">
        <v>34</v>
      </c>
      <c r="AZ75" s="11" t="s">
        <v>35</v>
      </c>
      <c r="BA75" s="11" t="s">
        <v>36</v>
      </c>
      <c r="BB75" s="11" t="s">
        <v>25</v>
      </c>
      <c r="BC75" s="11" t="s">
        <v>26</v>
      </c>
      <c r="BD75" s="11" t="s">
        <v>27</v>
      </c>
      <c r="BE75" s="11" t="s">
        <v>28</v>
      </c>
      <c r="BF75" s="11" t="s">
        <v>29</v>
      </c>
      <c r="BG75" s="11" t="s">
        <v>30</v>
      </c>
      <c r="BH75" s="11" t="s">
        <v>31</v>
      </c>
      <c r="BI75" s="11" t="s">
        <v>32</v>
      </c>
      <c r="BJ75" s="11" t="s">
        <v>33</v>
      </c>
      <c r="BK75" s="11" t="s">
        <v>34</v>
      </c>
      <c r="BL75" s="11" t="s">
        <v>35</v>
      </c>
      <c r="BM75" s="11" t="s">
        <v>36</v>
      </c>
      <c r="BN75" s="11" t="s">
        <v>25</v>
      </c>
      <c r="BO75" s="11" t="s">
        <v>26</v>
      </c>
      <c r="BP75" s="11" t="s">
        <v>27</v>
      </c>
      <c r="BQ75" s="11" t="s">
        <v>28</v>
      </c>
      <c r="BR75" s="11" t="s">
        <v>29</v>
      </c>
      <c r="BS75" s="11" t="s">
        <v>30</v>
      </c>
      <c r="BT75" s="11" t="s">
        <v>31</v>
      </c>
      <c r="BU75" s="11" t="s">
        <v>32</v>
      </c>
      <c r="BV75" s="11" t="s">
        <v>33</v>
      </c>
      <c r="BW75" s="11" t="s">
        <v>34</v>
      </c>
      <c r="BX75" s="11" t="s">
        <v>35</v>
      </c>
      <c r="BY75" s="11" t="s">
        <v>36</v>
      </c>
      <c r="BZ75" s="101"/>
      <c r="CA75" s="11" t="s">
        <v>25</v>
      </c>
      <c r="CB75" s="11" t="s">
        <v>26</v>
      </c>
      <c r="CC75" s="11" t="s">
        <v>27</v>
      </c>
      <c r="CD75" s="11" t="s">
        <v>28</v>
      </c>
      <c r="CE75" s="11" t="s">
        <v>29</v>
      </c>
      <c r="CF75" s="11" t="s">
        <v>30</v>
      </c>
      <c r="CG75" s="11" t="s">
        <v>31</v>
      </c>
      <c r="CH75" s="11" t="s">
        <v>32</v>
      </c>
      <c r="CI75" s="11" t="s">
        <v>33</v>
      </c>
      <c r="CJ75" s="11" t="s">
        <v>34</v>
      </c>
      <c r="CK75" s="11" t="s">
        <v>35</v>
      </c>
      <c r="CL75" s="11" t="s">
        <v>36</v>
      </c>
      <c r="CM75" s="101"/>
      <c r="CN75" s="11" t="s">
        <v>25</v>
      </c>
      <c r="CO75" s="11" t="s">
        <v>26</v>
      </c>
      <c r="CP75" s="11" t="s">
        <v>27</v>
      </c>
      <c r="CQ75" s="11" t="s">
        <v>28</v>
      </c>
      <c r="CR75" s="11" t="s">
        <v>29</v>
      </c>
      <c r="CS75" s="11" t="s">
        <v>30</v>
      </c>
      <c r="CT75" s="11" t="s">
        <v>31</v>
      </c>
      <c r="CU75" s="11" t="s">
        <v>32</v>
      </c>
      <c r="CV75" s="11" t="s">
        <v>33</v>
      </c>
      <c r="CW75" s="11" t="s">
        <v>34</v>
      </c>
      <c r="CX75" s="11" t="s">
        <v>35</v>
      </c>
      <c r="CY75" s="11" t="s">
        <v>36</v>
      </c>
      <c r="CZ75" s="101"/>
      <c r="DA75" s="11" t="s">
        <v>25</v>
      </c>
      <c r="DB75" s="11" t="s">
        <v>26</v>
      </c>
      <c r="DC75" s="11" t="s">
        <v>27</v>
      </c>
      <c r="DD75" s="11" t="s">
        <v>28</v>
      </c>
      <c r="DE75" s="11" t="s">
        <v>29</v>
      </c>
      <c r="DF75" s="11" t="s">
        <v>30</v>
      </c>
      <c r="DG75" s="11" t="s">
        <v>31</v>
      </c>
      <c r="DH75" s="11" t="s">
        <v>32</v>
      </c>
      <c r="DI75" s="11" t="s">
        <v>33</v>
      </c>
      <c r="DJ75" s="11" t="s">
        <v>34</v>
      </c>
      <c r="DK75" s="11" t="s">
        <v>35</v>
      </c>
      <c r="DL75" s="11" t="s">
        <v>36</v>
      </c>
      <c r="DM75" s="101"/>
      <c r="DN75" s="11" t="s">
        <v>25</v>
      </c>
      <c r="DO75" s="11" t="s">
        <v>26</v>
      </c>
      <c r="DP75" s="11" t="s">
        <v>27</v>
      </c>
      <c r="DQ75" s="11" t="s">
        <v>28</v>
      </c>
      <c r="DR75" s="11" t="s">
        <v>29</v>
      </c>
      <c r="DS75" s="11" t="s">
        <v>30</v>
      </c>
      <c r="DT75" s="11" t="s">
        <v>31</v>
      </c>
      <c r="DU75" s="11" t="s">
        <v>32</v>
      </c>
      <c r="DV75" s="11" t="s">
        <v>33</v>
      </c>
      <c r="DW75" s="11" t="s">
        <v>34</v>
      </c>
      <c r="DX75" s="11" t="s">
        <v>35</v>
      </c>
      <c r="DY75" s="11" t="s">
        <v>36</v>
      </c>
      <c r="DZ75" s="101"/>
    </row>
    <row r="76" spans="2:130" s="74" customFormat="1" ht="15" customHeight="1" x14ac:dyDescent="0.25">
      <c r="B76" s="72" t="s">
        <v>124</v>
      </c>
      <c r="C76" s="73">
        <f>SUM(C77:C102)</f>
        <v>3617.2579999999994</v>
      </c>
      <c r="D76" s="73">
        <f t="shared" ref="D76:AO76" si="13">SUM(D77:D102)</f>
        <v>3760.0189999999998</v>
      </c>
      <c r="E76" s="73">
        <f t="shared" si="13"/>
        <v>4302.6610000000001</v>
      </c>
      <c r="F76" s="73">
        <f t="shared" si="13"/>
        <v>3530.2249999999999</v>
      </c>
      <c r="G76" s="73">
        <f t="shared" si="13"/>
        <v>3347.6750000000002</v>
      </c>
      <c r="H76" s="73">
        <f t="shared" si="13"/>
        <v>3732.2260000000006</v>
      </c>
      <c r="I76" s="73">
        <f t="shared" si="13"/>
        <v>3685.0200000000004</v>
      </c>
      <c r="J76" s="73">
        <f t="shared" si="13"/>
        <v>4102.1260000000002</v>
      </c>
      <c r="K76" s="73">
        <f t="shared" si="13"/>
        <v>3935.4470000000001</v>
      </c>
      <c r="L76" s="73">
        <f t="shared" si="13"/>
        <v>4646.415</v>
      </c>
      <c r="M76" s="73">
        <f t="shared" si="13"/>
        <v>7753.1380000000017</v>
      </c>
      <c r="N76" s="73">
        <f t="shared" si="13"/>
        <v>8293.8739999999998</v>
      </c>
      <c r="O76" s="73">
        <f t="shared" si="13"/>
        <v>8895.8950000000004</v>
      </c>
      <c r="P76" s="73">
        <f t="shared" si="13"/>
        <v>8698.3940000000002</v>
      </c>
      <c r="Q76" s="73">
        <f t="shared" si="13"/>
        <v>9712.8040000000001</v>
      </c>
      <c r="R76" s="73">
        <f t="shared" si="13"/>
        <v>8637.3979999999992</v>
      </c>
      <c r="S76" s="73">
        <f t="shared" si="13"/>
        <v>8104.1180000000004</v>
      </c>
      <c r="T76" s="73">
        <f t="shared" si="13"/>
        <v>9038.8289999999997</v>
      </c>
      <c r="U76" s="73">
        <f t="shared" si="13"/>
        <v>8683.030999999999</v>
      </c>
      <c r="V76" s="73">
        <f t="shared" si="13"/>
        <v>9127.4159999999993</v>
      </c>
      <c r="W76" s="73">
        <f t="shared" si="13"/>
        <v>8863.3639999999996</v>
      </c>
      <c r="X76" s="73">
        <f t="shared" si="13"/>
        <v>8884.5529999999999</v>
      </c>
      <c r="Y76" s="73">
        <f t="shared" si="13"/>
        <v>8992.2150000000001</v>
      </c>
      <c r="Z76" s="73">
        <f t="shared" si="13"/>
        <v>8901.8169999999991</v>
      </c>
      <c r="AA76" s="73">
        <f t="shared" si="13"/>
        <v>8840.9590000000026</v>
      </c>
      <c r="AB76" s="73">
        <f t="shared" si="13"/>
        <v>9047.8980000000029</v>
      </c>
      <c r="AC76" s="73">
        <f t="shared" si="13"/>
        <v>9948.5470000000005</v>
      </c>
      <c r="AD76" s="73">
        <f t="shared" si="13"/>
        <v>8928.2139999999999</v>
      </c>
      <c r="AE76" s="73">
        <f t="shared" si="13"/>
        <v>8738.4670000000006</v>
      </c>
      <c r="AF76" s="73">
        <f t="shared" si="13"/>
        <v>8856.5580000000009</v>
      </c>
      <c r="AG76" s="73">
        <f t="shared" si="13"/>
        <v>8923.021999999999</v>
      </c>
      <c r="AH76" s="73">
        <f t="shared" si="13"/>
        <v>9102.5220000000008</v>
      </c>
      <c r="AI76" s="73">
        <f t="shared" si="13"/>
        <v>8831.6820000000007</v>
      </c>
      <c r="AJ76" s="73">
        <f t="shared" si="13"/>
        <v>8780.5269999999982</v>
      </c>
      <c r="AK76" s="73">
        <f t="shared" si="13"/>
        <v>8924.2379999999994</v>
      </c>
      <c r="AL76" s="73">
        <f t="shared" si="13"/>
        <v>8802.7960000000003</v>
      </c>
      <c r="AM76" s="73">
        <f t="shared" si="13"/>
        <v>8977.9669999999969</v>
      </c>
      <c r="AN76" s="73">
        <f t="shared" si="13"/>
        <v>8652.1539999999986</v>
      </c>
      <c r="AO76" s="73">
        <f t="shared" si="13"/>
        <v>9711.996000000001</v>
      </c>
      <c r="AP76" s="73">
        <f t="shared" ref="AP76:AY76" si="14">SUM(AP77:AP102)</f>
        <v>9185.3630000000012</v>
      </c>
      <c r="AQ76" s="73">
        <f t="shared" si="14"/>
        <v>8404.1890000000021</v>
      </c>
      <c r="AR76" s="73">
        <f t="shared" si="14"/>
        <v>9220.7379999999994</v>
      </c>
      <c r="AS76" s="73">
        <f t="shared" si="14"/>
        <v>8583.5400000000009</v>
      </c>
      <c r="AT76" s="73">
        <f t="shared" si="14"/>
        <v>9204.9730000000018</v>
      </c>
      <c r="AU76" s="73">
        <f t="shared" si="14"/>
        <v>8778.2249999999985</v>
      </c>
      <c r="AV76" s="73">
        <f t="shared" si="14"/>
        <v>8471.6720000000005</v>
      </c>
      <c r="AW76" s="73">
        <f t="shared" si="14"/>
        <v>9098.56</v>
      </c>
      <c r="AX76" s="73">
        <f t="shared" si="14"/>
        <v>8847.2960000000003</v>
      </c>
      <c r="AY76" s="73">
        <f t="shared" si="14"/>
        <v>9040.3410000000003</v>
      </c>
      <c r="AZ76" s="73">
        <f t="shared" ref="AZ76:BG76" si="15">SUM(AZ77:AZ102)</f>
        <v>9021.0570000000025</v>
      </c>
      <c r="BA76" s="73">
        <f t="shared" si="15"/>
        <v>9726.7209999999995</v>
      </c>
      <c r="BB76" s="73">
        <f t="shared" si="15"/>
        <v>8764.2050000000017</v>
      </c>
      <c r="BC76" s="73">
        <f t="shared" si="15"/>
        <v>8629.5839999999989</v>
      </c>
      <c r="BD76" s="73">
        <f t="shared" si="15"/>
        <v>9475.6980000000003</v>
      </c>
      <c r="BE76" s="73">
        <f t="shared" si="15"/>
        <v>9195.3639999999996</v>
      </c>
      <c r="BF76" s="73">
        <f t="shared" si="15"/>
        <v>10036.151</v>
      </c>
      <c r="BG76" s="73">
        <f t="shared" si="15"/>
        <v>9954.7780000000002</v>
      </c>
      <c r="BH76" s="73">
        <f t="shared" ref="BH76:BS76" si="16">SUM(BH77:BH102)</f>
        <v>10366.552000000001</v>
      </c>
      <c r="BI76" s="73">
        <f t="shared" si="16"/>
        <v>10928.543000000001</v>
      </c>
      <c r="BJ76" s="73">
        <f t="shared" si="16"/>
        <v>10962.378000000002</v>
      </c>
      <c r="BK76" s="73">
        <f t="shared" si="16"/>
        <v>11411.104000000003</v>
      </c>
      <c r="BL76" s="73">
        <f t="shared" si="16"/>
        <v>11549.058000000003</v>
      </c>
      <c r="BM76" s="73">
        <f t="shared" si="16"/>
        <v>12844.769999999999</v>
      </c>
      <c r="BN76" s="73">
        <f t="shared" si="16"/>
        <v>11857</v>
      </c>
      <c r="BO76" s="73">
        <f t="shared" si="16"/>
        <v>11549.088</v>
      </c>
      <c r="BP76" s="73">
        <f t="shared" si="16"/>
        <v>12995.569</v>
      </c>
      <c r="BQ76" s="73">
        <f t="shared" si="16"/>
        <v>13007.810999999998</v>
      </c>
      <c r="BR76" s="73">
        <f t="shared" si="16"/>
        <v>14445.429</v>
      </c>
      <c r="BS76" s="73">
        <f t="shared" si="16"/>
        <v>13764.539999999997</v>
      </c>
      <c r="BT76" s="73">
        <f t="shared" ref="BT76:BY76" si="17">SUM(BT77:BT102)</f>
        <v>14720.050999999999</v>
      </c>
      <c r="BU76" s="73">
        <f t="shared" si="17"/>
        <v>15445.219000000003</v>
      </c>
      <c r="BV76" s="73">
        <f t="shared" si="17"/>
        <v>14761.589999999998</v>
      </c>
      <c r="BW76" s="73">
        <f t="shared" si="17"/>
        <v>15551.525000000005</v>
      </c>
      <c r="BX76" s="73">
        <f t="shared" si="17"/>
        <v>15369.033999999998</v>
      </c>
      <c r="BY76" s="73">
        <f t="shared" si="17"/>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8">+SUM(CE77:CE102)</f>
        <v>2548.2979999999998</v>
      </c>
      <c r="CF76" s="73">
        <f t="shared" si="18"/>
        <v>2959.0760000000005</v>
      </c>
      <c r="CG76" s="73">
        <f t="shared" si="18"/>
        <v>3452.4789999999998</v>
      </c>
      <c r="CH76" s="73">
        <f t="shared" si="18"/>
        <v>3496.4059999999999</v>
      </c>
      <c r="CI76" s="73">
        <f t="shared" si="18"/>
        <v>3502.4070000000006</v>
      </c>
      <c r="CJ76" s="73">
        <f t="shared" si="18"/>
        <v>3734.8039999999996</v>
      </c>
      <c r="CK76" s="73">
        <f t="shared" si="18"/>
        <v>3659.7479999999996</v>
      </c>
      <c r="CL76" s="73">
        <f t="shared" si="18"/>
        <v>5361.7670000000016</v>
      </c>
      <c r="CM76" s="87">
        <f t="shared" ref="CM76:CM102" si="19">+SUM(CA76:CL76)</f>
        <v>70196.043000000005</v>
      </c>
      <c r="CN76" s="73">
        <f t="shared" si="18"/>
        <v>5955.398000000001</v>
      </c>
      <c r="CO76" s="73">
        <f t="shared" si="18"/>
        <v>4015.9550000000008</v>
      </c>
      <c r="CP76" s="73">
        <f t="shared" si="18"/>
        <v>6104.3289999999988</v>
      </c>
      <c r="CQ76" s="73">
        <f t="shared" si="18"/>
        <v>5903.2480000000005</v>
      </c>
      <c r="CR76" s="73">
        <f t="shared" si="18"/>
        <v>7069.820999999999</v>
      </c>
      <c r="CS76" s="73">
        <f t="shared" si="18"/>
        <v>7190.1760000000004</v>
      </c>
      <c r="CT76" s="73">
        <f t="shared" si="18"/>
        <v>7424.753999999999</v>
      </c>
      <c r="CU76" s="73">
        <f t="shared" si="18"/>
        <v>7103.884</v>
      </c>
      <c r="CV76" s="73">
        <f t="shared" si="18"/>
        <v>7199.6580000000004</v>
      </c>
      <c r="CW76" s="73">
        <f t="shared" si="18"/>
        <v>7185.2009999999991</v>
      </c>
      <c r="CX76" s="73">
        <f t="shared" si="18"/>
        <v>7430.9360000000006</v>
      </c>
      <c r="CY76" s="73">
        <f t="shared" si="18"/>
        <v>8589.5500000000011</v>
      </c>
      <c r="CZ76" s="73">
        <f>+SUM(CZ77:CZ102)</f>
        <v>81172.91</v>
      </c>
      <c r="DA76" s="73">
        <f t="shared" ref="DA76:DL76" si="20">+SUM(DA77:DA102)</f>
        <v>7406.2749999999996</v>
      </c>
      <c r="DB76" s="73">
        <f t="shared" si="20"/>
        <v>7540.8149999999996</v>
      </c>
      <c r="DC76" s="73">
        <f t="shared" si="20"/>
        <v>8386.4070000000011</v>
      </c>
      <c r="DD76" s="73">
        <f t="shared" si="20"/>
        <v>8731.4050000000007</v>
      </c>
      <c r="DE76" s="73">
        <f t="shared" si="20"/>
        <v>10722.409000000001</v>
      </c>
      <c r="DF76" s="73">
        <f t="shared" si="20"/>
        <v>11001.808000000001</v>
      </c>
      <c r="DG76" s="73">
        <f t="shared" si="20"/>
        <v>11338.737000000001</v>
      </c>
      <c r="DH76" s="73">
        <f t="shared" si="20"/>
        <v>12045.038999999999</v>
      </c>
      <c r="DI76" s="73">
        <f t="shared" si="20"/>
        <v>12508.880000000001</v>
      </c>
      <c r="DJ76" s="73">
        <f t="shared" si="20"/>
        <v>13064.162</v>
      </c>
      <c r="DK76" s="73">
        <f t="shared" si="20"/>
        <v>13020.210999999999</v>
      </c>
      <c r="DL76" s="73">
        <f t="shared" si="20"/>
        <v>13791.563000000004</v>
      </c>
      <c r="DM76" s="73">
        <f>+SUM(DM77:DM102)</f>
        <v>129557.711</v>
      </c>
      <c r="DN76" s="73">
        <f t="shared" ref="DN76:DY76" si="21">+SUM(DN77:DN102)</f>
        <v>12778.274000000001</v>
      </c>
      <c r="DO76" s="73">
        <f t="shared" si="21"/>
        <v>12197.577000000003</v>
      </c>
      <c r="DP76" s="73">
        <f t="shared" ref="DP76" si="22">+SUM(DP77:DP102)</f>
        <v>14273.129000000003</v>
      </c>
      <c r="DQ76" s="73">
        <f t="shared" si="21"/>
        <v>13585.593999999999</v>
      </c>
      <c r="DR76" s="73">
        <f t="shared" si="21"/>
        <v>14908.071</v>
      </c>
      <c r="DS76" s="73">
        <f t="shared" si="21"/>
        <v>14354.25</v>
      </c>
      <c r="DT76" s="73">
        <f t="shared" si="21"/>
        <v>14211.148000000001</v>
      </c>
      <c r="DU76" s="73">
        <f t="shared" si="21"/>
        <v>14741.950999999997</v>
      </c>
      <c r="DV76" s="73">
        <f t="shared" si="21"/>
        <v>14555.212</v>
      </c>
      <c r="DW76" s="73">
        <f t="shared" si="21"/>
        <v>15188.589</v>
      </c>
      <c r="DX76" s="73">
        <f t="shared" si="21"/>
        <v>15020.036</v>
      </c>
      <c r="DY76" s="73">
        <f t="shared" si="21"/>
        <v>16066.925000000003</v>
      </c>
      <c r="DZ76" s="73">
        <f>+SUM(DZ77:DZ102)</f>
        <v>171880.75599999996</v>
      </c>
    </row>
    <row r="77" spans="2:130" s="33" customFormat="1" ht="15" customHeight="1" x14ac:dyDescent="0.25">
      <c r="B77" s="71" t="s">
        <v>125</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9"/>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row>
    <row r="78" spans="2:130" s="33" customFormat="1" ht="15" customHeight="1" x14ac:dyDescent="0.25">
      <c r="B78" s="71" t="s">
        <v>126</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9"/>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6">SUM(DN78:DY78)</f>
        <v>3205.0410000000002</v>
      </c>
    </row>
    <row r="79" spans="2:130" s="33" customFormat="1" ht="15" customHeight="1" x14ac:dyDescent="0.25">
      <c r="B79" s="71" t="s">
        <v>127</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9"/>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6"/>
        <v>3521.6659999999997</v>
      </c>
    </row>
    <row r="80" spans="2:130" s="33" customFormat="1" ht="15" customHeight="1" x14ac:dyDescent="0.25">
      <c r="B80" s="71" t="s">
        <v>128</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9"/>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6"/>
        <v>6685.6650000000009</v>
      </c>
    </row>
    <row r="81" spans="2:130" s="33" customFormat="1" ht="15" customHeight="1" x14ac:dyDescent="0.25">
      <c r="B81" s="71" t="s">
        <v>129</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9"/>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6"/>
        <v>5749.491</v>
      </c>
    </row>
    <row r="82" spans="2:130" s="33" customFormat="1" ht="15" customHeight="1" x14ac:dyDescent="0.25">
      <c r="B82" s="71" t="s">
        <v>130</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6"/>
        <v>4727.0960000000005</v>
      </c>
    </row>
    <row r="83" spans="2:130" s="33" customFormat="1" ht="15" customHeight="1" x14ac:dyDescent="0.25">
      <c r="B83" s="71" t="s">
        <v>131</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9"/>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6"/>
        <v>6664.7510000000002</v>
      </c>
    </row>
    <row r="84" spans="2:130" s="33" customFormat="1" ht="15" customHeight="1" x14ac:dyDescent="0.25">
      <c r="B84" s="71" t="s">
        <v>132</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9"/>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6"/>
        <v>3100.431</v>
      </c>
    </row>
    <row r="85" spans="2:130" s="33" customFormat="1" ht="15" customHeight="1" x14ac:dyDescent="0.25">
      <c r="B85" s="71" t="s">
        <v>133</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9"/>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6"/>
        <v>3522.3049999999994</v>
      </c>
    </row>
    <row r="86" spans="2:130" s="33" customFormat="1" ht="15" customHeight="1" x14ac:dyDescent="0.25">
      <c r="B86" s="71" t="s">
        <v>134</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9"/>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6"/>
        <v>6473.4069999999992</v>
      </c>
    </row>
    <row r="87" spans="2:130" s="33" customFormat="1" ht="15" customHeight="1" x14ac:dyDescent="0.25">
      <c r="B87" s="71" t="s">
        <v>135</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9"/>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6"/>
        <v>9354.1149999999998</v>
      </c>
    </row>
    <row r="88" spans="2:130" s="33" customFormat="1" ht="15" customHeight="1" x14ac:dyDescent="0.25">
      <c r="B88" s="71" t="s">
        <v>136</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9"/>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6"/>
        <v>3388.0700000000006</v>
      </c>
    </row>
    <row r="89" spans="2:130" s="33" customFormat="1" ht="15" customHeight="1" x14ac:dyDescent="0.25">
      <c r="B89" s="71" t="s">
        <v>137</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9"/>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6"/>
        <v>14227.266</v>
      </c>
    </row>
    <row r="90" spans="2:130" s="33" customFormat="1" ht="15" customHeight="1" x14ac:dyDescent="0.25">
      <c r="B90" s="71" t="s">
        <v>138</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9"/>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6"/>
        <v>6150.7709999999988</v>
      </c>
    </row>
    <row r="91" spans="2:130" s="33" customFormat="1" ht="15" customHeight="1" x14ac:dyDescent="0.25">
      <c r="B91" s="71" t="s">
        <v>139</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9"/>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6"/>
        <v>15253.078000000001</v>
      </c>
    </row>
    <row r="92" spans="2:130" s="33" customFormat="1" ht="15" customHeight="1" x14ac:dyDescent="0.25">
      <c r="B92" s="71" t="s">
        <v>140</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9"/>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6"/>
        <v>13694.739</v>
      </c>
    </row>
    <row r="93" spans="2:130" s="33" customFormat="1" ht="15" customHeight="1" x14ac:dyDescent="0.25">
      <c r="B93" s="71" t="s">
        <v>141</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9"/>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6"/>
        <v>649.35599999999999</v>
      </c>
    </row>
    <row r="94" spans="2:130" s="33" customFormat="1" ht="15" customHeight="1" x14ac:dyDescent="0.25">
      <c r="B94" s="71" t="s">
        <v>142</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9"/>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6"/>
        <v>1774.3020000000001</v>
      </c>
    </row>
    <row r="95" spans="2:130" s="33" customFormat="1" ht="15" customHeight="1" x14ac:dyDescent="0.25">
      <c r="B95" s="71" t="s">
        <v>143</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9"/>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6"/>
        <v>7884.4840000000004</v>
      </c>
    </row>
    <row r="96" spans="2:130" s="33" customFormat="1" ht="15" customHeight="1" x14ac:dyDescent="0.25">
      <c r="B96" s="71" t="s">
        <v>144</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9"/>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6"/>
        <v>4382.0189999999993</v>
      </c>
    </row>
    <row r="97" spans="2:130" s="33" customFormat="1" ht="15" customHeight="1" x14ac:dyDescent="0.25">
      <c r="B97" s="71" t="s">
        <v>145</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9"/>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6"/>
        <v>5827.6390000000001</v>
      </c>
    </row>
    <row r="98" spans="2:130" s="33" customFormat="1" ht="15" customHeight="1" x14ac:dyDescent="0.25">
      <c r="B98" s="71" t="s">
        <v>146</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9"/>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6"/>
        <v>4058.9160000000006</v>
      </c>
    </row>
    <row r="99" spans="2:130" s="33" customFormat="1" ht="15" customHeight="1" x14ac:dyDescent="0.25">
      <c r="B99" s="71" t="s">
        <v>147</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9"/>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6"/>
        <v>5511.8769999999995</v>
      </c>
    </row>
    <row r="100" spans="2:130" s="33" customFormat="1" ht="15" customHeight="1" x14ac:dyDescent="0.25">
      <c r="B100" s="71" t="s">
        <v>148</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9"/>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6"/>
        <v>5407.9409999999989</v>
      </c>
    </row>
    <row r="101" spans="2:130" s="33" customFormat="1" ht="15" customHeight="1" x14ac:dyDescent="0.25">
      <c r="B101" s="71" t="s">
        <v>149</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9"/>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6"/>
        <v>5346.1680000000015</v>
      </c>
    </row>
    <row r="102" spans="2:130" s="33" customFormat="1" ht="15" customHeight="1" x14ac:dyDescent="0.25">
      <c r="B102" s="71" t="s">
        <v>150</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9"/>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6"/>
        <v>14458.671999999999</v>
      </c>
    </row>
    <row r="103" spans="2:130" s="33" customFormat="1" ht="15" customHeight="1" x14ac:dyDescent="0.25">
      <c r="B103" s="106" t="s">
        <v>151</v>
      </c>
      <c r="C103" s="41"/>
      <c r="AP103" s="57"/>
      <c r="AQ103" s="57"/>
    </row>
    <row r="104" spans="2:130" s="33" customFormat="1" ht="13.8" x14ac:dyDescent="0.25">
      <c r="B104" s="107"/>
      <c r="C104" s="41"/>
    </row>
    <row r="105" spans="2:130" s="33" customFormat="1" ht="13.8" x14ac:dyDescent="0.25">
      <c r="B105" s="107"/>
      <c r="C105" s="41"/>
    </row>
    <row r="106" spans="2:130" s="33" customFormat="1" ht="13.8" x14ac:dyDescent="0.25">
      <c r="C106" s="41"/>
      <c r="BZ106" s="33" t="s">
        <v>152</v>
      </c>
    </row>
    <row r="107" spans="2:130" s="33" customFormat="1" ht="13.8" x14ac:dyDescent="0.25">
      <c r="C107" s="41"/>
    </row>
    <row r="108" spans="2:130" s="33" customFormat="1" ht="13.8" x14ac:dyDescent="0.25">
      <c r="C108" s="41"/>
    </row>
    <row r="109" spans="2:130" s="33" customFormat="1" ht="13.8" x14ac:dyDescent="0.25">
      <c r="C109" s="41"/>
    </row>
    <row r="110" spans="2:130" s="33" customFormat="1" ht="13.8" x14ac:dyDescent="0.25">
      <c r="C110" s="41"/>
    </row>
  </sheetData>
  <sheetProtection sort="0" autoFilter="0"/>
  <mergeCells count="141">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2024-02-28T21:30:25Z</dcterms:modified>
  <cp:category/>
  <cp:contentStatus/>
</cp:coreProperties>
</file>