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E:\OSITRAN GREE\Boletín agosto-22\"/>
    </mc:Choice>
  </mc:AlternateContent>
  <xr:revisionPtr revIDLastSave="0" documentId="13_ncr:1_{8F441B45-17AA-4220-8956-2448E303C445}" xr6:coauthVersionLast="47" xr6:coauthVersionMax="47" xr10:uidLastSave="{00000000-0000-0000-0000-000000000000}"/>
  <bookViews>
    <workbookView xWindow="-5076" yWindow="3456" windowWidth="15372" windowHeight="12408" tabRatio="795" firstSheet="1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7. COPAM" sheetId="15" r:id="rId8"/>
    <sheet name="8. TPMS" sheetId="19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13" i="15" l="1"/>
  <c r="BQ20" i="15"/>
  <c r="ER11" i="17" l="1"/>
  <c r="ER19" i="17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E21" i="8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Q19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P19" i="17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O19" i="17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N19" i="17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<sst xmlns="http://schemas.openxmlformats.org/spreadsheetml/2006/main" count="515" uniqueCount="118">
  <si>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PUERTOS DE ENAPU</t>
  </si>
  <si>
    <t>I.</t>
  </si>
  <si>
    <t>UNIDAD MEDIDA</t>
  </si>
  <si>
    <t>1.</t>
  </si>
  <si>
    <t>TMN</t>
  </si>
  <si>
    <t>UNIDADES</t>
  </si>
  <si>
    <t>2.</t>
  </si>
  <si>
    <t>TMS</t>
  </si>
  <si>
    <t>3.</t>
  </si>
  <si>
    <t>TCA</t>
  </si>
  <si>
    <t>TOTAL</t>
  </si>
  <si>
    <t>TERMINAL MUELLE NORTE</t>
  </si>
  <si>
    <t>TIPO DE PRODUCTO</t>
  </si>
  <si>
    <t>CONTENEDORIZADA</t>
  </si>
  <si>
    <t>TONELADAS</t>
  </si>
  <si>
    <t>LÍQUIDA A GRANEL</t>
  </si>
  <si>
    <t>SÓLIDA A GRANEL</t>
  </si>
  <si>
    <t>4.</t>
  </si>
  <si>
    <t>PIEZAS SUELTAS</t>
  </si>
  <si>
    <t>5.</t>
  </si>
  <si>
    <t>RODANTE</t>
  </si>
  <si>
    <t>CONTENEDORES</t>
  </si>
  <si>
    <t>TEUS</t>
  </si>
  <si>
    <t>TERMINAL MUELLE SUR</t>
  </si>
  <si>
    <t>TRANSPORTADORA CALLAO</t>
  </si>
  <si>
    <t>NAVES DE ALTO BORDO</t>
  </si>
  <si>
    <t>NAVES DE BAJO BORDO</t>
  </si>
  <si>
    <t>II.</t>
  </si>
  <si>
    <t>6.</t>
  </si>
  <si>
    <t>III.</t>
  </si>
  <si>
    <t>MATARANI</t>
  </si>
  <si>
    <t>SAN MARTÍN - PISCO</t>
  </si>
  <si>
    <t>IMPORTACIÓN</t>
  </si>
  <si>
    <t>EXPORTACION</t>
  </si>
  <si>
    <t>TRANSBORDO</t>
  </si>
  <si>
    <t>SERVICIOS A LA NAVE</t>
  </si>
  <si>
    <t>SERVICIOS A LA CARGA</t>
  </si>
  <si>
    <t>OTROS</t>
  </si>
  <si>
    <t>SOLES</t>
  </si>
  <si>
    <t xml:space="preserve">INGRESOS POR SERVICIOS </t>
  </si>
  <si>
    <t>SERVICIOS ESPECIALES</t>
  </si>
  <si>
    <t>OTROS SERVICIOS</t>
  </si>
  <si>
    <t>SERVICIOS ESTANDAR</t>
  </si>
  <si>
    <t>SERVICIOS ESPECIALES CON TARIFA</t>
  </si>
  <si>
    <t>SERVICIOS ESPECIALES CON PRECIO</t>
  </si>
  <si>
    <t>DÓLARES</t>
  </si>
  <si>
    <t>SERVICIOS ESTANDAR A LA NAVE</t>
  </si>
  <si>
    <t>SERVICIOS ESTANDAR A LA CARGA</t>
  </si>
  <si>
    <t>II</t>
  </si>
  <si>
    <t>IV.</t>
  </si>
  <si>
    <t>TRÁFICO PORTUARIO: NAVES</t>
  </si>
  <si>
    <t>TIPO DE PRODUCTO/ PRODUCTO</t>
  </si>
  <si>
    <t>Unidades</t>
  </si>
  <si>
    <t>COPAM</t>
  </si>
  <si>
    <t>CONTENEDORES (Unid. con reestiba*)</t>
  </si>
  <si>
    <t>CONTENEDORES (TEUs con reestiba*)</t>
  </si>
  <si>
    <t>TERMINAL PORTUARIO DE MATARANI</t>
  </si>
  <si>
    <t>CONCESIONARIA PUERTO AMAZONAS</t>
  </si>
  <si>
    <t>may-17</t>
  </si>
  <si>
    <t>jun-17</t>
  </si>
  <si>
    <t>jul-17</t>
  </si>
  <si>
    <t>ÍNDICE</t>
  </si>
  <si>
    <t>Concesión</t>
  </si>
  <si>
    <t>Terminal de Contenedores Muelle Sur - Callao</t>
  </si>
  <si>
    <t>Terminal Portuario de Paita</t>
  </si>
  <si>
    <t>7.</t>
  </si>
  <si>
    <t>8.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</si>
  <si>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</si>
  <si>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</si>
  <si>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</si>
  <si>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</si>
  <si>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</si>
  <si>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</si>
  <si>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</si>
  <si>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</si>
  <si>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</si>
  <si>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</si>
  <si>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</si>
  <si>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Portuario Muelle Norte 1/</t>
  </si>
  <si>
    <t>Terminal de Embarque de Concentrados de Minerales  /1</t>
  </si>
  <si>
    <t>Terminal Portuario Matarani 1/</t>
  </si>
  <si>
    <t>Terminal Portuario General San Martín 1/</t>
  </si>
  <si>
    <t>Nuevo Terminal Portuario Yurimaguas -Nueva Reforma 1/</t>
  </si>
  <si>
    <t>Variables de Tráfico en Puertos</t>
  </si>
  <si>
    <t>Terminal Portuario Multipropósito Salaverry</t>
  </si>
  <si>
    <t>9.</t>
  </si>
  <si>
    <t>SALAVERRY - LA LIBERTAD</t>
  </si>
  <si>
    <t>Granel Sólido - Mineral ZINC (TM)</t>
  </si>
  <si>
    <t>Granel Sólido - Mineral COBRE (TM)</t>
  </si>
  <si>
    <t>Granel Sólido - Mineral PLOMO (TM)</t>
  </si>
  <si>
    <t>Granel Sólido - Mineral - OTROS (TM)</t>
  </si>
  <si>
    <t>PASAJEROS</t>
  </si>
  <si>
    <t>DOLARES</t>
  </si>
  <si>
    <t>TERMINAL PORTUARIO DE PAITA</t>
  </si>
  <si>
    <t>TERMINAL PORTUARIO GENERAL SAN MARTIN</t>
  </si>
  <si>
    <t>TERMINAL PORTUARIO MULTIPRÓPOSITO SALAVERRY</t>
  </si>
  <si>
    <t>Nota: Ositrán no considera los movimientos de reestiba ni de shift.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</si>
  <si>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</si>
  <si>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</si>
  <si>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</si>
  <si>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</si>
  <si>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</si>
  <si>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Nota: TCSA sólo moviliza carga granel sólido - mineral de exportación.</t>
  </si>
  <si>
    <t>Nota:  A partir de julio, el detalle de servicios especiales y otros servicios están separados de los servicios a la nave y de los servicios a la carga según lo coordinado entre el Ositrán y el área contable de TPE S.A.</t>
  </si>
  <si>
    <t>Nota: A partir de enero de 2019, el Concesionario reporte ingresos en dólares.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</si>
  <si>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</si>
  <si>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</si>
  <si>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</si>
  <si>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1/ A partir de enero 2021, los montos de ingresos estan expresado en dólares.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</si>
  <si>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</si>
  <si>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</si>
  <si>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</si>
  <si>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</si>
  <si>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</si>
  <si>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</si>
  <si>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</si>
  <si>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1/ A partir de octubre de 2020, los montos de ingresos estan expresado en dólares.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</si>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</sst>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"/>
    <numFmt numFmtId="170" formatCode="&quot;S/.&quot;\ #,##0.00_);[Red]\(&quot;S/.&quot;\ #,##0.00\)"/>
    <numFmt numFmtId="171" formatCode="_ [$€]* #,##0.00_ ;_ [$€]* \-#,##0.00_ ;_ [$€]* &quot;-&quot;??_ ;_ @_ "/>
    <numFmt numFmtId="172" formatCode="_(* #,##0.0_);_(* \(#,##0.0\);_(* &quot;-&quot;??_);_(@_)"/>
    <numFmt numFmtId="173" formatCode="_([$€]\ * #,##0.00_);_([$€]\ * \(#,##0.00\);_([$€]\ * &quot;-&quot;??_);_(@_)"/>
    <numFmt numFmtId="174" formatCode="_ * #,##0.000_ ;_ * \-#,##0.000_ ;_ * &quot;-&quot;??_ ;_ @_ "/>
    <numFmt numFmtId="175" formatCode="_-* #,##0.00\ _€_-;\-* #,##0.00\ _€_-;_-* &quot;-&quot;??\ _€_-;_-@_-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662">
    <xf numFmtId="0" fontId="0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8" applyNumberFormat="0" applyAlignment="0" applyProtection="0"/>
    <xf numFmtId="0" fontId="31" fillId="29" borderId="9" applyNumberFormat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8" applyNumberFormat="0" applyAlignment="0" applyProtection="0"/>
    <xf numFmtId="0" fontId="38" fillId="0" borderId="10" applyNumberFormat="0" applyFill="0" applyAlignment="0" applyProtection="0"/>
    <xf numFmtId="165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4" applyNumberFormat="0" applyFont="0" applyAlignment="0" applyProtection="0"/>
    <xf numFmtId="0" fontId="27" fillId="30" borderId="14" applyNumberFormat="0" applyFont="0" applyAlignment="0" applyProtection="0"/>
    <xf numFmtId="0" fontId="39" fillId="28" borderId="15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4" borderId="22" applyNumberFormat="0" applyAlignment="0" applyProtection="0"/>
    <xf numFmtId="0" fontId="50" fillId="35" borderId="23" applyNumberFormat="0" applyAlignment="0" applyProtection="0"/>
    <xf numFmtId="0" fontId="51" fillId="35" borderId="22" applyNumberFormat="0" applyAlignment="0" applyProtection="0"/>
    <xf numFmtId="0" fontId="52" fillId="0" borderId="24" applyNumberFormat="0" applyFill="0" applyAlignment="0" applyProtection="0"/>
    <xf numFmtId="0" fontId="53" fillId="36" borderId="2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7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70" fillId="0" borderId="0" applyFont="0" applyFill="0" applyBorder="0" applyAlignment="0" applyProtection="0"/>
    <xf numFmtId="0" fontId="57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6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0" fontId="68" fillId="0" borderId="0">
      <alignment vertical="top"/>
    </xf>
    <xf numFmtId="0" fontId="57" fillId="61" borderId="0" applyNumberFormat="0" applyBorder="0" applyAlignment="0" applyProtection="0"/>
    <xf numFmtId="0" fontId="68" fillId="0" borderId="0">
      <alignment vertical="top"/>
    </xf>
    <xf numFmtId="0" fontId="74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68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70" fillId="0" borderId="0"/>
    <xf numFmtId="0" fontId="6" fillId="0" borderId="0" applyNumberFormat="0" applyFill="0" applyBorder="0" applyAlignment="0" applyProtection="0"/>
    <xf numFmtId="0" fontId="73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4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72" fillId="0" borderId="0"/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186" fontId="7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8" fillId="0" borderId="0">
      <alignment vertical="top"/>
    </xf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7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5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5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2" fillId="0" borderId="0"/>
    <xf numFmtId="0" fontId="6" fillId="0" borderId="0"/>
    <xf numFmtId="0" fontId="6" fillId="0" borderId="0"/>
    <xf numFmtId="0" fontId="77" fillId="0" borderId="0"/>
    <xf numFmtId="188" fontId="6" fillId="0" borderId="0" applyFont="0" applyFill="0" applyBorder="0" applyAlignment="0" applyProtection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>
      <alignment vertical="top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72" fillId="0" borderId="0"/>
    <xf numFmtId="0" fontId="74" fillId="0" borderId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0" fontId="6" fillId="0" borderId="0"/>
    <xf numFmtId="0" fontId="26" fillId="0" borderId="0" applyNumberFormat="0" applyFill="0" applyBorder="0" applyAlignment="0" applyProtection="0"/>
    <xf numFmtId="0" fontId="75" fillId="0" borderId="0"/>
    <xf numFmtId="0" fontId="74" fillId="0" borderId="0"/>
    <xf numFmtId="0" fontId="6" fillId="0" borderId="0"/>
    <xf numFmtId="0" fontId="73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7" fillId="0" borderId="0"/>
    <xf numFmtId="0" fontId="6" fillId="0" borderId="0"/>
    <xf numFmtId="0" fontId="73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8" fillId="0" borderId="0">
      <alignment horizontal="center"/>
    </xf>
    <xf numFmtId="191" fontId="79" fillId="0" borderId="0">
      <alignment horizontal="left"/>
    </xf>
    <xf numFmtId="192" fontId="80" fillId="0" borderId="0">
      <alignment horizontal="left"/>
    </xf>
    <xf numFmtId="0" fontId="72" fillId="0" borderId="0"/>
    <xf numFmtId="0" fontId="81" fillId="0" borderId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182" fontId="6" fillId="64" borderId="32" applyNumberFormat="0" applyFill="0" applyBorder="0">
      <alignment vertical="top" wrapText="1"/>
    </xf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93" fontId="78" fillId="0" borderId="0">
      <alignment horizontal="center"/>
    </xf>
    <xf numFmtId="0" fontId="6" fillId="0" borderId="0"/>
    <xf numFmtId="194" fontId="78" fillId="0" borderId="0">
      <alignment horizontal="center"/>
    </xf>
    <xf numFmtId="0" fontId="74" fillId="0" borderId="0"/>
    <xf numFmtId="0" fontId="83" fillId="65" borderId="35" applyFont="0" applyFill="0" applyBorder="0" applyAlignment="0">
      <alignment horizontal="center"/>
    </xf>
    <xf numFmtId="37" fontId="84" fillId="0" borderId="0"/>
    <xf numFmtId="37" fontId="85" fillId="0" borderId="0"/>
    <xf numFmtId="37" fontId="86" fillId="0" borderId="0"/>
    <xf numFmtId="0" fontId="6" fillId="0" borderId="0"/>
    <xf numFmtId="0" fontId="6" fillId="0" borderId="0"/>
    <xf numFmtId="0" fontId="82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6" borderId="0" applyNumberFormat="0" applyBorder="0" applyAlignment="0" applyProtection="0"/>
    <xf numFmtId="0" fontId="82" fillId="50" borderId="0" applyNumberFormat="0" applyBorder="0" applyAlignment="0" applyProtection="0"/>
    <xf numFmtId="0" fontId="82" fillId="54" borderId="0" applyNumberFormat="0" applyBorder="0" applyAlignment="0" applyProtection="0"/>
    <xf numFmtId="0" fontId="82" fillId="58" borderId="0" applyNumberFormat="0" applyBorder="0" applyAlignment="0" applyProtection="0"/>
    <xf numFmtId="0" fontId="58" fillId="0" borderId="0" applyNumberFormat="0" applyAlignment="0"/>
    <xf numFmtId="195" fontId="6" fillId="66" borderId="38">
      <alignment horizontal="center" vertical="center"/>
    </xf>
    <xf numFmtId="37" fontId="87" fillId="65" borderId="29" applyBorder="0" applyProtection="0">
      <alignment vertical="center"/>
    </xf>
    <xf numFmtId="0" fontId="88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Protection="0"/>
    <xf numFmtId="49" fontId="91" fillId="0" borderId="0" applyNumberFormat="0" applyBorder="0">
      <alignment vertical="center"/>
    </xf>
    <xf numFmtId="0" fontId="67" fillId="32" borderId="0" applyNumberFormat="0" applyBorder="0" applyAlignment="0" applyProtection="0"/>
    <xf numFmtId="196" fontId="58" fillId="0" borderId="0" applyNumberFormat="0" applyFont="0" applyAlignment="0"/>
    <xf numFmtId="0" fontId="92" fillId="67" borderId="0" applyFill="0" applyBorder="0">
      <alignment horizontal="left"/>
    </xf>
    <xf numFmtId="182" fontId="93" fillId="0" borderId="0" applyNumberFormat="0" applyFill="0">
      <alignment vertical="top" wrapText="1"/>
    </xf>
    <xf numFmtId="0" fontId="94" fillId="0" borderId="0" applyNumberFormat="0" applyFill="0" applyBorder="0" applyAlignment="0" applyProtection="0"/>
    <xf numFmtId="0" fontId="95" fillId="0" borderId="0" applyNumberFormat="0"/>
    <xf numFmtId="0" fontId="96" fillId="0" borderId="33"/>
    <xf numFmtId="0" fontId="97" fillId="0" borderId="0" applyNumberFormat="0"/>
    <xf numFmtId="197" fontId="98" fillId="0" borderId="34" applyAlignment="0" applyProtection="0"/>
    <xf numFmtId="37" fontId="99" fillId="0" borderId="2" applyNumberFormat="0" applyFont="0" applyFill="0" applyAlignment="0" applyProtection="0"/>
    <xf numFmtId="37" fontId="99" fillId="0" borderId="34" applyNumberFormat="0" applyFont="0" applyFill="0" applyAlignment="0" applyProtection="0"/>
    <xf numFmtId="198" fontId="6" fillId="0" borderId="0" applyFont="0" applyFill="0" applyBorder="0" applyAlignment="0" applyProtection="0"/>
    <xf numFmtId="0" fontId="47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1" fillId="0" borderId="39">
      <alignment vertical="top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7" fillId="35" borderId="22" applyNumberFormat="0" applyAlignment="0" applyProtection="0"/>
    <xf numFmtId="0" fontId="51" fillId="35" borderId="22" applyNumberFormat="0" applyAlignment="0" applyProtection="0"/>
    <xf numFmtId="0" fontId="107" fillId="35" borderId="22" applyNumberFormat="0" applyAlignment="0" applyProtection="0"/>
    <xf numFmtId="0" fontId="107" fillId="35" borderId="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53" fillId="36" borderId="25" applyNumberFormat="0" applyAlignment="0" applyProtection="0"/>
    <xf numFmtId="0" fontId="10" fillId="36" borderId="25" applyNumberFormat="0" applyAlignment="0" applyProtection="0"/>
    <xf numFmtId="0" fontId="10" fillId="36" borderId="25" applyNumberFormat="0" applyAlignment="0" applyProtection="0"/>
    <xf numFmtId="0" fontId="52" fillId="0" borderId="24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3" fontId="6" fillId="1" borderId="0"/>
    <xf numFmtId="0" fontId="61" fillId="0" borderId="0">
      <alignment horizontal="center"/>
    </xf>
    <xf numFmtId="207" fontId="109" fillId="0" borderId="0" applyNumberFormat="0" applyAlignment="0">
      <alignment vertical="center"/>
    </xf>
    <xf numFmtId="0" fontId="66" fillId="68" borderId="0" applyNumberFormat="0">
      <alignment horizontal="center" vertical="top" wrapText="1"/>
    </xf>
    <xf numFmtId="0" fontId="66" fillId="68" borderId="0" applyNumberFormat="0">
      <alignment horizontal="left" vertical="top" wrapText="1"/>
    </xf>
    <xf numFmtId="0" fontId="66" fillId="68" borderId="0" applyNumberFormat="0">
      <alignment horizontal="centerContinuous" vertical="top"/>
    </xf>
    <xf numFmtId="0" fontId="59" fillId="68" borderId="0" applyNumberFormat="0">
      <alignment horizontal="center" vertical="top" wrapText="1"/>
    </xf>
    <xf numFmtId="0" fontId="110" fillId="69" borderId="0">
      <alignment horizontal="left"/>
    </xf>
    <xf numFmtId="0" fontId="111" fillId="69" borderId="0">
      <alignment horizontal="right"/>
    </xf>
    <xf numFmtId="0" fontId="112" fillId="70" borderId="0">
      <alignment horizontal="center"/>
    </xf>
    <xf numFmtId="0" fontId="65" fillId="0" borderId="28">
      <alignment horizontal="left" wrapText="1"/>
    </xf>
    <xf numFmtId="0" fontId="111" fillId="69" borderId="0">
      <alignment horizontal="right"/>
    </xf>
    <xf numFmtId="0" fontId="113" fillId="70" borderId="0">
      <alignment horizontal="left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4" fillId="0" borderId="40"/>
    <xf numFmtId="208" fontId="115" fillId="0" borderId="0"/>
    <xf numFmtId="200" fontId="116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120" fillId="0" borderId="0">
      <protection locked="0"/>
    </xf>
    <xf numFmtId="217" fontId="6" fillId="0" borderId="0"/>
    <xf numFmtId="0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21" fillId="0" borderId="0" applyFont="0" applyFill="0" applyBorder="0" applyAlignment="0" applyProtection="0"/>
    <xf numFmtId="0" fontId="114" fillId="0" borderId="0"/>
    <xf numFmtId="0" fontId="12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3" fontId="123" fillId="0" borderId="0" applyFont="0" applyFill="0" applyBorder="0" applyAlignment="0" applyProtection="0"/>
    <xf numFmtId="0" fontId="114" fillId="0" borderId="0"/>
    <xf numFmtId="0" fontId="122" fillId="0" borderId="0"/>
    <xf numFmtId="0" fontId="122" fillId="0" borderId="0"/>
    <xf numFmtId="0" fontId="114" fillId="0" borderId="0"/>
    <xf numFmtId="0" fontId="59" fillId="71" borderId="0" applyNumberFormat="0" applyFont="0" applyBorder="0" applyAlignment="0">
      <alignment vertical="center"/>
    </xf>
    <xf numFmtId="0" fontId="124" fillId="0" borderId="0" applyNumberFormat="0" applyAlignment="0">
      <alignment horizontal="left"/>
    </xf>
    <xf numFmtId="0" fontId="77" fillId="0" borderId="0" applyNumberFormat="0" applyAlignment="0"/>
    <xf numFmtId="219" fontId="121" fillId="0" borderId="0" applyFill="0" applyBorder="0" applyProtection="0"/>
    <xf numFmtId="0" fontId="58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5" fillId="0" borderId="0"/>
    <xf numFmtId="0" fontId="114" fillId="0" borderId="40"/>
    <xf numFmtId="221" fontId="126" fillId="0" borderId="28"/>
    <xf numFmtId="222" fontId="59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7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226" fontId="59" fillId="0" borderId="0" applyFont="0" applyFill="0" applyBorder="0" applyAlignment="0" applyProtection="0">
      <alignment vertical="center"/>
    </xf>
    <xf numFmtId="227" fontId="59" fillId="0" borderId="0" applyFont="0" applyFill="0" applyBorder="0" applyAlignment="0" applyProtection="0">
      <alignment vertical="center"/>
    </xf>
    <xf numFmtId="228" fontId="59" fillId="0" borderId="0" applyFont="0" applyFill="0" applyBorder="0" applyAlignment="0" applyProtection="0">
      <alignment vertical="center"/>
    </xf>
    <xf numFmtId="229" fontId="59" fillId="0" borderId="0" applyFont="0" applyFill="0" applyBorder="0" applyAlignment="0" applyProtection="0">
      <alignment vertical="center"/>
    </xf>
    <xf numFmtId="230" fontId="59" fillId="0" borderId="0" applyFont="0" applyFill="0" applyBorder="0" applyAlignment="0" applyProtection="0">
      <alignment vertical="center"/>
    </xf>
    <xf numFmtId="231" fontId="59" fillId="0" borderId="0" applyFont="0" applyFill="0" applyBorder="0" applyAlignment="0" applyProtection="0">
      <alignment vertical="center"/>
    </xf>
    <xf numFmtId="232" fontId="59" fillId="0" borderId="0" applyFont="0" applyFill="0" applyBorder="0" applyAlignment="0" applyProtection="0">
      <alignment vertical="center"/>
    </xf>
    <xf numFmtId="233" fontId="59" fillId="0" borderId="0" applyFont="0" applyFill="0" applyBorder="0" applyAlignment="0" applyProtection="0">
      <alignment vertical="center"/>
    </xf>
    <xf numFmtId="234" fontId="59" fillId="0" borderId="0" applyFont="0" applyFill="0" applyBorder="0" applyAlignment="0" applyProtection="0">
      <alignment vertical="center"/>
    </xf>
    <xf numFmtId="235" fontId="59" fillId="0" borderId="0" applyFont="0" applyFill="0" applyBorder="0" applyAlignment="0" applyProtection="0">
      <alignment vertical="center"/>
    </xf>
    <xf numFmtId="236" fontId="59" fillId="0" borderId="0" applyFont="0" applyFill="0" applyBorder="0" applyAlignment="0" applyProtection="0">
      <alignment vertical="center"/>
    </xf>
    <xf numFmtId="237" fontId="59" fillId="0" borderId="0" applyFont="0" applyFill="0" applyBorder="0" applyAlignment="0" applyProtection="0">
      <alignment vertical="center"/>
    </xf>
    <xf numFmtId="0" fontId="11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8" fillId="0" borderId="0"/>
    <xf numFmtId="239" fontId="6" fillId="64" borderId="0" applyFont="0" applyBorder="0"/>
    <xf numFmtId="0" fontId="65" fillId="64" borderId="0" applyNumberFormat="0" applyFont="0" applyFill="0" applyBorder="0" applyProtection="0">
      <alignment horizontal="left"/>
    </xf>
    <xf numFmtId="0" fontId="120" fillId="0" borderId="0">
      <protection locked="0"/>
    </xf>
    <xf numFmtId="0" fontId="129" fillId="0" borderId="41">
      <protection locked="0"/>
    </xf>
    <xf numFmtId="0" fontId="121" fillId="0" borderId="0" applyFont="0" applyFill="0" applyBorder="0" applyAlignment="0" applyProtection="0"/>
    <xf numFmtId="0" fontId="114" fillId="0" borderId="0"/>
    <xf numFmtId="0" fontId="114" fillId="0" borderId="0"/>
    <xf numFmtId="240" fontId="59" fillId="0" borderId="0" applyFont="0" applyFill="0" applyBorder="0" applyAlignment="0" applyProtection="0">
      <alignment vertical="center"/>
    </xf>
    <xf numFmtId="241" fontId="59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4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14" fontId="68" fillId="0" borderId="0" applyFill="0" applyBorder="0" applyAlignment="0"/>
    <xf numFmtId="14" fontId="128" fillId="0" borderId="33">
      <alignment horizontal="center"/>
    </xf>
    <xf numFmtId="245" fontId="131" fillId="0" borderId="0" applyFont="0" applyFill="0" applyBorder="0" applyAlignment="0" applyProtection="0">
      <alignment vertical="top"/>
    </xf>
    <xf numFmtId="246" fontId="1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42">
      <alignment vertical="center"/>
    </xf>
    <xf numFmtId="200" fontId="116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3" fillId="0" borderId="0" applyNumberFormat="0" applyBorder="0"/>
    <xf numFmtId="249" fontId="101" fillId="0" borderId="0" applyFill="0" applyBorder="0" applyAlignment="0" applyProtection="0">
      <alignment horizontal="right"/>
    </xf>
    <xf numFmtId="250" fontId="6" fillId="0" borderId="0"/>
    <xf numFmtId="251" fontId="117" fillId="0" borderId="43" applyNumberFormat="0" applyFont="0" applyFill="0" applyAlignment="0" applyProtection="0"/>
    <xf numFmtId="252" fontId="134" fillId="0" borderId="0" applyFill="0" applyBorder="0" applyAlignment="0" applyProtection="0"/>
    <xf numFmtId="0" fontId="103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05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57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57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57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57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57" fillId="58" borderId="0" applyNumberFormat="0" applyBorder="0" applyAlignment="0" applyProtection="0"/>
    <xf numFmtId="0" fontId="82" fillId="58" borderId="0" applyNumberFormat="0" applyBorder="0" applyAlignment="0" applyProtection="0"/>
    <xf numFmtId="0" fontId="82" fillId="58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7" fillId="0" borderId="0" applyNumberFormat="0" applyAlignment="0">
      <alignment horizontal="left"/>
    </xf>
    <xf numFmtId="0" fontId="49" fillId="34" borderId="22" applyNumberFormat="0" applyAlignment="0" applyProtection="0"/>
    <xf numFmtId="0" fontId="138" fillId="34" borderId="22" applyNumberFormat="0" applyAlignment="0" applyProtection="0"/>
    <xf numFmtId="0" fontId="138" fillId="34" borderId="22" applyNumberFormat="0" applyAlignment="0" applyProtection="0"/>
    <xf numFmtId="0" fontId="74" fillId="0" borderId="0"/>
    <xf numFmtId="0" fontId="6" fillId="0" borderId="0"/>
    <xf numFmtId="0" fontId="73" fillId="0" borderId="0"/>
    <xf numFmtId="0" fontId="73" fillId="0" borderId="0"/>
    <xf numFmtId="0" fontId="68" fillId="0" borderId="0">
      <alignment vertical="top"/>
    </xf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9" fillId="0" borderId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29" borderId="0" applyNumberFormat="0" applyFont="0" applyBorder="0" applyAlignment="0" applyProtection="0"/>
    <xf numFmtId="0" fontId="142" fillId="0" borderId="0" applyNumberFormat="0" applyFill="0" applyBorder="0" applyAlignment="0" applyProtection="0"/>
    <xf numFmtId="212" fontId="143" fillId="0" borderId="0" applyFill="0" applyBorder="0">
      <alignment horizontal="right"/>
    </xf>
    <xf numFmtId="15" fontId="141" fillId="0" borderId="0" applyFont="0" applyFill="0" applyBorder="0" applyProtection="0">
      <alignment horizontal="center"/>
    </xf>
    <xf numFmtId="0" fontId="141" fillId="11" borderId="0" applyNumberFormat="0" applyFont="0" applyBorder="0" applyAlignment="0" applyProtection="0"/>
    <xf numFmtId="256" fontId="65" fillId="28" borderId="30" applyNumberFormat="0" applyAlignment="0" applyProtection="0"/>
    <xf numFmtId="256" fontId="65" fillId="0" borderId="0" applyNumberFormat="0" applyFill="0" applyBorder="0" applyAlignment="0" applyProtection="0"/>
    <xf numFmtId="256" fontId="144" fillId="0" borderId="0" applyNumberFormat="0" applyFill="0" applyBorder="0" applyAlignment="0" applyProtection="0"/>
    <xf numFmtId="15" fontId="141" fillId="0" borderId="0" applyFont="0" applyFill="0" applyBorder="0" applyProtection="0">
      <alignment horizontal="center"/>
    </xf>
    <xf numFmtId="257" fontId="145" fillId="72" borderId="44" applyAlignment="0">
      <protection locked="0"/>
    </xf>
    <xf numFmtId="256" fontId="146" fillId="63" borderId="44" applyAlignment="0">
      <protection locked="0"/>
    </xf>
    <xf numFmtId="256" fontId="141" fillId="0" borderId="0" applyFont="0" applyFill="0" applyBorder="0" applyAlignment="0" applyProtection="0"/>
    <xf numFmtId="257" fontId="141" fillId="0" borderId="0" applyFont="0" applyFill="0" applyBorder="0" applyAlignment="0" applyProtection="0"/>
    <xf numFmtId="258" fontId="141" fillId="0" borderId="0" applyFont="0" applyFill="0" applyBorder="0" applyAlignment="0" applyProtection="0"/>
    <xf numFmtId="0" fontId="141" fillId="0" borderId="30" applyNumberFormat="0" applyFont="0" applyAlignment="0" applyProtection="0"/>
    <xf numFmtId="0" fontId="141" fillId="0" borderId="45" applyNumberFormat="0" applyFont="0" applyAlignment="0" applyProtection="0"/>
    <xf numFmtId="0" fontId="141" fillId="18" borderId="0" applyNumberFormat="0" applyFont="0" applyBorder="0" applyAlignment="0" applyProtection="0"/>
    <xf numFmtId="0" fontId="147" fillId="0" borderId="0" applyProtection="0"/>
    <xf numFmtId="0" fontId="58" fillId="0" borderId="0" applyProtection="0"/>
    <xf numFmtId="0" fontId="148" fillId="0" borderId="0" applyProtection="0"/>
    <xf numFmtId="0" fontId="141" fillId="0" borderId="0" applyProtection="0"/>
    <xf numFmtId="0" fontId="149" fillId="0" borderId="0" applyProtection="0"/>
    <xf numFmtId="0" fontId="150" fillId="0" borderId="0" applyProtection="0"/>
    <xf numFmtId="0" fontId="151" fillId="0" borderId="0" applyProtection="0"/>
    <xf numFmtId="259" fontId="68" fillId="0" borderId="0" applyFont="0" applyFill="0" applyBorder="0" applyAlignment="0" applyProtection="0">
      <alignment horizontal="right"/>
    </xf>
    <xf numFmtId="0" fontId="152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2" fontId="152" fillId="0" borderId="0" applyFont="0" applyFill="0" applyBorder="0" applyAlignment="0" applyProtection="0"/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0" fontId="101" fillId="0" borderId="46">
      <alignment vertical="top"/>
    </xf>
    <xf numFmtId="4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3" fontId="6" fillId="0" borderId="0" applyFont="0" applyFill="0" applyBorder="0" applyAlignment="0" applyProtection="0"/>
    <xf numFmtId="2" fontId="121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0" fontId="120" fillId="0" borderId="0">
      <protection locked="0"/>
    </xf>
    <xf numFmtId="0" fontId="154" fillId="0" borderId="0" applyFill="0" applyBorder="0">
      <alignment horizontal="center" vertical="center"/>
      <protection hidden="1"/>
    </xf>
    <xf numFmtId="0" fontId="155" fillId="0" borderId="0" applyFill="0" applyBorder="0" applyProtection="0">
      <alignment horizontal="left"/>
    </xf>
    <xf numFmtId="0" fontId="156" fillId="0" borderId="0"/>
    <xf numFmtId="3" fontId="6" fillId="0" borderId="0" applyFill="0" applyBorder="0">
      <alignment horizontal="right" shrinkToFit="1"/>
    </xf>
    <xf numFmtId="3" fontId="58" fillId="0" borderId="0">
      <alignment horizontal="right"/>
    </xf>
    <xf numFmtId="9" fontId="15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58" fillId="0" borderId="47">
      <alignment horizontal="center" vertical="center"/>
    </xf>
    <xf numFmtId="38" fontId="58" fillId="64" borderId="0" applyNumberFormat="0" applyBorder="0" applyAlignment="0" applyProtection="0"/>
    <xf numFmtId="261" fontId="158" fillId="0" borderId="0" applyFill="0" applyBorder="0" applyAlignment="0" applyProtection="0"/>
    <xf numFmtId="0" fontId="159" fillId="68" borderId="0" applyNumberFormat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261" fontId="61" fillId="73" borderId="28" applyNumberFormat="0" applyFont="0" applyAlignment="0"/>
    <xf numFmtId="262" fontId="117" fillId="0" borderId="0" applyFont="0" applyFill="0" applyBorder="0" applyAlignment="0" applyProtection="0">
      <alignment horizontal="right"/>
    </xf>
    <xf numFmtId="0" fontId="163" fillId="0" borderId="0" applyProtection="0">
      <alignment horizontal="right"/>
    </xf>
    <xf numFmtId="0" fontId="162" fillId="0" borderId="36" applyNumberFormat="0" applyAlignment="0" applyProtection="0">
      <alignment horizontal="left" vertical="center"/>
    </xf>
    <xf numFmtId="0" fontId="162" fillId="0" borderId="30">
      <alignment horizontal="left" vertical="center"/>
    </xf>
    <xf numFmtId="263" fontId="164" fillId="73" borderId="0">
      <alignment horizontal="left" vertical="top"/>
    </xf>
    <xf numFmtId="0" fontId="12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36" fillId="0" borderId="21" applyNumberFormat="0" applyFill="0" applyAlignment="0" applyProtection="0"/>
    <xf numFmtId="0" fontId="165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7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8" fillId="0" borderId="2">
      <alignment horizontal="center"/>
    </xf>
    <xf numFmtId="0" fontId="168" fillId="0" borderId="0">
      <alignment horizontal="center"/>
    </xf>
    <xf numFmtId="37" fontId="169" fillId="0" borderId="0" applyNumberFormat="0" applyFill="0" applyBorder="0" applyAlignment="0" applyProtection="0"/>
    <xf numFmtId="37" fontId="99" fillId="0" borderId="0" applyNumberFormat="0" applyFill="0" applyBorder="0" applyAlignment="0" applyProtection="0"/>
    <xf numFmtId="0" fontId="106" fillId="0" borderId="33" applyFill="0" applyBorder="0" applyProtection="0">
      <alignment horizontal="center" wrapText="1"/>
    </xf>
    <xf numFmtId="0" fontId="106" fillId="0" borderId="0" applyFill="0" applyBorder="0" applyProtection="0">
      <alignment horizontal="left" vertical="top" wrapText="1"/>
    </xf>
    <xf numFmtId="0" fontId="131" fillId="0" borderId="48" applyNumberFormat="0" applyFill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4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75" fillId="73" borderId="0">
      <alignment horizontal="left" wrapText="1"/>
    </xf>
    <xf numFmtId="264" fontId="176" fillId="0" borderId="31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32" fillId="63" borderId="28" applyNumberFormat="0" applyAlignment="0"/>
    <xf numFmtId="10" fontId="58" fillId="73" borderId="28" applyNumberFormat="0" applyBorder="0" applyAlignment="0" applyProtection="0"/>
    <xf numFmtId="0" fontId="132" fillId="63" borderId="28" applyNumberFormat="0" applyAlignment="0"/>
    <xf numFmtId="0" fontId="132" fillId="63" borderId="28" applyNumberFormat="0" applyAlignment="0"/>
    <xf numFmtId="0" fontId="132" fillId="63" borderId="28" applyNumberFormat="0" applyAlignment="0"/>
    <xf numFmtId="0" fontId="59" fillId="0" borderId="49" applyNumberFormat="0" applyAlignment="0">
      <alignment vertical="center"/>
    </xf>
    <xf numFmtId="3" fontId="177" fillId="0" borderId="37" applyNumberFormat="0" applyFont="0" applyFill="0" applyAlignment="0">
      <alignment horizontal="center" vertical="top"/>
      <protection locked="0"/>
    </xf>
    <xf numFmtId="266" fontId="6" fillId="74" borderId="0"/>
    <xf numFmtId="266" fontId="6" fillId="74" borderId="0"/>
    <xf numFmtId="266" fontId="6" fillId="74" borderId="0"/>
    <xf numFmtId="266" fontId="6" fillId="74" borderId="0"/>
    <xf numFmtId="266" fontId="6" fillId="74" borderId="0"/>
    <xf numFmtId="0" fontId="59" fillId="0" borderId="50" applyNumberFormat="0" applyAlignment="0">
      <alignment vertical="center"/>
      <protection locked="0"/>
    </xf>
    <xf numFmtId="267" fontId="59" fillId="75" borderId="50" applyNumberFormat="0" applyAlignment="0">
      <alignment vertical="center"/>
      <protection locked="0"/>
    </xf>
    <xf numFmtId="0" fontId="59" fillId="62" borderId="0" applyNumberFormat="0" applyAlignment="0">
      <alignment vertical="center"/>
    </xf>
    <xf numFmtId="0" fontId="59" fillId="76" borderId="0" applyNumberFormat="0" applyAlignment="0">
      <alignment vertical="center"/>
    </xf>
    <xf numFmtId="0" fontId="59" fillId="0" borderId="51" applyNumberFormat="0" applyAlignment="0">
      <alignment vertical="center"/>
      <protection locked="0"/>
    </xf>
    <xf numFmtId="3" fontId="58" fillId="0" borderId="0" applyFill="0">
      <alignment horizontal="right" shrinkToFit="1"/>
      <protection locked="0"/>
    </xf>
    <xf numFmtId="3" fontId="60" fillId="0" borderId="0">
      <alignment horizontal="right"/>
      <protection locked="0"/>
    </xf>
    <xf numFmtId="0" fontId="131" fillId="0" borderId="0" applyNumberFormat="0" applyFill="0" applyBorder="0" applyAlignment="0">
      <protection locked="0"/>
    </xf>
    <xf numFmtId="0" fontId="178" fillId="18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10" fillId="69" borderId="0">
      <alignment horizontal="left"/>
    </xf>
    <xf numFmtId="0" fontId="179" fillId="70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9" borderId="0"/>
    <xf numFmtId="266" fontId="6" fillId="69" borderId="0"/>
    <xf numFmtId="266" fontId="6" fillId="69" borderId="0"/>
    <xf numFmtId="266" fontId="6" fillId="69" borderId="0"/>
    <xf numFmtId="266" fontId="6" fillId="69" borderId="0"/>
    <xf numFmtId="268" fontId="180" fillId="0" borderId="28" applyNumberFormat="0" applyFont="0" applyFill="0" applyBorder="0" applyAlignment="0">
      <alignment horizontal="left"/>
    </xf>
    <xf numFmtId="3" fontId="6" fillId="0" borderId="0"/>
    <xf numFmtId="38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9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1" fillId="0" borderId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3" fillId="34" borderId="22" applyNumberForma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165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165" fontId="68" fillId="0" borderId="0" applyFont="0" applyFill="0" applyBorder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43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75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0" fontId="39" fillId="28" borderId="18" applyNumberFormat="0" applyAlignment="0" applyProtection="0"/>
    <xf numFmtId="0" fontId="132" fillId="63" borderId="28" applyNumberFormat="0" applyAlignment="0"/>
    <xf numFmtId="0" fontId="30" fillId="28" borderId="1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5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43" fontId="43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0" fillId="28" borderId="16" applyNumberFormat="0" applyAlignment="0" applyProtection="0"/>
    <xf numFmtId="9" fontId="1" fillId="0" borderId="0" applyFont="0" applyFill="0" applyBorder="0" applyAlignment="0" applyProtection="0"/>
    <xf numFmtId="0" fontId="59" fillId="0" borderId="51" applyNumberFormat="0" applyAlignment="0">
      <alignment vertical="center"/>
      <protection locked="0"/>
    </xf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43" fontId="43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06" fillId="0" borderId="52" applyFill="0" applyBorder="0" applyProtection="0">
      <alignment horizontal="center" wrapText="1"/>
    </xf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96" fillId="0" borderId="52"/>
    <xf numFmtId="0" fontId="37" fillId="15" borderId="16" applyNumberFormat="0" applyAlignment="0" applyProtection="0"/>
    <xf numFmtId="0" fontId="43" fillId="0" borderId="0"/>
    <xf numFmtId="0" fontId="1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5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59" fillId="0" borderId="50" applyNumberFormat="0" applyAlignment="0">
      <alignment vertical="center"/>
      <protection locked="0"/>
    </xf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30" fillId="28" borderId="16" applyNumberFormat="0" applyAlignment="0" applyProtection="0"/>
    <xf numFmtId="0" fontId="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7" fillId="0" borderId="53" applyNumberFormat="0" applyFill="0" applyAlignment="0" applyProtection="0"/>
    <xf numFmtId="166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28" borderId="18" applyNumberFormat="0" applyAlignment="0" applyProtection="0"/>
    <xf numFmtId="0" fontId="1" fillId="0" borderId="0"/>
    <xf numFmtId="0" fontId="37" fillId="15" borderId="16" applyNumberFormat="0" applyAlignment="0" applyProtection="0"/>
    <xf numFmtId="0" fontId="1" fillId="0" borderId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30" fillId="28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7" fillId="0" borderId="0"/>
    <xf numFmtId="0" fontId="187" fillId="0" borderId="53" applyNumberFormat="0" applyFill="0" applyAlignment="0" applyProtection="0"/>
    <xf numFmtId="0" fontId="6" fillId="0" borderId="0">
      <alignment vertical="top"/>
    </xf>
    <xf numFmtId="0" fontId="27" fillId="0" borderId="0"/>
    <xf numFmtId="0" fontId="186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26" fillId="0" borderId="0"/>
    <xf numFmtId="172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187" fillId="0" borderId="53" applyNumberFormat="0" applyFill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8" fillId="73" borderId="28" applyNumberFormat="0" applyBorder="0" applyAlignment="0" applyProtection="0"/>
    <xf numFmtId="0" fontId="162" fillId="0" borderId="55">
      <alignment horizontal="left" vertical="center"/>
    </xf>
    <xf numFmtId="261" fontId="61" fillId="73" borderId="28" applyNumberFormat="0" applyFont="0" applyAlignment="0"/>
    <xf numFmtId="43" fontId="6" fillId="0" borderId="0" applyFont="0" applyFill="0" applyBorder="0" applyAlignment="0" applyProtection="0"/>
    <xf numFmtId="182" fontId="6" fillId="64" borderId="32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6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9" fontId="27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178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65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76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165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256" fontId="65" fillId="28" borderId="55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37" fontId="99" fillId="0" borderId="34" applyNumberFormat="0" applyFont="0" applyFill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37" fontId="87" fillId="65" borderId="54" applyBorder="0" applyProtection="0">
      <alignment vertical="center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6" fillId="0" borderId="28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6" fillId="0" borderId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8" fillId="0" borderId="0" applyFont="0" applyFill="0" applyBorder="0" applyAlignment="0" applyProtection="0"/>
    <xf numFmtId="0" fontId="30" fillId="28" borderId="16" applyNumberFormat="0" applyAlignment="0" applyProtection="0"/>
    <xf numFmtId="0" fontId="59" fillId="0" borderId="51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65" fillId="0" borderId="28">
      <alignment horizontal="left" wrapText="1"/>
    </xf>
    <xf numFmtId="0" fontId="6" fillId="0" borderId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197" fontId="98" fillId="0" borderId="34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59" fillId="0" borderId="50" applyNumberFormat="0" applyAlignment="0">
      <alignment vertical="center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6" fillId="0" borderId="0"/>
    <xf numFmtId="43" fontId="43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5" borderId="16" applyNumberForma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0" fontId="1" fillId="0" borderId="0"/>
    <xf numFmtId="0" fontId="30" fillId="28" borderId="16" applyNumberFormat="0" applyAlignment="0" applyProtection="0"/>
    <xf numFmtId="0" fontId="1" fillId="0" borderId="0"/>
    <xf numFmtId="0" fontId="1" fillId="0" borderId="0"/>
    <xf numFmtId="0" fontId="141" fillId="0" borderId="55" applyNumberFormat="0" applyFon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7" fontId="1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268" fontId="180" fillId="0" borderId="28" applyNumberFormat="0" applyFont="0" applyFill="0" applyBorder="0" applyAlignment="0">
      <alignment horizontal="left"/>
    </xf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Fill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Fill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0" fillId="2" borderId="0" xfId="0" applyFont="1" applyFill="1" applyAlignment="1">
      <alignment horizontal="center"/>
    </xf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8" fontId="17" fillId="3" borderId="1" xfId="1" applyNumberFormat="1" applyFont="1" applyFill="1" applyBorder="1"/>
    <xf numFmtId="0" fontId="17" fillId="3" borderId="0" xfId="0" applyFont="1" applyFill="1" applyBorder="1" applyAlignment="1">
      <alignment horizontal="center" vertical="center"/>
    </xf>
    <xf numFmtId="168" fontId="17" fillId="3" borderId="0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168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8" fontId="6" fillId="3" borderId="0" xfId="1" applyNumberFormat="1" applyFont="1" applyFill="1" applyAlignment="1">
      <alignment horizontal="left" indent="1"/>
    </xf>
    <xf numFmtId="168" fontId="6" fillId="3" borderId="0" xfId="1" applyNumberFormat="1" applyFont="1" applyFill="1"/>
    <xf numFmtId="168" fontId="13" fillId="3" borderId="0" xfId="0" applyNumberFormat="1" applyFont="1" applyFill="1"/>
    <xf numFmtId="168" fontId="13" fillId="3" borderId="0" xfId="1" applyNumberFormat="1" applyFont="1" applyFill="1"/>
    <xf numFmtId="168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8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8" fontId="17" fillId="6" borderId="1" xfId="1" applyNumberFormat="1" applyFont="1" applyFill="1" applyBorder="1"/>
    <xf numFmtId="0" fontId="16" fillId="3" borderId="0" xfId="0" applyFont="1" applyFill="1" applyAlignment="1"/>
    <xf numFmtId="168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8" fontId="17" fillId="8" borderId="1" xfId="1" applyNumberFormat="1" applyFont="1" applyFill="1" applyBorder="1"/>
    <xf numFmtId="0" fontId="17" fillId="3" borderId="0" xfId="0" applyFont="1" applyFill="1" applyBorder="1"/>
    <xf numFmtId="168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8" fontId="16" fillId="3" borderId="1" xfId="1" applyNumberFormat="1" applyFont="1" applyFill="1" applyBorder="1" applyAlignment="1">
      <alignment horizontal="center" vertical="center"/>
    </xf>
    <xf numFmtId="168" fontId="13" fillId="3" borderId="0" xfId="0" applyNumberFormat="1" applyFont="1" applyFill="1" applyAlignment="1">
      <alignment horizontal="center"/>
    </xf>
    <xf numFmtId="168" fontId="17" fillId="4" borderId="6" xfId="1" applyNumberFormat="1" applyFont="1" applyFill="1" applyBorder="1"/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indent="1"/>
    </xf>
    <xf numFmtId="0" fontId="17" fillId="3" borderId="0" xfId="0" applyFont="1" applyFill="1" applyBorder="1" applyAlignment="1">
      <alignment horizontal="center"/>
    </xf>
    <xf numFmtId="0" fontId="13" fillId="3" borderId="0" xfId="0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8" fontId="16" fillId="5" borderId="1" xfId="1" applyNumberFormat="1" applyFont="1" applyFill="1" applyBorder="1" applyAlignment="1">
      <alignment horizontal="center" vertical="center"/>
    </xf>
    <xf numFmtId="168" fontId="17" fillId="5" borderId="1" xfId="1" applyNumberFormat="1" applyFont="1" applyFill="1" applyBorder="1" applyAlignment="1">
      <alignment horizontal="center" vertical="center"/>
    </xf>
    <xf numFmtId="168" fontId="16" fillId="4" borderId="1" xfId="1" applyNumberFormat="1" applyFont="1" applyFill="1" applyBorder="1"/>
    <xf numFmtId="0" fontId="9" fillId="3" borderId="0" xfId="0" applyFont="1" applyFill="1"/>
    <xf numFmtId="168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8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8" fontId="17" fillId="3" borderId="1" xfId="1" applyNumberFormat="1" applyFont="1" applyFill="1" applyBorder="1" applyAlignment="1">
      <alignment vertical="center"/>
    </xf>
    <xf numFmtId="174" fontId="17" fillId="4" borderId="1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0" fontId="13" fillId="3" borderId="0" xfId="0" applyFont="1" applyFill="1"/>
    <xf numFmtId="0" fontId="13" fillId="3" borderId="0" xfId="0" applyFont="1" applyFill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662">
    <cellStyle name="_x0013_ 10" xfId="532" xr:uid="{525745A0-FBFA-481E-9A33-6969A7DA8303}"/>
    <cellStyle name="_x0013_ 2" xfId="591" xr:uid="{579EE7B8-3831-4E39-9C29-906E9E171A5C}"/>
    <cellStyle name="_x0007__x000b_" xfId="623" xr:uid="{086384D7-7E6A-4DA6-BD79-6B4796676BF4}"/>
    <cellStyle name="!oneda_SUCRE_16-30" xfId="423" xr:uid="{9BDC49D1-E3FF-4D31-84EB-10A945538854}"/>
    <cellStyle name="%" xfId="556" xr:uid="{DB1B37F6-30DA-4814-BFEF-E6A9B92CF855}"/>
    <cellStyle name="%_Template de Marzo-2010_ Rockwell" xfId="596" xr:uid="{68D00ED7-2173-4FDF-B242-7C0AA774F701}"/>
    <cellStyle name="%_Template de Marzo-2010_ Rockwell (version 1)" xfId="597" xr:uid="{259AF9CF-D83D-4010-9C95-0D0261454493}"/>
    <cellStyle name="(0%) &quot; - &quot;" xfId="598" xr:uid="{B38D9516-3890-44B1-AB2B-1382BB5E1A5C}"/>
    <cellStyle name="(0%) &quot; - &quot;per" xfId="599" xr:uid="{BEF800A4-D876-4D4B-B6A0-8337FA4C2C35}"/>
    <cellStyle name="(0,000) &quot; - &quot;" xfId="390" xr:uid="{5BDE84EB-C7C3-41F5-8FAF-CA90388273C5}"/>
    <cellStyle name="(0,000) &quot; - &quot;num" xfId="668" xr:uid="{32A95086-7811-4B18-B481-8FDB3512BD2B}"/>
    <cellStyle name="(0.0%)" xfId="302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64" xr:uid="{3EE6F5B7-49C7-464A-B946-086F79391574}"/>
    <cellStyle name="******************************************" xfId="299" xr:uid="{D4004266-600E-46F9-90DB-465BEDDB1D73}"/>
    <cellStyle name="??" xfId="327" xr:uid="{83B1CEB4-27A0-40F3-8A12-5FBF20834C8B}"/>
    <cellStyle name="?? [0.00]_? ? 1" xfId="639" xr:uid="{791BDEC5-940E-4545-9D77-5A1DC6A97C9F}"/>
    <cellStyle name="?? [0]_??" xfId="587" xr:uid="{999BEDE5-6D87-4622-88E1-FDAEB731A7C3}"/>
    <cellStyle name="???? [0.00]_laroux" xfId="366" xr:uid="{1FE0C4B4-441A-4D48-9CC3-6C5346E8CC3C}"/>
    <cellStyle name="????_laroux" xfId="338" xr:uid="{439ADE7B-1E4F-47FD-9A31-11AE43C456BC}"/>
    <cellStyle name="??_? ? 1" xfId="558" xr:uid="{84303E41-ACC3-49A5-93F4-8AED82C3C9E5}"/>
    <cellStyle name="_10_Prov CMR Puntos 2008" xfId="669" xr:uid="{6070C0C5-A02E-4D9B-9877-26DD2AB26A7D}"/>
    <cellStyle name="_11 y 25_Resultado por Inversiones Permanentes 12-08" xfId="560" xr:uid="{4C3178CC-51B3-4335-83A4-0FACEC92C819}"/>
    <cellStyle name="_2007 Standard Monthly Report - NSICT -FEB 2007" xfId="595" xr:uid="{5CADC764-A84F-410B-BDE9-7D1CF8470D80}"/>
    <cellStyle name="_2007 Standard Monthly Report - NSICT -JAN 2007" xfId="670" xr:uid="{B9CAC9FF-1F22-4872-B66D-EAAFF1FDE637}"/>
    <cellStyle name="_2007-09 DPW Budget Templates" xfId="291" xr:uid="{BDC0C0AC-F417-4AEA-B55A-367D3DC6DF92}"/>
    <cellStyle name="_2007-09 DPW Budget Templates_ATLHK" xfId="379" xr:uid="{B7A0A9D6-585F-4BEC-90ED-D68362FA10CD}"/>
    <cellStyle name="_2008-02 Liquidación de impuestos Febrero-08" xfId="443" xr:uid="{B2B05888-3BDD-4207-9129-5B99FEC3736F}"/>
    <cellStyle name="_2008-10 DPW Budget Template (revised)" xfId="661" xr:uid="{FA2DA5B5-2205-485B-9DCA-F5342EC6DE5F}"/>
    <cellStyle name="_2008-10 DPW Budget Template (revised) (2)" xfId="318" xr:uid="{CF284E08-EDDD-42DB-9FF1-DC48331E804F}"/>
    <cellStyle name="_646109 feb" xfId="520" xr:uid="{470326D6-CD22-44D9-88C4-3C0C0510F7FE}"/>
    <cellStyle name="_ACT Up-dated 2007-09 DPW Budget Templates (revised 20061103)" xfId="397" xr:uid="{A12529D1-DBA4-4DFA-8325-9AF00A637670}"/>
    <cellStyle name="_ACT.FIJOS 2009" xfId="647" xr:uid="{DFA83A1A-3C1E-4EEC-8CBA-40E9CDB53168}"/>
    <cellStyle name="_AFILIADAS 2009" xfId="427" xr:uid="{C5C20FD2-3326-4798-94BC-0546E4DB9B23}"/>
    <cellStyle name="_ALLEMANT - PDT MENSUAL" xfId="631" xr:uid="{D3CDBC08-F88D-4960-8546-58AF44C383CF}"/>
    <cellStyle name="_Análisis Ctas. viajes 63" xfId="433" xr:uid="{B1779A49-B1E0-45D4-A99B-CD5915188EC3}"/>
    <cellStyle name="_Analisis de GGAA al 31.03.09 (AI)" xfId="635" xr:uid="{657644EC-0957-468E-A440-BAC68FF7F942}"/>
    <cellStyle name="_ANALISIS PROV AL 31_12_05" xfId="584" xr:uid="{3DE946D8-D90F-43F4-9B76-1E97E4B3A398}"/>
    <cellStyle name="_ANALISIS PROV AL 31_12_05_II.1" xfId="334" xr:uid="{8EEDE885-49E6-4495-9ED0-06E8286809AB}"/>
    <cellStyle name="_ANALISIS PROV AL 31_12_05_II.35" xfId="440" xr:uid="{72A0FC1B-2620-4A39-B2A1-68C62857770D}"/>
    <cellStyle name="_ANALISIS PROV AL 31_12_05_II.49" xfId="593" xr:uid="{9768592D-2F40-40BC-A16B-7DBE9B1F7AFB}"/>
    <cellStyle name="_ANALISIS PROV AL 31_12_05_Vouchin PC" xfId="367" xr:uid="{985D3915-35B6-41E1-8ABF-85ECFCD879B2}"/>
    <cellStyle name="_Analisis retenc 2008" xfId="572" xr:uid="{1BA283B2-6935-48B4-9DD8-D70F3D9AE425}"/>
    <cellStyle name="_Anexos DJ 2007_NESTLE del Peru S.A FINAL Price" xfId="341" xr:uid="{5039FC9A-4F4D-49D4-9B0B-7EDAE3DC29D5}"/>
    <cellStyle name="_Anexos DJ 2007_NESTLE del Peru S.A FINAL Price_II.1" xfId="581" xr:uid="{EB9F0010-9178-4350-86AC-F8F49EE596EF}"/>
    <cellStyle name="_Anexos DJ 2007_NESTLE del Peru S.A FINAL Price_II.35" xfId="636" xr:uid="{86859829-D1EC-4F21-8B12-8C3726CD8F0F}"/>
    <cellStyle name="_Anexos DJ 2007_NESTLE del Peru S.A FINAL Price_II.49" xfId="574" xr:uid="{4A2036CF-49B1-4DD3-A21A-A47863DF2E12}"/>
    <cellStyle name="_Anexos DJ 2007_NESTLE del Peru S.A FINAL Price_Vouchin PC" xfId="637" xr:uid="{A095B43C-AD76-44D9-A743-7E53FBD8CED7}"/>
    <cellStyle name="_Annualized figure of Pd087" xfId="298" xr:uid="{9818D34F-7F6A-4E9F-942E-B78F1477F99F}"/>
    <cellStyle name="_AR02" xfId="592" xr:uid="{CADE9569-7D8F-4643-86FA-D3975DCDB1A5}"/>
    <cellStyle name="_ASIENTO DE VENTA DE CARTERA" xfId="578" xr:uid="{41717E16-C595-4495-8F5B-0DDF9072E80A}"/>
    <cellStyle name="_Assumptiom Sheet (2)" xfId="622" xr:uid="{EBA85447-3214-4422-9FA6-20B0D7332916}"/>
    <cellStyle name="_Assumptions-5 yr plan" xfId="535" xr:uid="{3F96A9A4-C581-4B46-8DFC-B70751BE7D61}"/>
    <cellStyle name="_ATI 2006 Budget template_final send_10.20.05" xfId="383" xr:uid="{83355375-4247-4FE5-9504-F28B0C221C37}"/>
    <cellStyle name="_ATI 2006 Budget template_final send_10.20.05_2008 Mgmt Report - January_02.08.08_support" xfId="666" xr:uid="{9CC6F6F4-C0C6-47C3-A562-24995525B2FA}"/>
    <cellStyle name="_ATI 2006 Budget template_final send_10.20.05_2008 Mgmt Report - January_02.08.08_support_Pd018 Mgmt Report - ATI.Apr_support" xfId="627" xr:uid="{12092992-6DEF-41C0-B2EE-09DBE4096A63}"/>
    <cellStyle name="_ATI 2006 Budget template_final send_10.20.05_2008 Mgmt Report - January_02.08.08_support_Pd018 Mgmt Report - ATI.Apr_support_2009-11 DPW Budget Template - ATI - Oct 6" xfId="452" xr:uid="{D627D5F6-D894-4809-8BA3-61A0AD092D27}"/>
    <cellStyle name="_ATI 2006 Budget template_final send_10.20.05_2008 Mgmt Report - January_02.08.08_support_Pd038 Mgmt Report - ATI_ June'08_support" xfId="396" xr:uid="{BE7AC2E4-6F03-4EBA-A659-48B65676ABEF}"/>
    <cellStyle name="_ATI 2006 Budget template_final send_10.20.05_2008 Mgmt Report - January_02.08.08_support_Pd038 Mgmt Report - ATI_ May'08_support" xfId="652" xr:uid="{14D9A29C-A33D-4556-B4AE-6C6D81633FC7}"/>
    <cellStyle name="_ATI 2006 Budget template_final send_10.20.05_2009-11 DPW Budget Template - ATI - Oct 6" xfId="626" xr:uid="{C530BC51-C215-4428-BF80-0AC536F5718D}"/>
    <cellStyle name="_ATI 2006 Budget template_final send_10.20.05_DPW Budget - ATI - Revised" xfId="550" xr:uid="{74FC6379-7F6A-4EDD-9514-E9E1605575D7}"/>
    <cellStyle name="_ATI 2006 Budget template_final send_10.20.05_Pd018 Mgmt Report - ATI.Apr_support" xfId="319" xr:uid="{8FEBE187-3F20-4C34-8DEC-B7F6817A5F21}"/>
    <cellStyle name="_ATI 2006 Budget template_final send_10.20.05_Pd038 Mgmt Report - ATI_ June'08_07.08.08" xfId="301" xr:uid="{16D25E6C-0EFE-40FF-8119-EC2F333A1DC7}"/>
    <cellStyle name="_ATI 2006 Budget template_final send_10.20.05_Pd038 Mgmt Report - ATI_ June'08_support" xfId="309" xr:uid="{B595F29C-DF74-45E9-9056-C1E9C7284DC1}"/>
    <cellStyle name="_ATI 2006 Budget template_final send_10.20.05_Pd038 Mgmt Report - ATI_ May'08_support" xfId="575" xr:uid="{1AFC4F58-DDC1-4FD0-8AC9-EA73FD089EC8}"/>
    <cellStyle name="_ATI 2006 Monthly DPSchedules_August_supportings_9.6.06" xfId="633" xr:uid="{842078A9-5958-4614-BFAE-1DB2E68BAC0B}"/>
    <cellStyle name="_ATI 2008 template_RF2_actualized june" xfId="554" xr:uid="{919854B3-3EFF-4561-B075-DCC68D02B6BD}"/>
    <cellStyle name="_ATI 2008 template_RF2_actualized june_2009-11 DPW Budget Template - ATI - Oct 6" xfId="295" xr:uid="{F3BB7A0B-1960-4F19-8E35-A60C07E541B8}"/>
    <cellStyle name="_ATI Reforecast 2 template (no's) 2006" xfId="368" xr:uid="{BEAD7F68-6149-4FB0-A342-AB8F70D37992}"/>
    <cellStyle name="_ATI Reforecast 2 template (no's) 2006_2008 Mgmt Report - January_02.08.08_support" xfId="395" xr:uid="{86B09437-B2DB-4F9A-8871-1BE34725280B}"/>
    <cellStyle name="_ATI Reforecast 2 template (no's) 2006_2008 Mgmt Report - January_02.08.08_support_Pd018 Mgmt Report - ATI.Apr_support" xfId="356" xr:uid="{56F04209-E08B-4735-994A-D361953AE168}"/>
    <cellStyle name="_ATI Reforecast 2 template (no's) 2006_2008 Mgmt Report - January_02.08.08_support_Pd018 Mgmt Report - ATI.Apr_support_2009-11 DPW Budget Template - ATI - Oct 6" xfId="300" xr:uid="{D00D79F6-F133-460F-970D-FEF8CE386701}"/>
    <cellStyle name="_ATI Reforecast 2 template (no's) 2006_2008 Mgmt Report - January_02.08.08_support_Pd038 Mgmt Report - ATI_ June'08_support" xfId="549" xr:uid="{1DEDB99C-2E32-42D9-BEFE-9452169BC306}"/>
    <cellStyle name="_ATI Reforecast 2 template (no's) 2006_2008 Mgmt Report - January_02.08.08_support_Pd038 Mgmt Report - ATI_ May'08_support" xfId="392" xr:uid="{5A58130C-90B9-4337-99CA-476DD5832478}"/>
    <cellStyle name="_ATI Reforecast 2 template (no's) 2006_2009-11 DPW Budget Template - ATI - Oct 6" xfId="437" xr:uid="{CB3D29A7-3029-4D3F-B5F1-550D1928B913}"/>
    <cellStyle name="_ATI Reforecast 2 template (no's) 2006_actualized July" xfId="409" xr:uid="{E8994BCC-FB6E-47DA-8F5B-304D6BC726D8}"/>
    <cellStyle name="_ATI Reforecast 2 template (no's) 2006_actualized July_2008 Mgmt Report - January_02.08.08_support" xfId="320" xr:uid="{A702A683-8F64-4CA4-8926-D2CAD2D26EA9}"/>
    <cellStyle name="_ATI Reforecast 2 template (no's) 2006_actualized July_2008 Mgmt Report - January_02.08.08_support_Pd018 Mgmt Report - ATI.Apr_support" xfId="292" xr:uid="{DCB2052E-C632-4C71-8396-86C4FA62B7F2}"/>
    <cellStyle name="_ATI Reforecast 2 template (no's) 2006_actualized July_2008 Mgmt Report - January_02.08.08_support_Pd018 Mgmt Report - ATI.Apr_support_2009-11 DPW Budget Template - ATI - Oct 6" xfId="382" xr:uid="{B93624E2-8710-485D-BA20-F36073A447B5}"/>
    <cellStyle name="_ATI Reforecast 2 template (no's) 2006_actualized July_2008 Mgmt Report - January_02.08.08_support_Pd038 Mgmt Report - ATI_ June'08_support" xfId="420" xr:uid="{0C301446-A9D5-47B4-B531-ABBC02036765}"/>
    <cellStyle name="_ATI Reforecast 2 template (no's) 2006_actualized July_2008 Mgmt Report - January_02.08.08_support_Pd038 Mgmt Report - ATI_ May'08_support" xfId="346" xr:uid="{9FB4D99D-7635-4BC8-9C19-2A79141F5CC6}"/>
    <cellStyle name="_ATI Reforecast 2 template (no's) 2006_actualized July_2009-11 DPW Budget Template - ATI - Oct 6" xfId="364" xr:uid="{7293EF01-F4C8-45F6-8719-D695438D7D82}"/>
    <cellStyle name="_ATI Reforecast 2 template (no's) 2006_actualized July_DPW Budget - ATI - Revised" xfId="425" xr:uid="{07C87EAE-83BF-4453-87EA-B34DC8E367DC}"/>
    <cellStyle name="_ATI Reforecast 2 template (no's) 2006_actualized July_Pd018 Mgmt Report - ATI.Apr_support" xfId="417" xr:uid="{25A5D930-B6D0-4658-B6A0-72644BDAD374}"/>
    <cellStyle name="_ATI Reforecast 2 template (no's) 2006_actualized July_Pd038 Mgmt Report - ATI_ June'08_07.08.08" xfId="571" xr:uid="{6DBEE003-0147-4140-86F8-3E461D0EA0ED}"/>
    <cellStyle name="_ATI Reforecast 2 template (no's) 2006_actualized July_Pd038 Mgmt Report - ATI_ June'08_support" xfId="316" xr:uid="{1E44311A-9658-431F-9CAE-7032A7D4E7FF}"/>
    <cellStyle name="_ATI Reforecast 2 template (no's) 2006_actualized July_Pd038 Mgmt Report - ATI_ May'08_support" xfId="656" xr:uid="{D34EE3C9-6605-4B6B-97E8-F8836283F888}"/>
    <cellStyle name="_ATI Reforecast 2 template (no's) 2006_DPW Budget - ATI - Revised" xfId="333" xr:uid="{563A7068-CBFF-4164-937F-D8DD8B732D4F}"/>
    <cellStyle name="_ATI Reforecast 2 template (no's) 2006_Pd018 Mgmt Report - ATI.Apr_support" xfId="365" xr:uid="{6B8624FA-3B69-4815-91A6-AFDB9AED191D}"/>
    <cellStyle name="_ATI Reforecast 2 template (no's) 2006_Pd038 Mgmt Report - ATI_ June'08_07.08.08" xfId="664" xr:uid="{482093FB-5C23-4780-9CCD-8617D8E219DC}"/>
    <cellStyle name="_ATI Reforecast 2 template (no's) 2006_Pd038 Mgmt Report - ATI_ June'08_support" xfId="450" xr:uid="{D3760AF5-B01E-4842-9FCC-AAB59BC6F9BA}"/>
    <cellStyle name="_ATI Reforecast 2 template (no's) 2006_Pd038 Mgmt Report - ATI_ May'08_support" xfId="657" xr:uid="{CB4BD802-F837-4390-AAA2-9916C675CF26}"/>
    <cellStyle name="_ATI Standard Report - CY2005" xfId="402" xr:uid="{C5CDA9DB-6B2F-4C87-BD20-FC93F80F13D9}"/>
    <cellStyle name="_ATI Standard Report - CY2005_2008 Mgmt Report - January_02.08.08_support" xfId="378" xr:uid="{F9D71248-102A-4B15-BFCF-099B29A8CEBA}"/>
    <cellStyle name="_ATI Standard Report - CY2005_2008 Mgmt Report - January_02.08.08_support_Pd018 Mgmt Report - ATI.Apr_support" xfId="628" xr:uid="{B294669C-0F93-484C-BF85-0DCDA4B6EC88}"/>
    <cellStyle name="_ATI Standard Report - CY2005_2008 Mgmt Report - January_02.08.08_support_Pd018 Mgmt Report - ATI.Apr_support_2009-11 DPW Budget Template - ATI - Oct 6" xfId="624" xr:uid="{93C5E591-F867-4C51-96BF-950957A01821}"/>
    <cellStyle name="_ATI Standard Report - CY2005_2008 Mgmt Report - January_02.08.08_support_Pd038 Mgmt Report - ATI_ June'08_support" xfId="414" xr:uid="{E3B3B019-E105-42B9-B9C1-F9FEE30735A0}"/>
    <cellStyle name="_ATI Standard Report - CY2005_2008 Mgmt Report - January_02.08.08_support_Pd038 Mgmt Report - ATI_ May'08_support" xfId="353" xr:uid="{BD2F1C3B-EC86-42F4-AE54-AA41622954DD}"/>
    <cellStyle name="_ATI Standard Report - CY2005_2009-11 DPW Budget Template - ATI - Oct 6" xfId="579" xr:uid="{E7772C09-CCB8-41C4-A0D9-1BAB474B8FAF}"/>
    <cellStyle name="_ATI Standard Report - CY2005_DPW Budget - ATI - Revised" xfId="519" xr:uid="{D848A9B3-4052-40A8-9E2A-377A4A513632}"/>
    <cellStyle name="_ATI Standard Report - CY2005_Pd018 Mgmt Report - ATI.Apr_support" xfId="577" xr:uid="{649896AC-CA3D-4E78-A6EB-B9A7C6B3AA33}"/>
    <cellStyle name="_ATI Standard Report - CY2005_Pd038 Mgmt Report - ATI_ June'08_07.08.08" xfId="306" xr:uid="{250F9C06-6A8D-43F6-ACA0-79A799749694}"/>
    <cellStyle name="_ATI Standard Report - CY2005_Pd038 Mgmt Report - ATI_ June'08_support" xfId="441" xr:uid="{F64EF4BB-779E-40B0-8746-E76063BD590B}"/>
    <cellStyle name="_ATI Standard Report - CY2005_Pd038 Mgmt Report - ATI_ May'08_support" xfId="376" xr:uid="{4436CEEE-D1A2-464F-A4BC-881DAE595281}"/>
    <cellStyle name="_BL for CMT 5ys plan" xfId="335" xr:uid="{3B76043A-69D8-49B3-8161-AC2609A9F8EA}"/>
    <cellStyle name="_BL for CMT 5ys plan_Annualized figure of Pd077" xfId="588" xr:uid="{9EA27238-7BE0-4339-BF06-9630B556C11C}"/>
    <cellStyle name="_BL for CMT 5ys plan_Annualized figure of Pd087" xfId="451" xr:uid="{38343443-D87B-477C-88E5-4D20D2D91E55}"/>
    <cellStyle name="_BL for CMT 5ys plan_CT3 Reforecast 2 DPW format (060807)" xfId="665" xr:uid="{6F9EC438-653C-43EB-81EE-C8E3D6F0307D}"/>
    <cellStyle name="_BL for CMT 5ys plan_CT3 Reforecast 2 DPW format (060807)_Annualized figure of Pd077" xfId="304" xr:uid="{57A78885-EF4D-4A33-A0EA-EF1A61F4A7D7}"/>
    <cellStyle name="_BL for CMT 5ys plan_CT3 Reforecast 2 DPW format (060807)_Annualized figure of Pd087" xfId="323" xr:uid="{18A354E8-8F88-42D9-9FFB-193D17D19DF2}"/>
    <cellStyle name="_Book1" xfId="389" xr:uid="{3B5388B8-9BC3-49FC-9622-0EDE8E73055B}"/>
    <cellStyle name="_Book1 (2)" xfId="326" xr:uid="{010D2ADF-2570-4FF6-8E88-16C66A527ACE}"/>
    <cellStyle name="_Book1 (5)" xfId="297" xr:uid="{1C4EDB39-145E-41DB-9E13-A40CD0B88EE8}"/>
    <cellStyle name="_Book1 (5)_2009-11 DPW Budget Template - ATI - Oct 6" xfId="660" xr:uid="{8139BEC2-ABBF-4DAF-AABD-EB0813702698}"/>
    <cellStyle name="_Book1_II.1" xfId="651" xr:uid="{B0E05DDA-E0B0-4277-97EA-9743DF5A1AD3}"/>
    <cellStyle name="_Book1_II.35" xfId="435" xr:uid="{F3F63422-8237-4E5B-AC97-36ACFA89336A}"/>
    <cellStyle name="_Book1_II.49" xfId="662" xr:uid="{D3D9FC96-DE8F-48A8-8C0C-FF23B9F25FD9}"/>
    <cellStyle name="_Book1_Vouchin PC" xfId="339" xr:uid="{9BAB6D14-65BA-4231-9714-B0728460D519}"/>
    <cellStyle name="_Book116" xfId="436" xr:uid="{A40B2A24-8FEE-417A-9402-D53B28CA1B9B}"/>
    <cellStyle name="_Book116_2008 Mgmt Report - January_02.08.08_support" xfId="659" xr:uid="{DBF299FE-BF62-4A05-A22C-A0C9BACB883E}"/>
    <cellStyle name="_Book116_2008 Mgmt Report - January_02.08.08_support_Pd018 Mgmt Report - ATI.Apr_support" xfId="672" xr:uid="{77905E80-C19D-4C12-82DA-D977E2AC2443}"/>
    <cellStyle name="_Book116_2008 Mgmt Report - January_02.08.08_support_Pd018 Mgmt Report - ATI.Apr_support_2009-11 DPW Budget Template - ATI - Oct 6" xfId="447" xr:uid="{4B986B01-7DCE-49AE-8F5F-94E6236734BF}"/>
    <cellStyle name="_Book116_2008 Mgmt Report - January_02.08.08_support_Pd038 Mgmt Report - ATI_ June'08_support" xfId="432" xr:uid="{0A6A623B-24EB-4D16-B390-BA38E7066E8D}"/>
    <cellStyle name="_Book116_2008 Mgmt Report - January_02.08.08_support_Pd038 Mgmt Report - ATI_ May'08_support" xfId="370" xr:uid="{BD029374-071C-4744-AEB6-CFFB50F65799}"/>
    <cellStyle name="_Book116_2009-11 DPW Budget Template - ATI - Oct 6" xfId="654" xr:uid="{C8D653CC-C707-46D1-9D39-8903CF496345}"/>
    <cellStyle name="_Book116_DPW Template_ATI-RF3 2008" xfId="422" xr:uid="{DF6B7230-02B2-4F51-9D3E-3EEC2FD51B3A}"/>
    <cellStyle name="_Book116_Pd018 Mgmt Report - ATI.Apr_support" xfId="585" xr:uid="{3C07ABF6-CE1F-4584-AB21-1700D5BE8B07}"/>
    <cellStyle name="_Book116_Pd038 Mgmt Report - ATI_ June'08_support" xfId="569" xr:uid="{6F623491-8EA4-48B2-9748-DF9AE61BB427}"/>
    <cellStyle name="_Book116_Pd038 Mgmt Report - ATI_ May'08_support" xfId="289" xr:uid="{29FAEA8B-3F8A-4B67-9388-F6A5CFEEA4F5}"/>
    <cellStyle name="_Book116_Supporting schedules for Net earnings recon_budget 2009-2011_HK" xfId="354" xr:uid="{8B21CB2A-E2E5-41F8-8326-9C43AF5496B1}"/>
    <cellStyle name="_Book116_Supporting schedules for Net earnings recon_RF3 2008_HK" xfId="641" xr:uid="{F3EB6FBC-44B4-4B80-818C-DD1EE92B9EC7}"/>
    <cellStyle name="_Book15" xfId="361" xr:uid="{9A7A05E9-61EA-41BC-BFD5-370EF54CB578}"/>
    <cellStyle name="_Book15_2008 Mgmt Report - January_02.08.08_support" xfId="546" xr:uid="{30983069-514A-4D4B-BA87-42DAB6F72CB5}"/>
    <cellStyle name="_Book15_2008 Mgmt Report - January_02.08.08_support_Pd018 Mgmt Report - ATI.Apr_support" xfId="634" xr:uid="{96FADC0C-1A8E-4B2B-8D34-0988A96CEAFB}"/>
    <cellStyle name="_Book15_2008 Mgmt Report - January_02.08.08_support_Pd018 Mgmt Report - ATI.Apr_support_2009-11 DPW Budget Template - ATI - Oct 6" xfId="594" xr:uid="{0036044E-FBF9-4E60-A232-75C6EEB4AC82}"/>
    <cellStyle name="_Book15_2008 Mgmt Report - January_02.08.08_support_Pd038 Mgmt Report - ATI_ June'08_support" xfId="580" xr:uid="{7E14621E-0071-451D-83C4-1C1646000D23}"/>
    <cellStyle name="_Book15_2008 Mgmt Report - January_02.08.08_support_Pd038 Mgmt Report - ATI_ May'08_support" xfId="377" xr:uid="{7834B899-14B0-41F9-88B7-099DFA1B440A}"/>
    <cellStyle name="_Book15_2009-11 DPW Budget Template - ATI - Oct 6" xfId="330" xr:uid="{AA10ACFE-F6CD-4721-8DA3-6C027029634E}"/>
    <cellStyle name="_Book15_DPW Budget - ATI - Revised" xfId="399" xr:uid="{0F7D3F64-795A-44C5-9B31-3C9407C72B99}"/>
    <cellStyle name="_Book15_Pd018 Mgmt Report - ATI.Apr_support" xfId="630" xr:uid="{575D69EE-EC9B-4D4C-9612-F19AF1776444}"/>
    <cellStyle name="_Book15_Pd038 Mgmt Report - ATI_ June'08_07.08.08" xfId="453" xr:uid="{DF31628A-8D15-4E15-8A70-69C221242258}"/>
    <cellStyle name="_Book15_Pd038 Mgmt Report - ATI_ June'08_support" xfId="314" xr:uid="{E0DECAA5-AEC4-4D98-903F-B6AF4E39C380}"/>
    <cellStyle name="_Book15_Pd038 Mgmt Report - ATI_ May'08_support" xfId="312" xr:uid="{53DBC3A1-7C8E-4357-A616-C346BD4C8126}"/>
    <cellStyle name="_Book2" xfId="381" xr:uid="{5935218B-6394-4857-9127-CAF4E066DE63}"/>
    <cellStyle name="_Book2_2009-11 DPW Budget Template - ATI - Oct 6" xfId="547" xr:uid="{839881EF-4E6E-4886-A9AC-73F4D723D805}"/>
    <cellStyle name="_Book3" xfId="567" xr:uid="{C4C22394-3BA1-4414-BFF8-24BF028CA3F7}"/>
    <cellStyle name="_Book3 (3)" xfId="342" xr:uid="{4DF7346A-7C34-4762-ABA1-253E6CEE234F}"/>
    <cellStyle name="_Book4 (4)" xfId="545" xr:uid="{9515ADFA-4094-442B-B481-40B1A5C97238}"/>
    <cellStyle name="_Book44" xfId="329" xr:uid="{C0C6361D-DA19-45BC-AB62-3EE76D2A98A0}"/>
    <cellStyle name="_Book44_2008 Mgmt Report - January_02.08.08_support" xfId="671" xr:uid="{C3242B23-19FA-4449-9ECF-5EB3D261E2C5}"/>
    <cellStyle name="_Book44_2008 Mgmt Report - January_02.08.08_support_Pd018 Mgmt Report - ATI.Apr_support" xfId="645" xr:uid="{FE835ADF-3448-4442-BB16-5D13ECFFDA3B}"/>
    <cellStyle name="_Book44_2008 Mgmt Report - January_02.08.08_support_Pd018 Mgmt Report - ATI.Apr_support_2009-11 DPW Budget Template - ATI - Oct 6" xfId="632" xr:uid="{61906436-B0AA-4CDE-BE93-FC6F89190972}"/>
    <cellStyle name="_Book44_2008 Mgmt Report - January_02.08.08_support_Pd038 Mgmt Report - ATI_ June'08_support" xfId="418" xr:uid="{E1E46A1C-AC2A-4844-974E-7C8770E435E1}"/>
    <cellStyle name="_Book44_2008 Mgmt Report - January_02.08.08_support_Pd038 Mgmt Report - ATI_ May'08_support" xfId="290" xr:uid="{3E99E738-8F76-4F87-9161-C0CD527E0A4F}"/>
    <cellStyle name="_Book44_2009-11 DPW Budget Template - ATI - Oct 6" xfId="400" xr:uid="{D405ED75-A5E8-4B7D-B2ED-A11D446C9AB9}"/>
    <cellStyle name="_Book44_DPW Template_ATI-RF3 2008" xfId="380" xr:uid="{2D5C14C3-9492-4344-9AC9-78042926DA94}"/>
    <cellStyle name="_Book44_Pd018 Mgmt Report - ATI.Apr_support" xfId="362" xr:uid="{6217B20C-63A9-498D-AF0B-2FD25BD886C9}"/>
    <cellStyle name="_Book44_Pd038 Mgmt Report - ATI_ June'08_support" xfId="621" xr:uid="{77A5EFFD-799C-4A5A-82B6-F73AF2CE2B82}"/>
    <cellStyle name="_Book44_Pd038 Mgmt Report - ATI_ May'08_support" xfId="413" xr:uid="{09B16CAD-6CFA-46D4-8AD3-8FC4C515EC40}"/>
    <cellStyle name="_Book44_Supporting schedules for Net earnings recon_budget 2009-2011_HK" xfId="445" xr:uid="{7EE952F5-78E6-4DAE-879A-5F1A8BACA93D}"/>
    <cellStyle name="_Book44_Supporting schedules for Net earnings recon_RF3 2008_HK" xfId="412" xr:uid="{41A9F0C6-406A-41F3-AB2C-DB2052DAF39E}"/>
    <cellStyle name="_Book59" xfId="586" xr:uid="{7268D49B-B122-4E72-963E-335022C71C7F}"/>
    <cellStyle name="_Book59_2008 Mgmt Report - January_02.08.08_support" xfId="331" xr:uid="{55A1DA52-B76F-4E93-8988-8978BE85777E}"/>
    <cellStyle name="_Book59_2008 Mgmt Report - January_02.08.08_support_Pd018 Mgmt Report - ATI.Apr_support" xfId="325" xr:uid="{8AF06562-6E77-44D7-9D8E-2FB41217AFE9}"/>
    <cellStyle name="_Book59_2008 Mgmt Report - January_02.08.08_support_Pd018 Mgmt Report - ATI.Apr_support_2009-11 DPW Budget Template - ATI - Oct 6" xfId="372" xr:uid="{97DE9A27-7BB4-4AA4-A994-00BECBD63CDE}"/>
    <cellStyle name="_Book59_2008 Mgmt Report - January_02.08.08_support_Pd038 Mgmt Report - ATI_ June'08_support" xfId="667" xr:uid="{CF730908-77BB-4413-A057-5DCDF7EC9958}"/>
    <cellStyle name="_Book59_2008 Mgmt Report - January_02.08.08_support_Pd038 Mgmt Report - ATI_ May'08_support" xfId="393" xr:uid="{858AF2B1-1144-4DF1-9B39-F21D2636369C}"/>
    <cellStyle name="_Book59_2009-11 DPW Budget Template - ATI - Oct 6" xfId="557" xr:uid="{2EFD6D50-2C12-42C7-9CA9-6242D9FFFB8E}"/>
    <cellStyle name="_Book59_DPW Template_ATI-RF3 2008" xfId="570" xr:uid="{D01A3B1C-9183-4F5F-BF26-505712CDD83C}"/>
    <cellStyle name="_Book59_Pd018 Mgmt Report - ATI.Apr_support" xfId="438" xr:uid="{E6F0ADDA-00DD-475F-8ADD-CA8580F70D59}"/>
    <cellStyle name="_Book59_Pd038 Mgmt Report - ATI_ June'08_support" xfId="434" xr:uid="{4B671A76-6C08-4BFB-A3A3-A35E7D2260E9}"/>
    <cellStyle name="_Book59_Pd038 Mgmt Report - ATI_ May'08_support" xfId="428" xr:uid="{94E07AB2-B6A4-49DE-ADB2-787C3642D8BA}"/>
    <cellStyle name="_Book59_Supporting schedules for Net earnings recon_budget 2009-2011_HK" xfId="646" xr:uid="{EFC59B4B-99E1-48DB-A105-736043AB8D45}"/>
    <cellStyle name="_Book59_Supporting schedules for Net earnings recon_RF3 2008_HK" xfId="401" xr:uid="{CB86795B-A607-41FC-A54F-E47A42DAB046}"/>
    <cellStyle name="_BS &amp; revised P&amp;L fr Mariz 9.25.06" xfId="384" xr:uid="{87C1CA1F-39A3-4B24-B191-C665E57A167F}"/>
    <cellStyle name="_BS &amp; revised P&amp;L fr Mariz 9.25.06_2008 Mgmt Report - January_02.08.08_support" xfId="638" xr:uid="{929E203B-B144-451B-A74A-173D43F43F61}"/>
    <cellStyle name="_BS &amp; revised P&amp;L fr Mariz 9.25.06_2008 Mgmt Report - January_02.08.08_support_Pd018 Mgmt Report - ATI.Apr_support" xfId="529" xr:uid="{74383DB1-0D3F-40C5-AD7D-A678442086B4}"/>
    <cellStyle name="_BS &amp; revised P&amp;L fr Mariz 9.25.06_2008 Mgmt Report - January_02.08.08_support_Pd018 Mgmt Report - ATI.Apr_support_2009-11 DPW Budget Template - ATI - Oct 6" xfId="415" xr:uid="{1B82FB06-F046-4C2D-AD4B-2E3116163D70}"/>
    <cellStyle name="_BS &amp; revised P&amp;L fr Mariz 9.25.06_2008 Mgmt Report - January_02.08.08_support_Pd038 Mgmt Report - ATI_ June'08_support" xfId="386" xr:uid="{86C66A56-2D52-4EEF-A7D6-641E8CDF7EFC}"/>
    <cellStyle name="_BS &amp; revised P&amp;L fr Mariz 9.25.06_2008 Mgmt Report - January_02.08.08_support_Pd038 Mgmt Report - ATI_ May'08_support" xfId="430" xr:uid="{0F3CA727-6C6B-42CE-BA17-F6C53DA69F06}"/>
    <cellStyle name="_BS &amp; revised P&amp;L fr Mariz 9.25.06_2009-11 DPW Budget Template - ATI - Oct 6" xfId="352" xr:uid="{CD3DD8B3-F047-487D-B5AB-43404075E946}"/>
    <cellStyle name="_BS &amp; revised P&amp;L fr Mariz 9.25.06_DPW Template_ATI-RF3 2008" xfId="371" xr:uid="{1A343650-73BE-4C27-BAEC-48B70400E1AA}"/>
    <cellStyle name="_BS &amp; revised P&amp;L fr Mariz 9.25.06_Pd018 Mgmt Report - ATI.Apr_support" xfId="429" xr:uid="{3920EEFC-E6B2-41E6-A565-8EBEC4882BF9}"/>
    <cellStyle name="_BS &amp; revised P&amp;L fr Mariz 9.25.06_Pd038 Mgmt Report - ATI_ June'08_support" xfId="375" xr:uid="{4605A570-0BCA-4E35-A897-A68E1E26206B}"/>
    <cellStyle name="_BS &amp; revised P&amp;L fr Mariz 9.25.06_Pd038 Mgmt Report - ATI_ May'08_support" xfId="582" xr:uid="{4940463C-C15E-4394-8703-A2195F942E8F}"/>
    <cellStyle name="_BS &amp; revised P&amp;L fr Mariz 9.25.06_Supporting schedules for Net earnings recon_budget 2009-2011_HK" xfId="374" xr:uid="{61B95AE2-E06A-4952-A5E1-6405D86453F5}"/>
    <cellStyle name="_BS &amp; revised P&amp;L fr Mariz 9.25.06_Supporting schedules for Net earnings recon_RF3 2008_HK" xfId="649" xr:uid="{B583E949-4F90-458A-ACC7-F2748A792D08}"/>
    <cellStyle name="_BS PER DIV -2007 RF3" xfId="583" xr:uid="{ADAEB5B7-45B3-4082-8266-0AF132EC7C18}"/>
    <cellStyle name="_BS PER DIV -2007 RF3_2009-11 DPW Budget Template - ATI - Oct 6" xfId="406" xr:uid="{4889F3D0-9CDC-49A4-8420-E35C6442EF95}"/>
    <cellStyle name="_BS PER DIV_2007-2009_10.6.06" xfId="600" xr:uid="{177F5056-CE84-4D38-8AE6-788089B99CF9}"/>
    <cellStyle name="_Budget 2007 (2)" xfId="448" xr:uid="{63D83238-2D1F-49EA-9231-5E4A46718CC9}"/>
    <cellStyle name="_Budget 2007 (3)" xfId="601" xr:uid="{68C3030E-B6ED-4A5F-9365-89B6A96F96DA}"/>
    <cellStyle name="_Budget 2007 of CT3(New client 177K) (2)" xfId="602" xr:uid="{01CD0685-44E2-49AC-9E68-0C776E23BA8E}"/>
    <cellStyle name="_Calculo con anexos del 3 al 9" xfId="653" xr:uid="{ECA15708-85D2-4CF0-A96F-972B30920275}"/>
    <cellStyle name="_calculo definitivo" xfId="603" xr:uid="{7EF82683-34EA-46A1-82CB-3DFA2E331A02}"/>
    <cellStyle name="_Cálculo IR 2008 (Draft-Cliente 16 02 09) UV" xfId="403" xr:uid="{F2471E23-3595-4FE2-ACD9-ED2A0003F90A}"/>
    <cellStyle name="_CAPEX CY2009-2011" xfId="387" xr:uid="{6F8FA4E0-ABBC-4BE4-A313-AB12A71172D0}"/>
    <cellStyle name="_CAPEX CY2009-2011_2009-11 DPW Budget Template - ATI - Oct 6" xfId="604" xr:uid="{0D673E09-D3FE-477E-AE81-8536DA803679}"/>
    <cellStyle name="_CAPEX- First Reforecast CY07_3.20.07" xfId="605" xr:uid="{D8C1D3F1-8077-468E-9D48-5F83817CB6AB}"/>
    <cellStyle name="_CAPEX- First Reforecast CY07_3.20.07_2009-11 DPW Budget Template - ATI - Oct 6" xfId="655" xr:uid="{2C54EE2D-7338-40A7-8AAD-D1116E862CB0}"/>
    <cellStyle name="_CAPEX RF1_variance_3.13.08" xfId="360" xr:uid="{521FD121-E36D-488B-9C58-FA12DED5D516}"/>
    <cellStyle name="_CAPEX- RF3_2008" xfId="606" xr:uid="{7CDB309A-21C4-4DF1-8835-5BFFD976D98C}"/>
    <cellStyle name="_CAPEX- RF3_2008_2009-11 DPW Budget Template - ATI - Oct 6" xfId="431" xr:uid="{43757A44-EAAB-4E75-8858-FA059E321552}"/>
    <cellStyle name="_CAPEX-2008-2010" xfId="607" xr:uid="{E896AAF8-EC52-4EBB-B711-D84F5324FFB8}"/>
    <cellStyle name="_CAPEX-2008-2010_2008 Mgmt Report - January_02.08.08_support" xfId="650" xr:uid="{A56707A6-1DF5-4872-86E0-FEDEF203FC3A}"/>
    <cellStyle name="_CAPEX-2008-2010_2008 Mgmt Report - January_02.08.08_support_Pd018 Mgmt Report - ATI.Apr_support" xfId="408" xr:uid="{C98AB872-2409-4411-AE82-715727352769}"/>
    <cellStyle name="_CAPEX-2008-2010_2008 Mgmt Report - January_02.08.08_support_Pd018 Mgmt Report - ATI.Apr_support_2009-11 DPW Budget Template - ATI - Oct 6" xfId="608" xr:uid="{4B9591D3-B43B-4941-BBAF-ACC89B7DB97B}"/>
    <cellStyle name="_CAPEX-2008-2010_2008 Mgmt Report - January_02.08.08_support_Pd038 Mgmt Report - ATI_ June'08_support" xfId="609" xr:uid="{475910A3-93B7-4F94-BDE6-C8DBB0F1360F}"/>
    <cellStyle name="_CAPEX-2008-2010_2008 Mgmt Report - January_02.08.08_support_Pd038 Mgmt Report - ATI_ May'08_support" xfId="610" xr:uid="{1AA39D9F-A28F-4F12-A8E1-32595C8502DC}"/>
    <cellStyle name="_CAPEX-2008-2010_2009-11 DPW Budget Template - ATI - Oct 6" xfId="576" xr:uid="{B4D27FEE-7AE9-45D5-9899-53D0A78C2EFB}"/>
    <cellStyle name="_CAPEX-2008-2010_DPW Template_ATI-RF3 2008" xfId="551" xr:uid="{2A8B782D-9757-41CA-84F6-9367E4165DE8}"/>
    <cellStyle name="_CAPEX-2008-2010_Pd018 Mgmt Report - ATI.Apr_support" xfId="444" xr:uid="{DF1E820E-EAF5-4505-9571-344740E44E39}"/>
    <cellStyle name="_CAPEX-2008-2010_Pd038 Mgmt Report - ATI_ June'08_support" xfId="611" xr:uid="{84629112-4A1C-4CD1-9AA6-4E20630E6D9A}"/>
    <cellStyle name="_CAPEX-2008-2010_Pd038 Mgmt Report - ATI_ May'08_support" xfId="394" xr:uid="{ABB01070-8405-4CB7-86B8-5A5FAD054170}"/>
    <cellStyle name="_CAPEX-2008-2010_Supporting schedules for Net earnings recon_budget 2009-2011_HK" xfId="612" xr:uid="{EEB667B7-CA4F-4679-B2F5-375735901762}"/>
    <cellStyle name="_CAPEX-2008-2010_Supporting schedules for Net earnings recon_RF3 2008_HK" xfId="613" xr:uid="{9FA623CC-0A12-4D68-9605-C0DD9736E989}"/>
    <cellStyle name="_CARPETA PATRIMONIAL JUNIO 09" xfId="407" xr:uid="{8A60ED5E-E356-4666-B4B2-13F59F89E2FA}"/>
    <cellStyle name="_Cashflow template" xfId="663" xr:uid="{8E6EC5C4-68D9-4EAA-88AC-A1C986F0A8B5}"/>
    <cellStyle name="_Comprobantes de retenciones no declaradas 2008" xfId="614" xr:uid="{AC95E70F-F058-4EED-8C2A-65D4776E575F}"/>
    <cellStyle name="_Conciliación-RV,RC Vs. PDT" xfId="615" xr:uid="{4D00F25C-C0EA-4CED-A59E-30B824A258DD}"/>
    <cellStyle name="_Conso Input Sheet RF3_2008" xfId="355" xr:uid="{34EDE776-386D-4B67-9A53-AADF8A5F73ED}"/>
    <cellStyle name="_Conso Input Sheet RF3_2008_2009-11 DPW Budget Template - ATI - Oct 6" xfId="391" xr:uid="{87DC5746-E730-42C6-806D-989FB3B5D2F1}"/>
    <cellStyle name="_Consolidado de contingencias IR" xfId="616" xr:uid="{EDFBDDAD-8B58-4125-B163-0966C83F8E97}"/>
    <cellStyle name="_CONSOLIDATED_capex - 5YP-5 23 06 DPW_final_sent" xfId="311" xr:uid="{FDCC3DE3-EE67-4CBD-85F0-D29CC0521265}"/>
    <cellStyle name="_COUBICACION Y ALQ ENLACES" xfId="648" xr:uid="{3A18B389-4D71-4C67-9F82-510FEDED8310}"/>
    <cellStyle name="_COUBICACION Y ALQ ENLACES_II.1" xfId="373" xr:uid="{88DF52A8-9ACF-4C86-BF68-7CCC8EFE1E4D}"/>
    <cellStyle name="_COUBICACION Y ALQ ENLACES_II.35" xfId="589" xr:uid="{8CEC8C86-94BA-4F71-94DE-1C9C7C38326F}"/>
    <cellStyle name="_COUBICACION Y ALQ ENLACES_II.49" xfId="590" xr:uid="{1E0B24E2-7F4A-4225-8B1A-29D587E85015}"/>
    <cellStyle name="_COUBICACION Y ALQ ENLACES_Vouchin PC" xfId="421" xr:uid="{EC88F4F3-F972-4166-87E6-B04C6363EE01}"/>
    <cellStyle name="_CT3 Cost reduction (operating costs) - 2007 (2 Feb)" xfId="385" xr:uid="{7ADAACD5-E9E0-4909-A5EA-412FDE91D9C2}"/>
    <cellStyle name="_CTD Revenue-RF1_rev2" xfId="559" xr:uid="{6C238AA6-EC4F-4E64-9AA4-82F36A24DB60}"/>
    <cellStyle name="_CTD Revenue-RF1_rev2_2009-11 DPW Budget Template - ATI - Oct 6" xfId="617" xr:uid="{D84578C9-19AD-405D-8B0F-247324E7BF2C}"/>
    <cellStyle name="_CTD Revenue-RF3 2008_rev" xfId="618" xr:uid="{4FBBB3A3-A7C7-4BDD-9229-949768BC198E}"/>
    <cellStyle name="_CTD Revenue-RF3 2008_rev_2009-11 DPW Budget Template - ATI - Oct 6" xfId="619" xr:uid="{1D55699F-A9D2-4620-9B14-D32BED021E9A}"/>
    <cellStyle name="_Cuentas de detalles por gastos-Gerencia" xfId="620" xr:uid="{A24A9E68-6D6F-418E-9013-8F03E1615F49}"/>
    <cellStyle name="_Cuentas de detalles por gastos-Gerencia_Template de Marzo-2010_ Rockwell" xfId="419" xr:uid="{11764683-7C60-4605-BBCD-FF60AB4F1E1A}"/>
    <cellStyle name="_Cuentas de detalles por gastos-Gerencia_Template de Marzo-2010_ Rockwell (version 1)" xfId="388" xr:uid="{10FBAD03-E7F5-449D-8407-425AA1BB13FC}"/>
    <cellStyle name="_Cuentas de detalles por gastos-Gerencia_Template mensual-Probado V10" xfId="643" xr:uid="{76C5436C-1D9E-4C3F-9E08-692A8E232EE3}"/>
    <cellStyle name="_Cuentas de detalles por gastos-Gerencia_Template mensual-Probado V10_Template de Marzo-2010_ Rockwell" xfId="350" xr:uid="{82E7B68E-E7F8-47BA-A0B4-76EA5E01D354}"/>
    <cellStyle name="_Cuentas de detalles por gastos-Gerencia_Template mensual-Probado V10_Template de Marzo-2010_ Rockwell (version 1)" xfId="294" xr:uid="{9C4583F1-3FE4-4DFB-982D-25E9A84CB073}"/>
    <cellStyle name="_Db001231X" xfId="644" xr:uid="{96B15437-CB9E-4A3C-8D33-F5A466A91871}"/>
    <cellStyle name="_Db001231X_2008 Mgmt Report - January_02.08.08_support" xfId="369" xr:uid="{46D5F054-6EAF-4E12-8E81-822194DE2052}"/>
    <cellStyle name="_Db001231X_2008 Mgmt Report - January_02.08.08_support_Pd018 Mgmt Report - ATI.Apr_support" xfId="552" xr:uid="{1D984AD8-6D27-4130-BC49-1045BD098C5E}"/>
    <cellStyle name="_Db001231X_2008 Mgmt Report - January_02.08.08_support_Pd018 Mgmt Report - ATI.Apr_support_2009-11 DPW Budget Template - ATI - Oct 6" xfId="308" xr:uid="{5B3C25A8-174E-47CF-8C64-239BC7C0DF4D}"/>
    <cellStyle name="_Db001231X_2008 Mgmt Report - January_02.08.08_support_Pd038 Mgmt Report - ATI_ June'08_support" xfId="313" xr:uid="{5BDFA27A-8FF3-4FAF-8168-B137F967FD77}"/>
    <cellStyle name="_Db001231X_2008 Mgmt Report - January_02.08.08_support_Pd038 Mgmt Report - ATI_ May'08_support" xfId="307" xr:uid="{285A1CDB-3B69-4383-B39E-D0EEF45100B9}"/>
    <cellStyle name="_Db001231X_2008-10 DPW Budget Template (HFM Upload)" xfId="303" xr:uid="{2DDC8DBC-13B3-4752-A040-E44BED37F641}"/>
    <cellStyle name="_Db001231X_2009-11 DPW Budget Template - ATI - Oct 6" xfId="642" xr:uid="{86F2C944-DEC3-4E21-BC57-B3C0E210D556}"/>
    <cellStyle name="_Db001231X_Annualized figure of Pd077" xfId="426" xr:uid="{52CC327A-8D26-47C9-BC0D-58C394F810D8}"/>
    <cellStyle name="_Db001231X_Annualized figure of Pd087" xfId="625" xr:uid="{5A8E51B8-307E-46E4-8202-15B492441E25}"/>
    <cellStyle name="_Db001231X_AR02" xfId="416" xr:uid="{AD462BCD-AAF9-4296-8D7F-5917F00020F1}"/>
    <cellStyle name="_Db001231X_Book1" xfId="305" xr:uid="{DE74F4C5-40F9-44C9-850F-22A041ABC1B3}"/>
    <cellStyle name="_Db001231X_CT3 Reforecast 2 DPW format (060807)" xfId="538" xr:uid="{1C60FF9D-E490-4F5B-AAF7-09CD421294A1}"/>
    <cellStyle name="_Db001231X_CT3 Reforecast 2 DPW format (060807)_Annualized figure of Pd077" xfId="317" xr:uid="{0E8F8CC1-2F67-4F40-B22B-B07D74059552}"/>
    <cellStyle name="_Db001231X_CT3 Reforecast 2 DPW format (060807)_Annualized figure of Pd087" xfId="405" xr:uid="{10E3ED4A-BCEF-4A8F-A125-23A968478E79}"/>
    <cellStyle name="_Db001231X_DPW Budget - ATI - Revised" xfId="347" xr:uid="{DC7DB4E8-8831-4FC0-B9A5-5ADC8553052A}"/>
    <cellStyle name="_Db001231X_DPW Template_ATI-RF1 2008_support_actualized mar_REV04.15.08" xfId="315" xr:uid="{627E4981-C4B0-4333-8279-151D534C6D35}"/>
    <cellStyle name="_Db001231X_DPW Template_ATI-RF1 2008_support_actualized mar_REV04.15.08_2009-11 DPW Budget Template - ATI - Oct 6" xfId="566" xr:uid="{14EFD2D4-F593-4ACB-9320-D792A8810FBA}"/>
    <cellStyle name="_Db001231X_DPW Template_ATI-RF3 2008" xfId="568" xr:uid="{4FA93FE9-AC35-4585-8B61-80D6DD154D75}"/>
    <cellStyle name="_Db001231X_Group Top 24 Debtor" xfId="530" xr:uid="{4CE8D159-3007-41A9-B0BC-98C7D7B57E5E}"/>
    <cellStyle name="_Db001231X_Pd018 Mgmt Report - ATI.Apr_support" xfId="658" xr:uid="{2717E55A-39D2-4D56-8F95-A4E47F0670BB}"/>
    <cellStyle name="_Db001231X_Pd038 Mgmt Report - ATI_ June'08_support" xfId="446" xr:uid="{0B43E44C-1600-4B8E-9B67-C835B05050FB}"/>
    <cellStyle name="_Db001231X_Pd038 Mgmt Report - ATI_ May'08_support" xfId="439" xr:uid="{CEFF78F8-D488-43A9-9AE9-B4ADBC72E357}"/>
    <cellStyle name="_Db001231X_Report 01-2002" xfId="531" xr:uid="{93AB973F-D7DB-4B41-A18F-2195905233BA}"/>
    <cellStyle name="_Db001231X_Report 01-2002 lhl" xfId="640" xr:uid="{39FAD222-E586-458E-A385-A7EC8CE06A0C}"/>
    <cellStyle name="_Db001231X_Report 02-2002" xfId="629" xr:uid="{679D12EA-866D-42F1-A6A8-4A061448B522}"/>
    <cellStyle name="_Db001231X_Report 03-2002" xfId="398" xr:uid="{A44600A1-9FDB-47D7-8A3C-DAF00346A019}"/>
    <cellStyle name="_Db001231X_SCT 1 - Valuation Model v2" xfId="322" xr:uid="{D21B0469-9BE6-406E-87E3-EE2B0C886F8C}"/>
    <cellStyle name="_Db001231X_SCT 1 - Valuation Model v2.RMB+2%" xfId="410" xr:uid="{981BD676-0914-47B4-8E94-2250E3A95DB0}"/>
    <cellStyle name="_Db001231X_SCT 1 - Valuation Model v2.RMB+2%_Annualized figure of Pd077" xfId="404" xr:uid="{700D1623-EB2F-4EB1-A41A-E922D95B53AB}"/>
    <cellStyle name="_Db001231X_SCT 1 - Valuation Model v2.RMB+2%_Annualized figure of Pd087" xfId="337" xr:uid="{B79AD4A3-49EE-4595-870B-AAFDF720F414}"/>
    <cellStyle name="_Db001231X_SCT 1 - Valuation Model v2.RMB+2%_CT3 Reforecast 2 DPW format (060807)" xfId="573" xr:uid="{C139005A-C4DF-400B-AD03-0D66EB4C35D3}"/>
    <cellStyle name="_Db001231X_SCT 1 - Valuation Model v2.RMB+2%_CT3 Reforecast 2 DPW format (060807)_Annualized figure of Pd077" xfId="411" xr:uid="{1D35BA69-AD5D-46D9-ADFE-3BB724D2B94B}"/>
    <cellStyle name="_Db001231X_SCT 1 - Valuation Model v2.RMB+2%_CT3 Reforecast 2 DPW format (060807)_Annualized figure of Pd087" xfId="449" xr:uid="{8F2FE38F-C46F-4E62-944B-076A29926C2A}"/>
    <cellStyle name="_Db001231X_SCT 1 - Valuation Model v2_Annualized figure of Pd077" xfId="442" xr:uid="{6913CF93-DF6E-450A-AF99-9B164C17B6D2}"/>
    <cellStyle name="_Db001231X_SCT 1 - Valuation Model v2_Annualized figure of Pd087" xfId="673" xr:uid="{D7CBBDB7-2351-4E23-917D-9DCCA84E4689}"/>
    <cellStyle name="_Db001231X_SCT 1 - Valuation Model v2_CT3 Reforecast 2 DPW format (060807)" xfId="674" xr:uid="{35C2DDEC-187D-4537-9CFA-00E2DA4715D4}"/>
    <cellStyle name="_Db001231X_SCT 1 - Valuation Model v2_CT3 Reforecast 2 DPW format (060807)_Annualized figure of Pd077" xfId="675" xr:uid="{41A47D4C-503A-4223-8A44-CD898051275B}"/>
    <cellStyle name="_Db001231X_SCT 1 - Valuation Model v2_CT3 Reforecast 2 DPW format (060807)_Annualized figure of Pd087" xfId="676" xr:uid="{F5246306-9FEC-4E22-BD53-235E3B18DE02}"/>
    <cellStyle name="_Db001231X_SCT 1 - Valuation Model.200508v1" xfId="677" xr:uid="{1100B08B-D67C-4A87-9B2D-49FA8400C40D}"/>
    <cellStyle name="_Db001231X_SCT 1 - Valuation Model.200508v1_Annualized figure of Pd077" xfId="678" xr:uid="{3F6BFF90-77C6-43A8-AE07-606E96F9AECE}"/>
    <cellStyle name="_Db001231X_SCT 1 - Valuation Model.200508v1_Annualized figure of Pd087" xfId="679" xr:uid="{DCA834C6-42AA-4F8F-A7A2-563F0704A4D2}"/>
    <cellStyle name="_Db001231X_SCT 1 - Valuation Model.200508v1_CT3 Reforecast 2 DPW format (060807)" xfId="680" xr:uid="{016EACFB-F54C-4D57-9473-C072E4A6F227}"/>
    <cellStyle name="_Db001231X_SCT 1 - Valuation Model.200508v1_CT3 Reforecast 2 DPW format (060807)_Annualized figure of Pd077" xfId="681" xr:uid="{408B0BA7-BC5D-4706-8E1B-DBE087592303}"/>
    <cellStyle name="_Db001231X_SCT 1 - Valuation Model.200508v1_CT3 Reforecast 2 DPW format (060807)_Annualized figure of Pd087" xfId="682" xr:uid="{D7649B56-765F-48F2-9803-3BD542EBF4C8}"/>
    <cellStyle name="_Db001231X_SCT 1 - Valuation Model.200609 (JOA)" xfId="683" xr:uid="{EA9AD5C3-5AFE-4C36-A45B-E531C7B3E7FD}"/>
    <cellStyle name="_Db001231X_SCT 1 - Valuation Model.200609 (JOA)_Annualized figure of Pd077" xfId="684" xr:uid="{531932B5-B4B2-403B-8EB5-8C93F31093A2}"/>
    <cellStyle name="_Db001231X_SCT 1 - Valuation Model.200609 (JOA)_Annualized figure of Pd087" xfId="685" xr:uid="{843FDC09-9AD7-46FC-992E-98B359DACF6F}"/>
    <cellStyle name="_Db001231X_SCT 1 - Valuation Model.200609 (JOA)_CT3 Reforecast 2 DPW format (060807)" xfId="686" xr:uid="{83198E9A-3CE6-4BEA-9477-63B43CB153BC}"/>
    <cellStyle name="_Db001231X_SCT 1 - Valuation Model.200609 (JOA)_CT3 Reforecast 2 DPW format (060807)_Annualized figure of Pd077" xfId="687" xr:uid="{95206D3E-D0AF-4460-93E0-9651FC8B7D93}"/>
    <cellStyle name="_Db001231X_SCT 1 - Valuation Model.200609 (JOA)_CT3 Reforecast 2 DPW format (060807)_Annualized figure of Pd087" xfId="688" xr:uid="{C6C6A09C-C72D-4AD5-963F-024B72115B4D}"/>
    <cellStyle name="_Db001231X_SCT 2 - Valuation Model.0508v1" xfId="689" xr:uid="{17C289B0-2939-41F6-B687-A13F19F2ACBA}"/>
    <cellStyle name="_Db001231X_SCT 2 - Valuation Model.0508v1_Annualized figure of Pd077" xfId="690" xr:uid="{21623E7E-CC76-48CE-A584-81D5C1AD5EE5}"/>
    <cellStyle name="_Db001231X_SCT 2 - Valuation Model.0508v1_Annualized figure of Pd087" xfId="691" xr:uid="{88B4A608-1DAA-4491-A985-74BD3A1C8502}"/>
    <cellStyle name="_Db001231X_SCT 2 - Valuation Model.0508v1_CT3 Reforecast 2 DPW format (060807)" xfId="692" xr:uid="{89301BAC-0D9C-47DF-A774-9C16D1CD5174}"/>
    <cellStyle name="_Db001231X_SCT 2 - Valuation Model.0508v1_CT3 Reforecast 2 DPW format (060807)_Annualized figure of Pd077" xfId="693" xr:uid="{6835D49D-6DB8-4037-98F3-AAB3F6505170}"/>
    <cellStyle name="_Db001231X_SCT 2 - Valuation Model.0508v1_CT3 Reforecast 2 DPW format (060807)_Annualized figure of Pd087" xfId="694" xr:uid="{E7B19054-E6F5-45ED-988B-FA7436C71B29}"/>
    <cellStyle name="_Db010109X" xfId="695" xr:uid="{ADA68BC9-AF3D-4CDD-AFBF-B6B6851FD76A}"/>
    <cellStyle name="_Db010109X_2008 Mgmt Report - January_02.08.08_support" xfId="696" xr:uid="{C2969389-3B01-48FC-8705-7AC53E860A47}"/>
    <cellStyle name="_Db010109X_2008 Mgmt Report - January_02.08.08_support_Pd018 Mgmt Report - ATI.Apr_support" xfId="697" xr:uid="{ED83A8F7-74AA-476D-9B37-1B5946DBC505}"/>
    <cellStyle name="_Db010109X_2008 Mgmt Report - January_02.08.08_support_Pd018 Mgmt Report - ATI.Apr_support_2009-11 DPW Budget Template - ATI - Oct 6" xfId="698" xr:uid="{6BA29342-3E1A-48C6-838F-F984EEA7B73E}"/>
    <cellStyle name="_Db010109X_2008 Mgmt Report - January_02.08.08_support_Pd038 Mgmt Report - ATI_ June'08_support" xfId="699" xr:uid="{959F61EE-4229-455F-92E6-3D79A5FB1C14}"/>
    <cellStyle name="_Db010109X_2008 Mgmt Report - January_02.08.08_support_Pd038 Mgmt Report - ATI_ May'08_support" xfId="700" xr:uid="{7D0CE7D1-8E0F-4061-A517-96F68FA1D3EC}"/>
    <cellStyle name="_Db010109X_2008-10 DPW Budget Template (HFM Upload)" xfId="701" xr:uid="{C68BC659-CA5B-4C0A-91C9-8351A6284BAA}"/>
    <cellStyle name="_Db010109X_2009-11 DPW Budget Template - ATI - Oct 6" xfId="702" xr:uid="{F7289D81-89B5-4A6E-85E0-83885E22FCCA}"/>
    <cellStyle name="_Db010109X_Annualized figure of Pd077" xfId="703" xr:uid="{A30BA598-9593-4CE9-B659-3F654AE5F93E}"/>
    <cellStyle name="_Db010109X_Annualized figure of Pd087" xfId="704" xr:uid="{B56202DF-66E4-4A93-8D9B-3E4FB73993C5}"/>
    <cellStyle name="_Db010109X_AR02" xfId="705" xr:uid="{8F2A0AE5-5BBD-4041-8A8D-37FEC3FBD4CF}"/>
    <cellStyle name="_Db010109X_Book1" xfId="706" xr:uid="{6BE2C8EB-7B02-46BA-8BFA-B778186B1C9A}"/>
    <cellStyle name="_Db010109X_CT3 Reforecast 2 DPW format (060807)" xfId="707" xr:uid="{C682F8F0-4A77-405B-9DDE-BAF747552333}"/>
    <cellStyle name="_Db010109X_CT3 Reforecast 2 DPW format (060807)_Annualized figure of Pd077" xfId="708" xr:uid="{D1820422-EB0A-4676-B800-15B5B0BC064B}"/>
    <cellStyle name="_Db010109X_CT3 Reforecast 2 DPW format (060807)_Annualized figure of Pd087" xfId="709" xr:uid="{01F0E16A-462A-4284-ADB5-5D6BB250A454}"/>
    <cellStyle name="_Db010109X_DPW Budget - ATI - Revised" xfId="710" xr:uid="{55529701-E4E6-480D-823E-55D1C1A20EC6}"/>
    <cellStyle name="_Db010109X_DPW Template_ATI-RF1 2008_support_actualized mar_REV04.15.08" xfId="711" xr:uid="{DD3B6E92-5279-4F23-B93E-A2361E0D238F}"/>
    <cellStyle name="_Db010109X_DPW Template_ATI-RF1 2008_support_actualized mar_REV04.15.08_2009-11 DPW Budget Template - ATI - Oct 6" xfId="712" xr:uid="{1B409F87-1035-4B0B-95FD-647E4EBF149D}"/>
    <cellStyle name="_Db010109X_DPW Template_ATI-RF3 2008" xfId="713" xr:uid="{18ED2CC6-FC4A-4589-9B4F-83F6A47B46D7}"/>
    <cellStyle name="_Db010109X_Group Top 24 Debtor" xfId="714" xr:uid="{A69D525D-8D64-49FA-B156-C50D5D863782}"/>
    <cellStyle name="_Db010109X_Pd018 Mgmt Report - ATI.Apr_support" xfId="715" xr:uid="{4A180B8D-FF3A-4B9F-A6BE-70485CEDD89D}"/>
    <cellStyle name="_Db010109X_Pd038 Mgmt Report - ATI_ June'08_support" xfId="716" xr:uid="{458498B8-B7A0-4DD4-8A96-2C70E511419C}"/>
    <cellStyle name="_Db010109X_Pd038 Mgmt Report - ATI_ May'08_support" xfId="717" xr:uid="{53E97CBE-EF33-423F-B9F6-BCE22C8B51A7}"/>
    <cellStyle name="_Db010109X_Report 01-2002" xfId="718" xr:uid="{1A38FFC7-0670-4413-B900-DDE06E5196A2}"/>
    <cellStyle name="_Db010109X_Report 01-2002 lhl" xfId="719" xr:uid="{AF83A9A4-4980-4A37-B6D0-EBEAE8278155}"/>
    <cellStyle name="_Db010109X_Report 02-2002" xfId="720" xr:uid="{081E0FC6-9C27-4078-B5F3-E153224AE0DC}"/>
    <cellStyle name="_Db010109X_Report 03-2002" xfId="721" xr:uid="{CAE388CC-C3F3-4543-A4FB-21AB97E27C2F}"/>
    <cellStyle name="_Db010109X_SCT 1 - Valuation Model v2" xfId="722" xr:uid="{6F13DA64-7451-45CF-B23C-AC1019BA0AB2}"/>
    <cellStyle name="_Db010109X_SCT 1 - Valuation Model v2.RMB+2%" xfId="723" xr:uid="{33690933-CC2E-4DDF-8C74-A0B124CEBF54}"/>
    <cellStyle name="_Db010109X_SCT 1 - Valuation Model v2.RMB+2%_Annualized figure of Pd077" xfId="724" xr:uid="{A51453D7-F53B-4235-812C-4AA42E52CF37}"/>
    <cellStyle name="_Db010109X_SCT 1 - Valuation Model v2.RMB+2%_Annualized figure of Pd087" xfId="725" xr:uid="{BD0EF554-B3DC-48A4-AF91-8E5D4299C56A}"/>
    <cellStyle name="_Db010109X_SCT 1 - Valuation Model v2.RMB+2%_CT3 Reforecast 2 DPW format (060807)" xfId="726" xr:uid="{7B8D6DA2-9E2C-41E1-A3D4-CF06BEE28134}"/>
    <cellStyle name="_Db010109X_SCT 1 - Valuation Model v2.RMB+2%_CT3 Reforecast 2 DPW format (060807)_Annualized figure of Pd077" xfId="727" xr:uid="{8F9085E2-556F-46D7-870C-0C7A394F9D77}"/>
    <cellStyle name="_Db010109X_SCT 1 - Valuation Model v2.RMB+2%_CT3 Reforecast 2 DPW format (060807)_Annualized figure of Pd087" xfId="728" xr:uid="{D2DFE59F-5085-416E-81A6-2DCE0BE13988}"/>
    <cellStyle name="_Db010109X_SCT 1 - Valuation Model v2_Annualized figure of Pd077" xfId="729" xr:uid="{22F90710-9BAB-4266-981F-044869EB4307}"/>
    <cellStyle name="_Db010109X_SCT 1 - Valuation Model v2_Annualized figure of Pd087" xfId="730" xr:uid="{3E795DD6-F080-4FD0-A549-0DC17FA5DAF4}"/>
    <cellStyle name="_Db010109X_SCT 1 - Valuation Model v2_CT3 Reforecast 2 DPW format (060807)" xfId="731" xr:uid="{787B49D5-3694-4668-AF6D-06C92909081A}"/>
    <cellStyle name="_Db010109X_SCT 1 - Valuation Model v2_CT3 Reforecast 2 DPW format (060807)_Annualized figure of Pd077" xfId="732" xr:uid="{975FD127-62B3-4925-A780-9108E1DD6A7A}"/>
    <cellStyle name="_Db010109X_SCT 1 - Valuation Model v2_CT3 Reforecast 2 DPW format (060807)_Annualized figure of Pd087" xfId="733" xr:uid="{E4FD442F-8C85-4AE6-BEAB-A6DBEB5437FB}"/>
    <cellStyle name="_Db010109X_SCT 1 - Valuation Model.200508v1" xfId="734" xr:uid="{75C3A9B0-2330-4360-A886-7958FBD41172}"/>
    <cellStyle name="_Db010109X_SCT 1 - Valuation Model.200508v1_Annualized figure of Pd077" xfId="735" xr:uid="{FDB2AED8-1C73-45BA-A2E3-FEF66FFFAC33}"/>
    <cellStyle name="_Db010109X_SCT 1 - Valuation Model.200508v1_Annualized figure of Pd087" xfId="736" xr:uid="{C04CD135-5A3C-4F67-AC98-CFC63DB22D00}"/>
    <cellStyle name="_Db010109X_SCT 1 - Valuation Model.200508v1_CT3 Reforecast 2 DPW format (060807)" xfId="737" xr:uid="{DFB0C2AA-A7C7-4135-809C-ED6ABFBC70C4}"/>
    <cellStyle name="_Db010109X_SCT 1 - Valuation Model.200508v1_CT3 Reforecast 2 DPW format (060807)_Annualized figure of Pd077" xfId="738" xr:uid="{00EB3FB3-3C42-4F06-B9B9-230BA1358A2F}"/>
    <cellStyle name="_Db010109X_SCT 1 - Valuation Model.200508v1_CT3 Reforecast 2 DPW format (060807)_Annualized figure of Pd087" xfId="739" xr:uid="{C4DF5B8A-D3EC-47A4-9AC3-973696758428}"/>
    <cellStyle name="_Db010109X_SCT 1 - Valuation Model.200609 (JOA)" xfId="740" xr:uid="{249933BF-B6C1-4F2F-957E-94061924E921}"/>
    <cellStyle name="_Db010109X_SCT 1 - Valuation Model.200609 (JOA)_Annualized figure of Pd077" xfId="741" xr:uid="{C4A2716F-C629-4CCE-A161-6B83244DB9DA}"/>
    <cellStyle name="_Db010109X_SCT 1 - Valuation Model.200609 (JOA)_Annualized figure of Pd087" xfId="742" xr:uid="{0BFCB8D3-D733-4735-90B4-2BDF7B590D17}"/>
    <cellStyle name="_Db010109X_SCT 1 - Valuation Model.200609 (JOA)_CT3 Reforecast 2 DPW format (060807)" xfId="743" xr:uid="{C88FA5ED-8320-4B44-89B0-01AE87FD3F13}"/>
    <cellStyle name="_Db010109X_SCT 1 - Valuation Model.200609 (JOA)_CT3 Reforecast 2 DPW format (060807)_Annualized figure of Pd077" xfId="744" xr:uid="{2587B869-51F2-4929-AB0F-C8B1BE13C845}"/>
    <cellStyle name="_Db010109X_SCT 1 - Valuation Model.200609 (JOA)_CT3 Reforecast 2 DPW format (060807)_Annualized figure of Pd087" xfId="745" xr:uid="{19AAA725-0B66-46C6-A656-85808EBB335E}"/>
    <cellStyle name="_Db010109X_SCT 2 - Valuation Model.0508v1" xfId="746" xr:uid="{1081D2D5-E97B-4DF8-AA9F-9614B4B07A27}"/>
    <cellStyle name="_Db010109X_SCT 2 - Valuation Model.0508v1_Annualized figure of Pd077" xfId="747" xr:uid="{16E18025-0B59-4816-AA98-573B7F787A1C}"/>
    <cellStyle name="_Db010109X_SCT 2 - Valuation Model.0508v1_Annualized figure of Pd087" xfId="748" xr:uid="{C0CB2779-D454-49E8-93AE-95BD8989BA46}"/>
    <cellStyle name="_Db010109X_SCT 2 - Valuation Model.0508v1_CT3 Reforecast 2 DPW format (060807)" xfId="749" xr:uid="{2F432DCC-BC74-40FD-BC0A-CA6E96F18877}"/>
    <cellStyle name="_Db010109X_SCT 2 - Valuation Model.0508v1_CT3 Reforecast 2 DPW format (060807)_Annualized figure of Pd077" xfId="750" xr:uid="{0ACE688B-063A-4332-BFBD-B070B434C193}"/>
    <cellStyle name="_Db010109X_SCT 2 - Valuation Model.0508v1_CT3 Reforecast 2 DPW format (060807)_Annualized figure of Pd087" xfId="751" xr:uid="{F06301E2-D29B-4BAE-93E9-EB55D146A3C2}"/>
    <cellStyle name="_dbtpa000911" xfId="752" xr:uid="{19D2CA92-C905-413C-BE21-91A740881177}"/>
    <cellStyle name="_dbtpa000911_2008 Mgmt Report - January_02.08.08_support" xfId="753" xr:uid="{5A2AC2B7-F044-49E5-BE57-B4B32B4DA1FF}"/>
    <cellStyle name="_dbtpa000911_2008 Mgmt Report - January_02.08.08_support_Pd018 Mgmt Report - ATI.Apr_support" xfId="754" xr:uid="{ABF4530F-A4D7-40B7-8C48-E1AB442185CB}"/>
    <cellStyle name="_dbtpa000911_2008 Mgmt Report - January_02.08.08_support_Pd018 Mgmt Report - ATI.Apr_support_2009-11 DPW Budget Template - ATI - Oct 6" xfId="755" xr:uid="{12E960BC-706A-4100-A101-AF7FB9811059}"/>
    <cellStyle name="_dbtpa000911_2008 Mgmt Report - January_02.08.08_support_Pd038 Mgmt Report - ATI_ June'08_support" xfId="756" xr:uid="{6FA39D1D-DD76-4EAC-BAE3-2303581E2240}"/>
    <cellStyle name="_dbtpa000911_2008 Mgmt Report - January_02.08.08_support_Pd038 Mgmt Report - ATI_ May'08_support" xfId="757" xr:uid="{F7C4DA24-D9D7-482E-BA33-EC81ECD3B767}"/>
    <cellStyle name="_dbtpa000911_2008-10 DPW Budget Template (HFM Upload)" xfId="758" xr:uid="{13ED6247-FE8A-460A-8E47-76333CF43A32}"/>
    <cellStyle name="_dbtpa000911_2009-11 DPW Budget Template - ATI - Oct 6" xfId="759" xr:uid="{E1D084A8-C91A-4F6B-9A41-7C541AAC7410}"/>
    <cellStyle name="_dbtpa000911_Annualized figure of Pd077" xfId="760" xr:uid="{76AFCFFD-6BC3-434C-9B08-517998D6741D}"/>
    <cellStyle name="_dbtpa000911_Annualized figure of Pd087" xfId="761" xr:uid="{427D20D1-65C0-4AE5-99A0-9F52D0654FFE}"/>
    <cellStyle name="_dbtpa000911_AR02" xfId="762" xr:uid="{52A7AF89-CDF0-4C6B-BB0B-18D48C40268F}"/>
    <cellStyle name="_dbtpa000911_Book1" xfId="763" xr:uid="{7C50C2DD-A457-4AC2-B314-B44565CACD9D}"/>
    <cellStyle name="_dbtpa000911_CT3 Reforecast 2 DPW format (060807)" xfId="764" xr:uid="{E7F65E02-F253-4E33-AE65-D6E63BC9E673}"/>
    <cellStyle name="_dbtpa000911_CT3 Reforecast 2 DPW format (060807)_Annualized figure of Pd077" xfId="765" xr:uid="{8EEE2977-D5FD-4EA4-AEFC-056884F31F0B}"/>
    <cellStyle name="_dbtpa000911_CT3 Reforecast 2 DPW format (060807)_Annualized figure of Pd087" xfId="766" xr:uid="{87AC2865-A940-40EE-9202-1FB8FD1C8D11}"/>
    <cellStyle name="_dbtpa000911_DPW Budget - ATI - Revised" xfId="767" xr:uid="{37CFA449-71E0-48B1-BC1B-4DC7FA57D24C}"/>
    <cellStyle name="_dbtpa000911_DPW Template_ATI-RF1 2008_support_actualized mar_REV04.15.08" xfId="768" xr:uid="{E44FD450-DFD7-4E53-8326-22CEB306CD1C}"/>
    <cellStyle name="_dbtpa000911_DPW Template_ATI-RF1 2008_support_actualized mar_REV04.15.08_2009-11 DPW Budget Template - ATI - Oct 6" xfId="769" xr:uid="{98DFAC94-3AAE-4473-9E1C-64348384EBB0}"/>
    <cellStyle name="_dbtpa000911_DPW Template_ATI-RF3 2008" xfId="770" xr:uid="{301B0452-399A-4C8D-8EA3-4485D641116F}"/>
    <cellStyle name="_dbtpa000911_Group Top 24 Debtor" xfId="771" xr:uid="{355D46B9-133C-476B-B2A7-73B6A29A4D81}"/>
    <cellStyle name="_dbtpa000911_Pd018 Mgmt Report - ATI.Apr_support" xfId="772" xr:uid="{1866B70A-A48B-4690-9C53-6653614D1BF8}"/>
    <cellStyle name="_dbtpa000911_Pd038 Mgmt Report - ATI_ June'08_support" xfId="773" xr:uid="{502265A7-546B-4D65-9164-791F00329262}"/>
    <cellStyle name="_dbtpa000911_Pd038 Mgmt Report - ATI_ May'08_support" xfId="774" xr:uid="{501F79EB-91B3-43CD-B1D0-FBEDF99BD781}"/>
    <cellStyle name="_dbtpa000911_Report 01-2002" xfId="775" xr:uid="{8216BB01-9F6B-4430-AC62-F95C4DFBBEA7}"/>
    <cellStyle name="_dbtpa000911_Report 01-2002 lhl" xfId="776" xr:uid="{C9F3AA61-C0B9-4F03-AD33-91CDB5A57EA6}"/>
    <cellStyle name="_dbtpa000911_Report 02-2002" xfId="777" xr:uid="{1D5F537D-9DFA-420D-986F-0348A7D94B33}"/>
    <cellStyle name="_dbtpa000911_Report 03-2002" xfId="778" xr:uid="{13F588D1-56E7-464E-A1D6-764E83AF9A9F}"/>
    <cellStyle name="_dbtpa000911_SCT 1 - Valuation Model v2" xfId="779" xr:uid="{8DA80353-936F-4C25-8B7D-52C1941F1005}"/>
    <cellStyle name="_dbtpa000911_SCT 1 - Valuation Model v2.RMB+2%" xfId="780" xr:uid="{55D0CE30-AACD-4F4D-AC00-4CAE19044E18}"/>
    <cellStyle name="_dbtpa000911_SCT 1 - Valuation Model v2.RMB+2%_Annualized figure of Pd077" xfId="781" xr:uid="{952D69B9-F38C-464F-A3A9-49A64E2FD6DE}"/>
    <cellStyle name="_dbtpa000911_SCT 1 - Valuation Model v2.RMB+2%_Annualized figure of Pd087" xfId="782" xr:uid="{8280B71D-C417-4FA9-9401-EEF26C52D1E9}"/>
    <cellStyle name="_dbtpa000911_SCT 1 - Valuation Model v2.RMB+2%_CT3 Reforecast 2 DPW format (060807)" xfId="783" xr:uid="{2ACD1B50-3FB8-413E-AAB7-1711D02270D7}"/>
    <cellStyle name="_dbtpa000911_SCT 1 - Valuation Model v2.RMB+2%_CT3 Reforecast 2 DPW format (060807)_Annualized figure of Pd077" xfId="784" xr:uid="{B46C2152-21C5-4594-A571-007AEBCA68D7}"/>
    <cellStyle name="_dbtpa000911_SCT 1 - Valuation Model v2.RMB+2%_CT3 Reforecast 2 DPW format (060807)_Annualized figure of Pd087" xfId="785" xr:uid="{C04A1DD2-473F-44A7-BA14-44E660C0DB01}"/>
    <cellStyle name="_dbtpa000911_SCT 1 - Valuation Model v2_Annualized figure of Pd077" xfId="786" xr:uid="{AB8DC2E5-4794-4F66-8515-DE3A7BDEAC72}"/>
    <cellStyle name="_dbtpa000911_SCT 1 - Valuation Model v2_Annualized figure of Pd087" xfId="787" xr:uid="{5632258E-E22C-4D72-8F1A-9647088D3D12}"/>
    <cellStyle name="_dbtpa000911_SCT 1 - Valuation Model v2_CT3 Reforecast 2 DPW format (060807)" xfId="788" xr:uid="{FC6913D0-B96F-45C7-B236-A349BB3DAB93}"/>
    <cellStyle name="_dbtpa000911_SCT 1 - Valuation Model v2_CT3 Reforecast 2 DPW format (060807)_Annualized figure of Pd077" xfId="789" xr:uid="{EE116E1C-1207-4AFB-BFC3-8274BD40432A}"/>
    <cellStyle name="_dbtpa000911_SCT 1 - Valuation Model v2_CT3 Reforecast 2 DPW format (060807)_Annualized figure of Pd087" xfId="790" xr:uid="{3AB0FD42-D2D1-4195-A739-A7183506EE51}"/>
    <cellStyle name="_dbtpa000911_SCT 1 - Valuation Model.200508v1" xfId="791" xr:uid="{C2C508F5-C56C-46B1-9522-C4A57A6DB224}"/>
    <cellStyle name="_dbtpa000911_SCT 1 - Valuation Model.200508v1_Annualized figure of Pd077" xfId="792" xr:uid="{216489F6-E00C-4763-966A-633F0B36ACC1}"/>
    <cellStyle name="_dbtpa000911_SCT 1 - Valuation Model.200508v1_Annualized figure of Pd087" xfId="793" xr:uid="{6EAFDD0A-D182-4D8A-AE10-405803003FE0}"/>
    <cellStyle name="_dbtpa000911_SCT 1 - Valuation Model.200508v1_CT3 Reforecast 2 DPW format (060807)" xfId="794" xr:uid="{5BFE9828-A57C-4278-8A44-37A666C65E10}"/>
    <cellStyle name="_dbtpa000911_SCT 1 - Valuation Model.200508v1_CT3 Reforecast 2 DPW format (060807)_Annualized figure of Pd077" xfId="795" xr:uid="{D7E13776-07C1-45CC-A4B8-C2300AD106CD}"/>
    <cellStyle name="_dbtpa000911_SCT 1 - Valuation Model.200508v1_CT3 Reforecast 2 DPW format (060807)_Annualized figure of Pd087" xfId="796" xr:uid="{DE422599-6AA0-469A-9337-55C9278BCEDC}"/>
    <cellStyle name="_dbtpa000911_SCT 1 - Valuation Model.200609 (JOA)" xfId="797" xr:uid="{C5C493AD-EB8F-42A1-B106-5187E257DF5F}"/>
    <cellStyle name="_dbtpa000911_SCT 1 - Valuation Model.200609 (JOA)_Annualized figure of Pd077" xfId="798" xr:uid="{883BD625-C7EA-4A5F-8E2B-124519D19BA4}"/>
    <cellStyle name="_dbtpa000911_SCT 1 - Valuation Model.200609 (JOA)_Annualized figure of Pd087" xfId="799" xr:uid="{CD0F655E-BDDB-45FD-A2BA-BC97699FB3F1}"/>
    <cellStyle name="_dbtpa000911_SCT 1 - Valuation Model.200609 (JOA)_CT3 Reforecast 2 DPW format (060807)" xfId="800" xr:uid="{CC75F94B-8CC2-4B14-9344-6F7239DB6F7A}"/>
    <cellStyle name="_dbtpa000911_SCT 1 - Valuation Model.200609 (JOA)_CT3 Reforecast 2 DPW format (060807)_Annualized figure of Pd077" xfId="801" xr:uid="{6380BEED-B6CF-43DB-AD45-96D74E51FC9A}"/>
    <cellStyle name="_dbtpa000911_SCT 1 - Valuation Model.200609 (JOA)_CT3 Reforecast 2 DPW format (060807)_Annualized figure of Pd087" xfId="802" xr:uid="{56DD29B6-3CDA-4C9C-B92C-8F28C222473F}"/>
    <cellStyle name="_dbtpa000911_SCT 2 - Valuation Model.0508v1" xfId="803" xr:uid="{1A1141AF-4FDD-4E8F-B2FC-470EA158BBD8}"/>
    <cellStyle name="_dbtpa000911_SCT 2 - Valuation Model.0508v1_Annualized figure of Pd077" xfId="804" xr:uid="{92AFB25A-286F-406B-9D9F-57861AF8F246}"/>
    <cellStyle name="_dbtpa000911_SCT 2 - Valuation Model.0508v1_Annualized figure of Pd087" xfId="805" xr:uid="{737EE822-9CDE-4498-8A8F-0D81D45A7C91}"/>
    <cellStyle name="_dbtpa000911_SCT 2 - Valuation Model.0508v1_CT3 Reforecast 2 DPW format (060807)" xfId="806" xr:uid="{F8F3D6E3-A3B2-460A-8B46-659B23B949CB}"/>
    <cellStyle name="_dbtpa000911_SCT 2 - Valuation Model.0508v1_CT3 Reforecast 2 DPW format (060807)_Annualized figure of Pd077" xfId="807" xr:uid="{7E47CA46-E19D-491A-A8B9-E7B2F093971E}"/>
    <cellStyle name="_dbtpa000911_SCT 2 - Valuation Model.0508v1_CT3 Reforecast 2 DPW format (060807)_Annualized figure of Pd087" xfId="808" xr:uid="{67E819C4-D42D-4CC9-8FC0-52FBA7D5B2D3}"/>
    <cellStyle name="_Dbtpa001031x" xfId="809" xr:uid="{3F36F7FB-53B1-435C-9D67-217E9ECE427D}"/>
    <cellStyle name="_Dbtpa001031x_2008 Mgmt Report - January_02.08.08_support" xfId="810" xr:uid="{00091A37-9F3D-4861-BA73-49B69628B199}"/>
    <cellStyle name="_Dbtpa001031x_2008 Mgmt Report - January_02.08.08_support_Pd018 Mgmt Report - ATI.Apr_support" xfId="811" xr:uid="{9D1287CF-0EDD-4E84-9A27-F2A8B8299F2E}"/>
    <cellStyle name="_Dbtpa001031x_2008 Mgmt Report - January_02.08.08_support_Pd018 Mgmt Report - ATI.Apr_support_2009-11 DPW Budget Template - ATI - Oct 6" xfId="812" xr:uid="{EAEFD465-40A8-4611-925D-EFA1F6A6B835}"/>
    <cellStyle name="_Dbtpa001031x_2008 Mgmt Report - January_02.08.08_support_Pd038 Mgmt Report - ATI_ June'08_support" xfId="813" xr:uid="{C4BE07A8-AD59-4EDA-AF4B-90E38C041EED}"/>
    <cellStyle name="_Dbtpa001031x_2008 Mgmt Report - January_02.08.08_support_Pd038 Mgmt Report - ATI_ May'08_support" xfId="814" xr:uid="{2DECCFBF-F03E-4BB3-83F7-3FDAE2DB7AE8}"/>
    <cellStyle name="_Dbtpa001031x_2008-10 DPW Budget Template (HFM Upload)" xfId="815" xr:uid="{35BDEEAB-83D2-4275-8780-FFCF6E6C3DCD}"/>
    <cellStyle name="_Dbtpa001031x_2009-11 DPW Budget Template - ATI - Oct 6" xfId="816" xr:uid="{E260D766-F46E-4D4D-9FB8-1978098D62F2}"/>
    <cellStyle name="_Dbtpa001031x_Annualized figure of Pd077" xfId="817" xr:uid="{634B1600-E923-4347-87FC-0D382468BF13}"/>
    <cellStyle name="_Dbtpa001031x_Annualized figure of Pd087" xfId="818" xr:uid="{923C10E7-F54D-45DA-8990-F93D7D0941E9}"/>
    <cellStyle name="_Dbtpa001031x_AR02" xfId="819" xr:uid="{E3BBEED2-EC31-4011-AD84-4419435770F5}"/>
    <cellStyle name="_Dbtpa001031x_Book1" xfId="820" xr:uid="{E80C951C-FF66-4B2C-8AD2-90B1C7B22C16}"/>
    <cellStyle name="_Dbtpa001031x_CT3 Reforecast 2 DPW format (060807)" xfId="821" xr:uid="{0683A19F-8E14-4227-A02D-C465B70E40AF}"/>
    <cellStyle name="_Dbtpa001031x_CT3 Reforecast 2 DPW format (060807)_Annualized figure of Pd077" xfId="822" xr:uid="{6D1404F4-A513-4738-9E28-5650EED000D3}"/>
    <cellStyle name="_Dbtpa001031x_CT3 Reforecast 2 DPW format (060807)_Annualized figure of Pd087" xfId="823" xr:uid="{6C0946A4-2981-4F36-95BF-2AFE968204F8}"/>
    <cellStyle name="_Dbtpa001031x_DPW Budget - ATI - Revised" xfId="824" xr:uid="{F1A22BEE-4FF1-4BA3-9A5A-AFCC5617E7DC}"/>
    <cellStyle name="_Dbtpa001031x_DPW Template_ATI-RF1 2008_support_actualized mar_REV04.15.08" xfId="825" xr:uid="{2CBDC311-7A23-4FCD-8869-1536CBD1D6E4}"/>
    <cellStyle name="_Dbtpa001031x_DPW Template_ATI-RF1 2008_support_actualized mar_REV04.15.08_2009-11 DPW Budget Template - ATI - Oct 6" xfId="826" xr:uid="{4DBCC9A3-8DBE-4C1B-B74C-9F75E30394A2}"/>
    <cellStyle name="_Dbtpa001031x_DPW Template_ATI-RF3 2008" xfId="827" xr:uid="{648CAF40-4B0B-4D47-98F5-813D44FA82A3}"/>
    <cellStyle name="_Dbtpa001031x_Group Top 24 Debtor" xfId="828" xr:uid="{B021AF0E-F54D-4429-A88F-07035BCB4192}"/>
    <cellStyle name="_Dbtpa001031x_Pd018 Mgmt Report - ATI.Apr_support" xfId="829" xr:uid="{B570BFA5-8A14-4D9B-AE8A-0035064CEFF5}"/>
    <cellStyle name="_Dbtpa001031x_Pd038 Mgmt Report - ATI_ June'08_support" xfId="830" xr:uid="{57686DE1-0084-48C9-86AC-41A417E0E923}"/>
    <cellStyle name="_Dbtpa001031x_Pd038 Mgmt Report - ATI_ May'08_support" xfId="831" xr:uid="{4114B944-694A-44FB-8465-4F4E226B510B}"/>
    <cellStyle name="_Dbtpa001031x_Report 01-2002" xfId="832" xr:uid="{28CB7000-7BDD-41A1-8E75-C25C5406D7C2}"/>
    <cellStyle name="_Dbtpa001031x_Report 01-2002 lhl" xfId="833" xr:uid="{7BB034C2-8BA4-4F43-8096-8BCF8B7373E2}"/>
    <cellStyle name="_Dbtpa001031x_Report 02-2002" xfId="834" xr:uid="{C46ECD5C-C7B1-4C6A-B4BC-2140EE4012CE}"/>
    <cellStyle name="_Dbtpa001031x_Report 03-2002" xfId="835" xr:uid="{E6DD62F3-D4B8-4911-81E5-D32FDC8E3AD1}"/>
    <cellStyle name="_Dbtpa001031x_SCT 1 - Valuation Model v2" xfId="836" xr:uid="{77BA6473-C27C-452D-8C52-B8F93E8FB065}"/>
    <cellStyle name="_Dbtpa001031x_SCT 1 - Valuation Model v2.RMB+2%" xfId="837" xr:uid="{95EB2645-C469-4346-B3B1-513AEE0940C0}"/>
    <cellStyle name="_Dbtpa001031x_SCT 1 - Valuation Model v2.RMB+2%_Annualized figure of Pd077" xfId="838" xr:uid="{C0AA2C9A-68C9-4BBA-B29B-42130061AD86}"/>
    <cellStyle name="_Dbtpa001031x_SCT 1 - Valuation Model v2.RMB+2%_Annualized figure of Pd087" xfId="839" xr:uid="{D680427A-5F17-45E7-80B2-940CE1F61F3B}"/>
    <cellStyle name="_Dbtpa001031x_SCT 1 - Valuation Model v2.RMB+2%_CT3 Reforecast 2 DPW format (060807)" xfId="840" xr:uid="{24F16BD4-7917-4779-990D-F03055415FD6}"/>
    <cellStyle name="_Dbtpa001031x_SCT 1 - Valuation Model v2.RMB+2%_CT3 Reforecast 2 DPW format (060807)_Annualized figure of Pd077" xfId="841" xr:uid="{582A04B7-87CE-4A07-A211-A06E70F891DF}"/>
    <cellStyle name="_Dbtpa001031x_SCT 1 - Valuation Model v2.RMB+2%_CT3 Reforecast 2 DPW format (060807)_Annualized figure of Pd087" xfId="842" xr:uid="{279D9976-3659-4DD2-A937-3090C6C0B7AF}"/>
    <cellStyle name="_Dbtpa001031x_SCT 1 - Valuation Model v2_Annualized figure of Pd077" xfId="843" xr:uid="{7691BA8E-60B5-4009-B1F9-0D9C15F67C93}"/>
    <cellStyle name="_Dbtpa001031x_SCT 1 - Valuation Model v2_Annualized figure of Pd087" xfId="844" xr:uid="{9501F07B-D9BE-4784-A075-2BF50CF6E681}"/>
    <cellStyle name="_Dbtpa001031x_SCT 1 - Valuation Model v2_CT3 Reforecast 2 DPW format (060807)" xfId="845" xr:uid="{8BF6174F-7521-4877-B3CB-9E8252E93729}"/>
    <cellStyle name="_Dbtpa001031x_SCT 1 - Valuation Model v2_CT3 Reforecast 2 DPW format (060807)_Annualized figure of Pd077" xfId="846" xr:uid="{F381FE5D-BF1D-43A2-9839-E88B506AA03F}"/>
    <cellStyle name="_Dbtpa001031x_SCT 1 - Valuation Model v2_CT3 Reforecast 2 DPW format (060807)_Annualized figure of Pd087" xfId="847" xr:uid="{2591FC45-CF1F-456D-8356-A5FACF50CA64}"/>
    <cellStyle name="_Dbtpa001031x_SCT 1 - Valuation Model.200508v1" xfId="848" xr:uid="{10638217-6245-4B3F-8B8A-7B2484302464}"/>
    <cellStyle name="_Dbtpa001031x_SCT 1 - Valuation Model.200508v1_Annualized figure of Pd077" xfId="849" xr:uid="{F1D2A68D-E570-4968-9726-4A4C89FB5031}"/>
    <cellStyle name="_Dbtpa001031x_SCT 1 - Valuation Model.200508v1_Annualized figure of Pd087" xfId="850" xr:uid="{80890F65-2BEA-493D-BF59-0BB91B6C19EC}"/>
    <cellStyle name="_Dbtpa001031x_SCT 1 - Valuation Model.200508v1_CT3 Reforecast 2 DPW format (060807)" xfId="851" xr:uid="{64CF1893-2A08-4C65-B597-463E4EC1A9AE}"/>
    <cellStyle name="_Dbtpa001031x_SCT 1 - Valuation Model.200508v1_CT3 Reforecast 2 DPW format (060807)_Annualized figure of Pd077" xfId="852" xr:uid="{0D4B2D99-2FF2-4E9F-AA9D-4DD8283C192D}"/>
    <cellStyle name="_Dbtpa001031x_SCT 1 - Valuation Model.200508v1_CT3 Reforecast 2 DPW format (060807)_Annualized figure of Pd087" xfId="853" xr:uid="{A4C5A257-82FE-479B-95E5-296EF5EA8AB4}"/>
    <cellStyle name="_Dbtpa001031x_SCT 1 - Valuation Model.200609 (JOA)" xfId="854" xr:uid="{DD85C02A-DD13-4DB0-8B78-61E7C82F2D9A}"/>
    <cellStyle name="_Dbtpa001031x_SCT 1 - Valuation Model.200609 (JOA)_Annualized figure of Pd077" xfId="855" xr:uid="{87B71116-DEEA-47F6-82DD-D708B21F318D}"/>
    <cellStyle name="_Dbtpa001031x_SCT 1 - Valuation Model.200609 (JOA)_Annualized figure of Pd087" xfId="856" xr:uid="{478BA3F1-74DA-4903-ACEB-683918A851CB}"/>
    <cellStyle name="_Dbtpa001031x_SCT 1 - Valuation Model.200609 (JOA)_CT3 Reforecast 2 DPW format (060807)" xfId="857" xr:uid="{C18CF945-3E78-4659-BD84-6FE15F6E48F3}"/>
    <cellStyle name="_Dbtpa001031x_SCT 1 - Valuation Model.200609 (JOA)_CT3 Reforecast 2 DPW format (060807)_Annualized figure of Pd077" xfId="858" xr:uid="{45F9AE0C-B184-4C52-8F48-CB6EB7CBECD6}"/>
    <cellStyle name="_Dbtpa001031x_SCT 1 - Valuation Model.200609 (JOA)_CT3 Reforecast 2 DPW format (060807)_Annualized figure of Pd087" xfId="859" xr:uid="{5B1C5EED-D5F1-4979-9D5F-0AE13A40B426}"/>
    <cellStyle name="_Dbtpa001031x_SCT 2 - Valuation Model.0508v1" xfId="860" xr:uid="{CD3AE238-F984-43BE-9465-E6777E6F020E}"/>
    <cellStyle name="_Dbtpa001031x_SCT 2 - Valuation Model.0508v1_Annualized figure of Pd077" xfId="861" xr:uid="{8A1FB282-46B7-46A2-806F-3E1D341D5562}"/>
    <cellStyle name="_Dbtpa001031x_SCT 2 - Valuation Model.0508v1_Annualized figure of Pd087" xfId="862" xr:uid="{7D5A3663-56F6-4B4E-B26D-85FD622D34DE}"/>
    <cellStyle name="_Dbtpa001031x_SCT 2 - Valuation Model.0508v1_CT3 Reforecast 2 DPW format (060807)" xfId="863" xr:uid="{9E0AB072-EF9A-42E9-8348-4D5E11D46024}"/>
    <cellStyle name="_Dbtpa001031x_SCT 2 - Valuation Model.0508v1_CT3 Reforecast 2 DPW format (060807)_Annualized figure of Pd077" xfId="864" xr:uid="{63A310D3-DA7F-4F1B-A6B1-27D8A58CA5D0}"/>
    <cellStyle name="_Dbtpa001031x_SCT 2 - Valuation Model.0508v1_CT3 Reforecast 2 DPW format (060807)_Annualized figure of Pd087" xfId="865" xr:uid="{9592560C-3C56-497C-9740-4D06BC420EC1}"/>
    <cellStyle name="_DBTPA010131GAR" xfId="866" xr:uid="{CCE1DDAF-ED34-46FC-BE3C-3694BA64D36D}"/>
    <cellStyle name="_DBTPA010131GAR_2008 Mgmt Report - January_02.08.08_support" xfId="867" xr:uid="{F9806878-682B-4EB9-BC94-71BB89CA8A42}"/>
    <cellStyle name="_DBTPA010131GAR_2008 Mgmt Report - January_02.08.08_support_Pd018 Mgmt Report - ATI.Apr_support" xfId="868" xr:uid="{7C0AB809-1A3D-495A-9ED1-8A86B602E7FB}"/>
    <cellStyle name="_DBTPA010131GAR_2008 Mgmt Report - January_02.08.08_support_Pd018 Mgmt Report - ATI.Apr_support_2009-11 DPW Budget Template - ATI - Oct 6" xfId="869" xr:uid="{5D5D05A1-B0CA-4A17-B40F-2C785E9773C3}"/>
    <cellStyle name="_DBTPA010131GAR_2008 Mgmt Report - January_02.08.08_support_Pd038 Mgmt Report - ATI_ June'08_support" xfId="870" xr:uid="{0C0EDDB9-30A4-40BB-91E6-75DAD671F580}"/>
    <cellStyle name="_DBTPA010131GAR_2008 Mgmt Report - January_02.08.08_support_Pd038 Mgmt Report - ATI_ May'08_support" xfId="871" xr:uid="{5E29A9AF-8887-4DFE-AB46-245FA629DC9B}"/>
    <cellStyle name="_DBTPA010131GAR_2008-10 DPW Budget Template (HFM Upload)" xfId="872" xr:uid="{3D390BCB-0866-4F91-9005-ADF39BB919A5}"/>
    <cellStyle name="_DBTPA010131GAR_2009-11 DPW Budget Template - ATI - Oct 6" xfId="873" xr:uid="{9B82607B-A3EA-44D7-B332-49E8A65DAAD3}"/>
    <cellStyle name="_DBTPA010131GAR_Annualized figure of Pd077" xfId="874" xr:uid="{1E73D442-9C59-434B-94FD-900D8EC842E5}"/>
    <cellStyle name="_DBTPA010131GAR_Annualized figure of Pd087" xfId="875" xr:uid="{FCE48845-B865-45A8-BBD7-18534280C1B7}"/>
    <cellStyle name="_DBTPA010131GAR_AR02" xfId="876" xr:uid="{9924493E-0821-46E6-B15F-3DEC34972A46}"/>
    <cellStyle name="_DBTPA010131GAR_Book1" xfId="877" xr:uid="{B650179D-613F-46C3-84AB-E4EEFC8E2246}"/>
    <cellStyle name="_DBTPA010131GAR_CT3 Reforecast 2 DPW format (060807)" xfId="878" xr:uid="{22FC9DDB-FE36-4225-A593-DFFEC19D8325}"/>
    <cellStyle name="_DBTPA010131GAR_CT3 Reforecast 2 DPW format (060807)_Annualized figure of Pd077" xfId="879" xr:uid="{8B12FFEF-FDF6-4C58-AF34-3287E3C5D822}"/>
    <cellStyle name="_DBTPA010131GAR_CT3 Reforecast 2 DPW format (060807)_Annualized figure of Pd087" xfId="880" xr:uid="{03868ED6-847A-4E77-978E-FAC401E89F22}"/>
    <cellStyle name="_DBTPA010131GAR_DPW Budget - ATI - Revised" xfId="881" xr:uid="{62A69CAA-19CC-42DD-9C21-C88E60DDFCF0}"/>
    <cellStyle name="_DBTPA010131GAR_DPW Template_ATI-RF1 2008_support_actualized mar_REV04.15.08" xfId="882" xr:uid="{A69D13AB-C913-451F-AC6E-14E1C79F4CE0}"/>
    <cellStyle name="_DBTPA010131GAR_DPW Template_ATI-RF1 2008_support_actualized mar_REV04.15.08_2009-11 DPW Budget Template - ATI - Oct 6" xfId="883" xr:uid="{D6A4ED7C-49C0-4775-BEFF-C439FA42C376}"/>
    <cellStyle name="_DBTPA010131GAR_DPW Template_ATI-RF3 2008" xfId="884" xr:uid="{27AC52A4-908E-4220-86E5-3D9E0E0E6FDE}"/>
    <cellStyle name="_DBTPA010131GAR_Group Top 24 Debtor" xfId="885" xr:uid="{9292246E-56B8-49F6-9451-5DE2308BF426}"/>
    <cellStyle name="_DBTPA010131GAR_Pd018 Mgmt Report - ATI.Apr_support" xfId="886" xr:uid="{50D8989E-FE65-4B0D-9C88-B2A2B9922F96}"/>
    <cellStyle name="_DBTPA010131GAR_Pd038 Mgmt Report - ATI_ June'08_support" xfId="887" xr:uid="{2EF0A4A7-F293-48D0-9829-4D71DD3D6CB4}"/>
    <cellStyle name="_DBTPA010131GAR_Pd038 Mgmt Report - ATI_ May'08_support" xfId="888" xr:uid="{3811EF81-FBF2-4FAE-B207-CDC317126F0F}"/>
    <cellStyle name="_DBTPA010131GAR_Report 01-2002" xfId="889" xr:uid="{3429CADD-351D-48A7-ACC5-77B4544265A4}"/>
    <cellStyle name="_DBTPA010131GAR_Report 01-2002 lhl" xfId="890" xr:uid="{D4609C72-2C91-4D25-A6F4-1CC9D612C91C}"/>
    <cellStyle name="_DBTPA010131GAR_Report 02-2002" xfId="891" xr:uid="{54C17249-E66E-4144-B9B4-92137C2BC2CB}"/>
    <cellStyle name="_DBTPA010131GAR_Report 03-2002" xfId="892" xr:uid="{7E89F3C3-5D6E-41B8-A63E-4D37059F64E0}"/>
    <cellStyle name="_DBTPA010131GAR_SCT 1 - Valuation Model v2" xfId="893" xr:uid="{46215DF1-0EE9-42AF-AE27-84C064834E9C}"/>
    <cellStyle name="_DBTPA010131GAR_SCT 1 - Valuation Model v2.RMB+2%" xfId="894" xr:uid="{06176297-1C4B-4A93-98C0-4F5167672036}"/>
    <cellStyle name="_DBTPA010131GAR_SCT 1 - Valuation Model v2.RMB+2%_Annualized figure of Pd077" xfId="895" xr:uid="{DB0E3B12-495F-489A-80BA-69B461AA4FAB}"/>
    <cellStyle name="_DBTPA010131GAR_SCT 1 - Valuation Model v2.RMB+2%_Annualized figure of Pd087" xfId="896" xr:uid="{84BAB73F-93E5-40B6-BBEF-F414EF9940E5}"/>
    <cellStyle name="_DBTPA010131GAR_SCT 1 - Valuation Model v2.RMB+2%_CT3 Reforecast 2 DPW format (060807)" xfId="897" xr:uid="{94D696EF-940B-49FB-918E-EA40D5192888}"/>
    <cellStyle name="_DBTPA010131GAR_SCT 1 - Valuation Model v2.RMB+2%_CT3 Reforecast 2 DPW format (060807)_Annualized figure of Pd077" xfId="898" xr:uid="{C44DD8E8-5D96-4D43-8645-CE1E8301B8B2}"/>
    <cellStyle name="_DBTPA010131GAR_SCT 1 - Valuation Model v2.RMB+2%_CT3 Reforecast 2 DPW format (060807)_Annualized figure of Pd087" xfId="899" xr:uid="{9FC8A435-200C-4A27-8B2C-C3407D9A5E70}"/>
    <cellStyle name="_DBTPA010131GAR_SCT 1 - Valuation Model v2_Annualized figure of Pd077" xfId="900" xr:uid="{67B84CB1-3056-4C3F-8576-D275DDA9FC85}"/>
    <cellStyle name="_DBTPA010131GAR_SCT 1 - Valuation Model v2_Annualized figure of Pd087" xfId="901" xr:uid="{8B678E13-30DC-4D52-9208-7A8643A11B33}"/>
    <cellStyle name="_DBTPA010131GAR_SCT 1 - Valuation Model v2_CT3 Reforecast 2 DPW format (060807)" xfId="902" xr:uid="{599C5B3E-4208-4BC3-BBB6-F35622B9A855}"/>
    <cellStyle name="_DBTPA010131GAR_SCT 1 - Valuation Model v2_CT3 Reforecast 2 DPW format (060807)_Annualized figure of Pd077" xfId="903" xr:uid="{4A082C66-6D10-4BCD-A8F9-DD073A35C8F7}"/>
    <cellStyle name="_DBTPA010131GAR_SCT 1 - Valuation Model v2_CT3 Reforecast 2 DPW format (060807)_Annualized figure of Pd087" xfId="904" xr:uid="{3335480C-F9D7-477A-8D09-3ABA0B8CC4B9}"/>
    <cellStyle name="_DBTPA010131GAR_SCT 1 - Valuation Model.200508v1" xfId="905" xr:uid="{ACC03E1A-0395-489E-81F6-977A8029101D}"/>
    <cellStyle name="_DBTPA010131GAR_SCT 1 - Valuation Model.200508v1_Annualized figure of Pd077" xfId="906" xr:uid="{64E054B9-1717-46A6-A292-8CBD708FC58F}"/>
    <cellStyle name="_DBTPA010131GAR_SCT 1 - Valuation Model.200508v1_Annualized figure of Pd087" xfId="907" xr:uid="{BBAAC88F-8952-4B62-A61F-66A69519DBF4}"/>
    <cellStyle name="_DBTPA010131GAR_SCT 1 - Valuation Model.200508v1_CT3 Reforecast 2 DPW format (060807)" xfId="908" xr:uid="{0E05160A-F5EC-43D8-885D-E1F4879E66BC}"/>
    <cellStyle name="_DBTPA010131GAR_SCT 1 - Valuation Model.200508v1_CT3 Reforecast 2 DPW format (060807)_Annualized figure of Pd077" xfId="909" xr:uid="{45132B73-CE60-45C5-B476-9E58E3F4958E}"/>
    <cellStyle name="_DBTPA010131GAR_SCT 1 - Valuation Model.200508v1_CT3 Reforecast 2 DPW format (060807)_Annualized figure of Pd087" xfId="910" xr:uid="{0BA8D3D3-9333-416E-966A-082823D0AA0D}"/>
    <cellStyle name="_DBTPA010131GAR_SCT 1 - Valuation Model.200609 (JOA)" xfId="911" xr:uid="{C9DE7B44-C62D-450D-A4AE-51B34FCAD388}"/>
    <cellStyle name="_DBTPA010131GAR_SCT 1 - Valuation Model.200609 (JOA)_Annualized figure of Pd077" xfId="912" xr:uid="{0177E0F0-EEED-487B-9A65-1C92871A88F0}"/>
    <cellStyle name="_DBTPA010131GAR_SCT 1 - Valuation Model.200609 (JOA)_Annualized figure of Pd087" xfId="913" xr:uid="{DBB6CEE7-E1C9-4577-84FD-2E75A778D6AF}"/>
    <cellStyle name="_DBTPA010131GAR_SCT 1 - Valuation Model.200609 (JOA)_CT3 Reforecast 2 DPW format (060807)" xfId="914" xr:uid="{21EF6023-CD24-4226-9BFB-72DAF991E97F}"/>
    <cellStyle name="_DBTPA010131GAR_SCT 1 - Valuation Model.200609 (JOA)_CT3 Reforecast 2 DPW format (060807)_Annualized figure of Pd077" xfId="915" xr:uid="{5D3C07ED-F7E0-4016-A4D1-43BBDF1F7807}"/>
    <cellStyle name="_DBTPA010131GAR_SCT 1 - Valuation Model.200609 (JOA)_CT3 Reforecast 2 DPW format (060807)_Annualized figure of Pd087" xfId="916" xr:uid="{C3C10918-3B78-4EB2-AFFB-E1601810F0DC}"/>
    <cellStyle name="_DBTPA010131GAR_SCT 2 - Valuation Model.0508v1" xfId="917" xr:uid="{0999A739-5BF0-48F1-A699-CE6CDE992C68}"/>
    <cellStyle name="_DBTPA010131GAR_SCT 2 - Valuation Model.0508v1_Annualized figure of Pd077" xfId="918" xr:uid="{AE827B41-FC81-46AD-987D-EDC4A0014962}"/>
    <cellStyle name="_DBTPA010131GAR_SCT 2 - Valuation Model.0508v1_Annualized figure of Pd087" xfId="919" xr:uid="{D2692087-DD43-4481-B1E2-5D9E8FBA3C39}"/>
    <cellStyle name="_DBTPA010131GAR_SCT 2 - Valuation Model.0508v1_CT3 Reforecast 2 DPW format (060807)" xfId="920" xr:uid="{4A748797-0101-41F9-B03B-0E38D53D4D14}"/>
    <cellStyle name="_DBTPA010131GAR_SCT 2 - Valuation Model.0508v1_CT3 Reforecast 2 DPW format (060807)_Annualized figure of Pd077" xfId="921" xr:uid="{328ADB13-F6E9-4C82-B316-531F1F00118C}"/>
    <cellStyle name="_DBTPA010131GAR_SCT 2 - Valuation Model.0508v1_CT3 Reforecast 2 DPW format (060807)_Annualized figure of Pd087" xfId="922" xr:uid="{90C86D31-F2D5-449F-8AE7-463B37712CC5}"/>
    <cellStyle name="_DBTRP" xfId="923" xr:uid="{4FA3C183-9776-4DCF-9C26-1CC39DD6F18C}"/>
    <cellStyle name="_DBTRP_2008 Mgmt Report - January_02.08.08_support" xfId="924" xr:uid="{247B4333-2474-4465-BDA6-72207D1AD9B5}"/>
    <cellStyle name="_DBTRP_2008 Mgmt Report - January_02.08.08_support_Pd018 Mgmt Report - ATI.Apr_support" xfId="925" xr:uid="{DB996869-FAB8-43FA-B02F-7A7A30437DC4}"/>
    <cellStyle name="_DBTRP_2008 Mgmt Report - January_02.08.08_support_Pd018 Mgmt Report - ATI.Apr_support_2009-11 DPW Budget Template - ATI - Oct 6" xfId="926" xr:uid="{5405E6AD-0060-4468-B5D6-6ACBBA8209B8}"/>
    <cellStyle name="_DBTRP_2008 Mgmt Report - January_02.08.08_support_Pd038 Mgmt Report - ATI_ June'08_support" xfId="927" xr:uid="{7767B2D3-428D-475C-8EF3-DA73EFED929B}"/>
    <cellStyle name="_DBTRP_2008 Mgmt Report - January_02.08.08_support_Pd038 Mgmt Report - ATI_ May'08_support" xfId="928" xr:uid="{A638028F-A8DA-4F57-B620-EF1304A0E41A}"/>
    <cellStyle name="_DBTRP_2008-10 DPW Budget Template (HFM Upload)" xfId="929" xr:uid="{1A81999B-5B7C-4A09-BF55-8F5CB8CE33DC}"/>
    <cellStyle name="_DBTRP_2009-11 DPW Budget Template - ATI - Oct 6" xfId="930" xr:uid="{B56B32AA-504F-4F08-ACD8-284E6E374951}"/>
    <cellStyle name="_DBTRP_Annualized figure of Pd077" xfId="931" xr:uid="{1A070B0B-CF63-4C83-84CE-D97D316E4BFE}"/>
    <cellStyle name="_DBTRP_Annualized figure of Pd087" xfId="932" xr:uid="{7A3A0FD5-B5A6-40A6-8ED6-65AD453540E1}"/>
    <cellStyle name="_DBTRP_AR02" xfId="933" xr:uid="{EEC4E745-04BF-4ECC-8E7F-CDF3267F9C72}"/>
    <cellStyle name="_DBTRP_Book1" xfId="934" xr:uid="{C26A51B9-F22C-4469-BE89-2C8B78B13346}"/>
    <cellStyle name="_DBTRP_CT3 Reforecast 2 DPW format (060807)" xfId="935" xr:uid="{1733A5CE-6BFA-4383-8390-52D26CF616CF}"/>
    <cellStyle name="_DBTRP_CT3 Reforecast 2 DPW format (060807)_Annualized figure of Pd077" xfId="936" xr:uid="{7C4FCD77-734F-4F5C-A63E-2F7D4DF188B6}"/>
    <cellStyle name="_DBTRP_CT3 Reforecast 2 DPW format (060807)_Annualized figure of Pd087" xfId="937" xr:uid="{001BFD41-740A-4C20-A629-07CECD4B8281}"/>
    <cellStyle name="_DBTRP_DPW Budget - ATI - Revised" xfId="938" xr:uid="{0BF0CD0D-E7BD-4DCF-B2F3-65B783330FFC}"/>
    <cellStyle name="_DBTRP_DPW Template_ATI-RF1 2008_support_actualized mar_REV04.15.08" xfId="939" xr:uid="{8A23D058-D8E6-4536-8596-898F67F3B672}"/>
    <cellStyle name="_DBTRP_DPW Template_ATI-RF1 2008_support_actualized mar_REV04.15.08_2009-11 DPW Budget Template - ATI - Oct 6" xfId="940" xr:uid="{86195095-46E9-4FF3-899A-5859D5F75456}"/>
    <cellStyle name="_DBTRP_DPW Template_ATI-RF3 2008" xfId="941" xr:uid="{5C340BA6-1F77-4377-AE79-E8C9BA872F8E}"/>
    <cellStyle name="_DBTRP_Group Top 24 Debtor" xfId="942" xr:uid="{00A88B7A-1270-42D7-A8C3-12652B89D198}"/>
    <cellStyle name="_DBTRP_Pd018 Mgmt Report - ATI.Apr_support" xfId="943" xr:uid="{A0F9D5FF-31E4-4DA7-B759-2E05F4B3C438}"/>
    <cellStyle name="_DBTRP_Pd038 Mgmt Report - ATI_ June'08_support" xfId="944" xr:uid="{A6B9E9CE-0A62-4ECE-87AF-54567CA299B9}"/>
    <cellStyle name="_DBTRP_Pd038 Mgmt Report - ATI_ May'08_support" xfId="945" xr:uid="{B2893256-3081-4A3F-AA1C-51597D8E1C76}"/>
    <cellStyle name="_DBTRP_Report 01-2002" xfId="946" xr:uid="{4ADC7E79-D145-40ED-AB8C-B28FF2D6683F}"/>
    <cellStyle name="_DBTRP_Report 01-2002 lhl" xfId="947" xr:uid="{C89CDB13-AF1E-4CCD-82A1-2E787E7C2928}"/>
    <cellStyle name="_DBTRP_Report 02-2002" xfId="948" xr:uid="{97AF37D3-F2BD-43FB-B58F-97C282C918D2}"/>
    <cellStyle name="_DBTRP_Report 03-2002" xfId="949" xr:uid="{89D51D0B-AEA9-4496-A250-CB5A16796085}"/>
    <cellStyle name="_DBTRP_SCT 1 - Valuation Model v2" xfId="950" xr:uid="{094B1DE7-01CA-493E-9076-A18EDC0A99EE}"/>
    <cellStyle name="_DBTRP_SCT 1 - Valuation Model v2.RMB+2%" xfId="951" xr:uid="{27EDECAA-34D9-4C7F-A81B-7DE96E68197B}"/>
    <cellStyle name="_DBTRP_SCT 1 - Valuation Model v2.RMB+2%_Annualized figure of Pd077" xfId="952" xr:uid="{E09309C6-E041-4C7D-AF23-0BC1BCB154FC}"/>
    <cellStyle name="_DBTRP_SCT 1 - Valuation Model v2.RMB+2%_Annualized figure of Pd087" xfId="953" xr:uid="{5611A580-9B89-4ED8-9EED-426976610F8E}"/>
    <cellStyle name="_DBTRP_SCT 1 - Valuation Model v2.RMB+2%_CT3 Reforecast 2 DPW format (060807)" xfId="954" xr:uid="{0E1BD1DE-BDA2-4968-A7D7-9D6DCF15526E}"/>
    <cellStyle name="_DBTRP_SCT 1 - Valuation Model v2.RMB+2%_CT3 Reforecast 2 DPW format (060807)_Annualized figure of Pd077" xfId="955" xr:uid="{4416B69C-1A28-4F64-AC61-84F3E7FA400C}"/>
    <cellStyle name="_DBTRP_SCT 1 - Valuation Model v2.RMB+2%_CT3 Reforecast 2 DPW format (060807)_Annualized figure of Pd087" xfId="956" xr:uid="{EC533C3F-9755-4F00-B0D2-8232705060AC}"/>
    <cellStyle name="_DBTRP_SCT 1 - Valuation Model v2_Annualized figure of Pd077" xfId="957" xr:uid="{A180B19E-0B10-49D8-8661-856342A33ABF}"/>
    <cellStyle name="_DBTRP_SCT 1 - Valuation Model v2_Annualized figure of Pd087" xfId="958" xr:uid="{2D62DE84-D1C0-45DF-8755-0A920C2BF851}"/>
    <cellStyle name="_DBTRP_SCT 1 - Valuation Model v2_CT3 Reforecast 2 DPW format (060807)" xfId="959" xr:uid="{F19AC40D-D82C-4D2C-BC55-C65DB1832E22}"/>
    <cellStyle name="_DBTRP_SCT 1 - Valuation Model v2_CT3 Reforecast 2 DPW format (060807)_Annualized figure of Pd077" xfId="960" xr:uid="{D86D8303-4B40-4482-B2B0-89D230892A07}"/>
    <cellStyle name="_DBTRP_SCT 1 - Valuation Model v2_CT3 Reforecast 2 DPW format (060807)_Annualized figure of Pd087" xfId="961" xr:uid="{C83385B1-894D-4B1F-B11E-4FDB5712B8B8}"/>
    <cellStyle name="_DBTRP_SCT 1 - Valuation Model.200508v1" xfId="962" xr:uid="{B33AE92F-F1C7-41AF-B7BB-423E6B487C91}"/>
    <cellStyle name="_DBTRP_SCT 1 - Valuation Model.200508v1_Annualized figure of Pd077" xfId="963" xr:uid="{E72DE75E-F09F-4EAE-A614-A3BB5C72BE1E}"/>
    <cellStyle name="_DBTRP_SCT 1 - Valuation Model.200508v1_Annualized figure of Pd087" xfId="964" xr:uid="{23E014AC-10C5-4343-A323-BB32D899AFCB}"/>
    <cellStyle name="_DBTRP_SCT 1 - Valuation Model.200508v1_CT3 Reforecast 2 DPW format (060807)" xfId="965" xr:uid="{C740F480-896E-4F39-B373-51676D1A35DD}"/>
    <cellStyle name="_DBTRP_SCT 1 - Valuation Model.200508v1_CT3 Reforecast 2 DPW format (060807)_Annualized figure of Pd077" xfId="966" xr:uid="{9D43DF91-9707-4AB3-92EB-E59CFBAC3A49}"/>
    <cellStyle name="_DBTRP_SCT 1 - Valuation Model.200508v1_CT3 Reforecast 2 DPW format (060807)_Annualized figure of Pd087" xfId="967" xr:uid="{76B38EE4-353E-410F-BABF-02975D4601E6}"/>
    <cellStyle name="_DBTRP_SCT 1 - Valuation Model.200609 (JOA)" xfId="968" xr:uid="{BC67AE9B-DC1E-497A-B22A-813EF08A4CE2}"/>
    <cellStyle name="_DBTRP_SCT 1 - Valuation Model.200609 (JOA)_Annualized figure of Pd077" xfId="969" xr:uid="{70950FD3-2BB1-49E5-A9AD-696E399D3D20}"/>
    <cellStyle name="_DBTRP_SCT 1 - Valuation Model.200609 (JOA)_Annualized figure of Pd087" xfId="970" xr:uid="{F3B6BE89-2EE2-49DD-8575-CAEC9D3B2802}"/>
    <cellStyle name="_DBTRP_SCT 1 - Valuation Model.200609 (JOA)_CT3 Reforecast 2 DPW format (060807)" xfId="971" xr:uid="{C804521E-1476-483A-A293-D989823A6993}"/>
    <cellStyle name="_DBTRP_SCT 1 - Valuation Model.200609 (JOA)_CT3 Reforecast 2 DPW format (060807)_Annualized figure of Pd077" xfId="972" xr:uid="{0C5FBB7C-7364-412A-AE43-09810CF4E34D}"/>
    <cellStyle name="_DBTRP_SCT 1 - Valuation Model.200609 (JOA)_CT3 Reforecast 2 DPW format (060807)_Annualized figure of Pd087" xfId="973" xr:uid="{05AD8A3A-F98A-4A11-8D7B-2A98AEC3CA28}"/>
    <cellStyle name="_DBTRP_SCT 2 - Valuation Model.0508v1" xfId="974" xr:uid="{DDBBEFFA-7525-4808-A29A-225FA4FF8EC7}"/>
    <cellStyle name="_DBTRP_SCT 2 - Valuation Model.0508v1_Annualized figure of Pd077" xfId="975" xr:uid="{C488ED85-39F7-4347-936C-BB24FFE3E5AD}"/>
    <cellStyle name="_DBTRP_SCT 2 - Valuation Model.0508v1_Annualized figure of Pd087" xfId="976" xr:uid="{4DFE0303-874B-47C6-B0A7-96EA7222DDFB}"/>
    <cellStyle name="_DBTRP_SCT 2 - Valuation Model.0508v1_CT3 Reforecast 2 DPW format (060807)" xfId="977" xr:uid="{9DBE4BB0-3A06-49B1-BF20-66A9B9683F03}"/>
    <cellStyle name="_DBTRP_SCT 2 - Valuation Model.0508v1_CT3 Reforecast 2 DPW format (060807)_Annualized figure of Pd077" xfId="978" xr:uid="{42E01810-F62D-4644-BCE0-13BD2B53F952}"/>
    <cellStyle name="_DBTRP_SCT 2 - Valuation Model.0508v1_CT3 Reforecast 2 DPW format (060807)_Annualized figure of Pd087" xfId="979" xr:uid="{E3BBBAC4-43D7-4EF7-8C5D-97BD8F6C4F3D}"/>
    <cellStyle name="_DDJJ08 WP UV FINAL" xfId="980" xr:uid="{95E8FC68-703B-4288-9E2A-D0A557EFA806}"/>
    <cellStyle name="_DEBT-0201" xfId="981" xr:uid="{E1EA7A1F-387A-4311-B296-C1A4F4D70104}"/>
    <cellStyle name="_DEBT-0201_2008 Mgmt Report - January_02.08.08_support" xfId="982" xr:uid="{11F1E47C-9E2B-4F85-8667-A12FBC5647C6}"/>
    <cellStyle name="_DEBT-0201_2008 Mgmt Report - January_02.08.08_support_Pd018 Mgmt Report - ATI.Apr_support" xfId="983" xr:uid="{07C62544-F4C1-4E26-B229-96C37CB2DE45}"/>
    <cellStyle name="_DEBT-0201_2008 Mgmt Report - January_02.08.08_support_Pd018 Mgmt Report - ATI.Apr_support_2009-11 DPW Budget Template - ATI - Oct 6" xfId="984" xr:uid="{FBB8980C-EB32-4528-8BA1-B2A82B151D5A}"/>
    <cellStyle name="_DEBT-0201_2008 Mgmt Report - January_02.08.08_support_Pd038 Mgmt Report - ATI_ June'08_support" xfId="985" xr:uid="{CB33C430-1BFC-4A4D-9AF9-3847855870D1}"/>
    <cellStyle name="_DEBT-0201_2008 Mgmt Report - January_02.08.08_support_Pd038 Mgmt Report - ATI_ May'08_support" xfId="986" xr:uid="{B9764C2E-491D-4F48-954B-065A38CD83A3}"/>
    <cellStyle name="_DEBT-0201_2008-10 DPW Budget Template (HFM Upload)" xfId="987" xr:uid="{7F635898-2B61-46EB-B2F6-9C4E02011AFB}"/>
    <cellStyle name="_DEBT-0201_2009-11 DPW Budget Template - ATI - Oct 6" xfId="988" xr:uid="{120ACBAA-F55A-4CBA-A2A0-DA0812EAFE81}"/>
    <cellStyle name="_DEBT-0201_Annualized figure of Pd077" xfId="989" xr:uid="{E4433FB1-33B2-45C6-A42A-E46F8668BF31}"/>
    <cellStyle name="_DEBT-0201_Annualized figure of Pd087" xfId="990" xr:uid="{3EC8DF37-5E37-42F1-85D0-CBC94C63897B}"/>
    <cellStyle name="_DEBT-0201_AR02" xfId="991" xr:uid="{872F5CAF-86A4-4B85-8EA5-EEDA88B0FA1A}"/>
    <cellStyle name="_DEBT-0201_Book1" xfId="992" xr:uid="{39F2E9F9-76AA-4B39-816B-92485DE6AD85}"/>
    <cellStyle name="_DEBT-0201_CT3 Reforecast 2 DPW format (060807)" xfId="993" xr:uid="{27CF728B-A6FD-4C3A-B2C5-AEB7F0864A9A}"/>
    <cellStyle name="_DEBT-0201_CT3 Reforecast 2 DPW format (060807)_Annualized figure of Pd077" xfId="994" xr:uid="{3E28759D-D31F-40E1-94C6-56566C0C262A}"/>
    <cellStyle name="_DEBT-0201_CT3 Reforecast 2 DPW format (060807)_Annualized figure of Pd087" xfId="995" xr:uid="{592EAE83-EE18-4078-BBAF-5DF93DC0D1A7}"/>
    <cellStyle name="_DEBT-0201_DPW Budget - ATI - Revised" xfId="996" xr:uid="{11623C79-D526-4788-ABB5-9D4C9740BD6C}"/>
    <cellStyle name="_DEBT-0201_DPW Template_ATI-RF1 2008_support_actualized mar_REV04.15.08" xfId="997" xr:uid="{43EEA3ED-4A21-4C42-8CA1-20FD088B9E15}"/>
    <cellStyle name="_DEBT-0201_DPW Template_ATI-RF1 2008_support_actualized mar_REV04.15.08_2009-11 DPW Budget Template - ATI - Oct 6" xfId="998" xr:uid="{E95C974F-5916-4B1C-B2B5-6D22DB12E920}"/>
    <cellStyle name="_DEBT-0201_DPW Template_ATI-RF3 2008" xfId="999" xr:uid="{57236F9B-B6A0-4544-81C1-B8A59E98F8DE}"/>
    <cellStyle name="_DEBT-0201_Group Top 24 Debtor" xfId="1000" xr:uid="{E19348AB-8641-421C-BFE8-37B268A4DBE4}"/>
    <cellStyle name="_DEBT-0201_Pd018 Mgmt Report - ATI.Apr_support" xfId="1001" xr:uid="{506510DC-3B77-434D-937A-FE9EB9F69B3F}"/>
    <cellStyle name="_DEBT-0201_Pd038 Mgmt Report - ATI_ June'08_support" xfId="1002" xr:uid="{DBB40575-3ED4-4B3E-A498-074171426CCE}"/>
    <cellStyle name="_DEBT-0201_Pd038 Mgmt Report - ATI_ May'08_support" xfId="1003" xr:uid="{C8A82234-DD7C-4B79-ADA8-99E30B244BC9}"/>
    <cellStyle name="_DEBT-0201_Report 01-2002" xfId="1004" xr:uid="{295DAB49-C2C3-4ADC-AB81-E8608C1F4815}"/>
    <cellStyle name="_DEBT-0201_Report 01-2002 lhl" xfId="1005" xr:uid="{2D47813F-2354-4CE3-8E45-46435B556388}"/>
    <cellStyle name="_DEBT-0201_Report 02-2002" xfId="1006" xr:uid="{8BFCCD54-0539-4406-9171-E61628EE7089}"/>
    <cellStyle name="_DEBT-0201_Report 03-2002" xfId="1007" xr:uid="{8964170A-A81C-4434-AFD7-F09377B5864D}"/>
    <cellStyle name="_DEBT-0201_SCT 1 - Valuation Model v2" xfId="1008" xr:uid="{CB1A4C72-1A18-4343-91A4-9F6AABA23921}"/>
    <cellStyle name="_DEBT-0201_SCT 1 - Valuation Model v2.RMB+2%" xfId="1009" xr:uid="{6E57DC52-BE7F-4C6B-800B-52C10CFCA69A}"/>
    <cellStyle name="_DEBT-0201_SCT 1 - Valuation Model v2.RMB+2%_Annualized figure of Pd077" xfId="1010" xr:uid="{12B1E978-2C15-4504-A57D-DAA6D9FBC2E7}"/>
    <cellStyle name="_DEBT-0201_SCT 1 - Valuation Model v2.RMB+2%_Annualized figure of Pd087" xfId="1011" xr:uid="{9E81B492-EB99-4173-80C0-DFD517938D27}"/>
    <cellStyle name="_DEBT-0201_SCT 1 - Valuation Model v2.RMB+2%_CT3 Reforecast 2 DPW format (060807)" xfId="1012" xr:uid="{51A86D6A-59F3-4C9A-9EFA-FC43DD6563AA}"/>
    <cellStyle name="_DEBT-0201_SCT 1 - Valuation Model v2.RMB+2%_CT3 Reforecast 2 DPW format (060807)_Annualized figure of Pd077" xfId="1013" xr:uid="{5845068A-9D23-4111-9F39-3A6214B44C7E}"/>
    <cellStyle name="_DEBT-0201_SCT 1 - Valuation Model v2.RMB+2%_CT3 Reforecast 2 DPW format (060807)_Annualized figure of Pd087" xfId="1014" xr:uid="{7D707090-B1D2-440D-A48F-E75E8DF772A0}"/>
    <cellStyle name="_DEBT-0201_SCT 1 - Valuation Model v2_Annualized figure of Pd077" xfId="1015" xr:uid="{9C3A1B77-CDCA-4DB9-A16A-BC6237774F29}"/>
    <cellStyle name="_DEBT-0201_SCT 1 - Valuation Model v2_Annualized figure of Pd087" xfId="1016" xr:uid="{EFD81CF2-B896-4463-8EE3-3C731E798D98}"/>
    <cellStyle name="_DEBT-0201_SCT 1 - Valuation Model v2_CT3 Reforecast 2 DPW format (060807)" xfId="1017" xr:uid="{B0A38A37-F39D-4659-BF5E-156A256BD238}"/>
    <cellStyle name="_DEBT-0201_SCT 1 - Valuation Model v2_CT3 Reforecast 2 DPW format (060807)_Annualized figure of Pd077" xfId="1018" xr:uid="{919A1410-D6F0-445E-ADB1-06A6E23C7471}"/>
    <cellStyle name="_DEBT-0201_SCT 1 - Valuation Model v2_CT3 Reforecast 2 DPW format (060807)_Annualized figure of Pd087" xfId="1019" xr:uid="{F1F93B60-052F-4277-8E46-3B7C8456A9F1}"/>
    <cellStyle name="_DEBT-0201_SCT 1 - Valuation Model.200508v1" xfId="1020" xr:uid="{CFE85148-8452-487D-8DF1-77E6CE81546B}"/>
    <cellStyle name="_DEBT-0201_SCT 1 - Valuation Model.200508v1_Annualized figure of Pd077" xfId="1021" xr:uid="{3205DF9E-1D25-4BBC-873A-25727940C4C8}"/>
    <cellStyle name="_DEBT-0201_SCT 1 - Valuation Model.200508v1_Annualized figure of Pd087" xfId="1022" xr:uid="{DF7D6BC5-549D-45D4-A229-C7061490AB4B}"/>
    <cellStyle name="_DEBT-0201_SCT 1 - Valuation Model.200508v1_CT3 Reforecast 2 DPW format (060807)" xfId="1023" xr:uid="{E8DED9E0-7173-42D2-A15B-16C5DE31C031}"/>
    <cellStyle name="_DEBT-0201_SCT 1 - Valuation Model.200508v1_CT3 Reforecast 2 DPW format (060807)_Annualized figure of Pd077" xfId="1024" xr:uid="{7CCE5605-1D85-4E5D-B35E-99F2EE161096}"/>
    <cellStyle name="_DEBT-0201_SCT 1 - Valuation Model.200508v1_CT3 Reforecast 2 DPW format (060807)_Annualized figure of Pd087" xfId="1025" xr:uid="{888179A0-0966-4679-9EF2-F0A7D16805FD}"/>
    <cellStyle name="_DEBT-0201_SCT 1 - Valuation Model.200609 (JOA)" xfId="1026" xr:uid="{04F6BD54-36C6-4876-B861-1A6F38B0423F}"/>
    <cellStyle name="_DEBT-0201_SCT 1 - Valuation Model.200609 (JOA)_Annualized figure of Pd077" xfId="1027" xr:uid="{9B817911-3CDF-45FD-9417-9CA5D5CA1BE9}"/>
    <cellStyle name="_DEBT-0201_SCT 1 - Valuation Model.200609 (JOA)_Annualized figure of Pd087" xfId="1028" xr:uid="{CCF74ECD-1B02-4076-B77A-298C218CC07A}"/>
    <cellStyle name="_DEBT-0201_SCT 1 - Valuation Model.200609 (JOA)_CT3 Reforecast 2 DPW format (060807)" xfId="1029" xr:uid="{413C5B1B-16F7-4A6B-B6C2-DCAD5E7F7F5F}"/>
    <cellStyle name="_DEBT-0201_SCT 1 - Valuation Model.200609 (JOA)_CT3 Reforecast 2 DPW format (060807)_Annualized figure of Pd077" xfId="1030" xr:uid="{A4FE4F86-7611-44FC-AB8C-53B0C1839D1A}"/>
    <cellStyle name="_DEBT-0201_SCT 1 - Valuation Model.200609 (JOA)_CT3 Reforecast 2 DPW format (060807)_Annualized figure of Pd087" xfId="1031" xr:uid="{0F82B2E9-08AD-46D3-A82C-582DE14E219F}"/>
    <cellStyle name="_DEBT-0201_SCT 2 - Valuation Model.0508v1" xfId="1032" xr:uid="{2B3E9197-63A4-4682-8E44-4A209F5EBCB2}"/>
    <cellStyle name="_DEBT-0201_SCT 2 - Valuation Model.0508v1_Annualized figure of Pd077" xfId="1033" xr:uid="{A8388913-814B-4243-A26F-E676207A3E57}"/>
    <cellStyle name="_DEBT-0201_SCT 2 - Valuation Model.0508v1_Annualized figure of Pd087" xfId="1034" xr:uid="{7D8A9B2F-E0F1-4D59-98A2-BB73428FABF5}"/>
    <cellStyle name="_DEBT-0201_SCT 2 - Valuation Model.0508v1_CT3 Reforecast 2 DPW format (060807)" xfId="1035" xr:uid="{6C06FA7B-1E5C-4564-BE25-07A38B69A2E3}"/>
    <cellStyle name="_DEBT-0201_SCT 2 - Valuation Model.0508v1_CT3 Reforecast 2 DPW format (060807)_Annualized figure of Pd077" xfId="1036" xr:uid="{F472F296-FC37-401C-B38A-028F2261A941}"/>
    <cellStyle name="_DEBT-0201_SCT 2 - Valuation Model.0508v1_CT3 Reforecast 2 DPW format (060807)_Annualized figure of Pd087" xfId="1037" xr:uid="{401DA230-EE44-4622-BBB9-C19C2CE4D4C7}"/>
    <cellStyle name="_Deducciones por inversiones_Scot" xfId="1038" xr:uid="{D59B9A95-0275-4F54-A9B5-8940D4B1CC52}"/>
    <cellStyle name="_Detalle depositos a plazo al 31.12.08" xfId="1039" xr:uid="{59219C3A-80DC-43CE-9A91-3F620C839B83}"/>
    <cellStyle name="_DIAR280 v2" xfId="1040" xr:uid="{1C7E0BCF-F2E3-43F9-80FA-412689F6A128}"/>
    <cellStyle name="_DIAR280 v2_II.1" xfId="1041" xr:uid="{A63850AD-CAB3-4927-96DF-9F30A727A05F}"/>
    <cellStyle name="_DIAR280 v2_II.35" xfId="1042" xr:uid="{3DF5806D-9DED-4394-92EC-408A1C500497}"/>
    <cellStyle name="_DIAR280 v2_II.49" xfId="1043" xr:uid="{1861E706-B221-498B-AE62-967053C7456A}"/>
    <cellStyle name="_DIAR280 v2_Vouchin PC" xfId="1044" xr:uid="{4A31CE70-82BD-470E-82CD-1C0AD063D2B5}"/>
    <cellStyle name="_Earning Sum Detail 130607" xfId="1045" xr:uid="{92E2DBF3-E47B-41E9-AF9C-4DF26B224921}"/>
    <cellStyle name="_Evaluación Debito Fiscal" xfId="1046" xr:uid="{CB97430D-3052-4953-A50E-828CC210B5EC}"/>
    <cellStyle name="_Evaluación Debito Fiscal_II.1" xfId="1047" xr:uid="{789EEE73-DB53-4A3D-9535-CA46824E3250}"/>
    <cellStyle name="_Evaluación Debito Fiscal_II.35" xfId="1048" xr:uid="{7602A1A8-3643-498A-9500-CCBD08FCEDF5}"/>
    <cellStyle name="_Evaluación Debito Fiscal_II.49" xfId="1049" xr:uid="{A5960F7C-3296-48B9-915F-EC0A64947891}"/>
    <cellStyle name="_Evaluación Debito Fiscal_Vouchin PC" xfId="1050" xr:uid="{42FF091A-E384-46B1-A3F2-BA85F8D0827E}"/>
    <cellStyle name="_Evaluacion Derivados" xfId="1051" xr:uid="{BB487E0D-8428-4395-A914-F3C47E25B2DD}"/>
    <cellStyle name="_Evaluacion Derivados_Template de Marzo-2010_ Rockwell" xfId="1052" xr:uid="{2B45A733-8A2C-44D0-8BB7-203B204A7BC2}"/>
    <cellStyle name="_Evaluacion Derivados_Template de Marzo-2010_ Rockwell (version 1)" xfId="1053" xr:uid="{B6240AAD-545C-4A09-B9D6-980B0815D384}"/>
    <cellStyle name="_Evaluacion Derivados_Template mensual-Probado V10" xfId="1054" xr:uid="{CEF5F2F7-799A-4AE6-858D-FDBA97CB0FBB}"/>
    <cellStyle name="_Evaluacion Derivados_Template mensual-Probado V10_Template de Marzo-2010_ Rockwell" xfId="1055" xr:uid="{61A64FE8-AFC7-4722-8082-1437879470B9}"/>
    <cellStyle name="_Evaluacion Derivados_Template mensual-Probado V10_Template de Marzo-2010_ Rockwell (version 1)" xfId="1056" xr:uid="{2860C0C5-B27E-4911-828C-919C7B37B93D}"/>
    <cellStyle name="_Financial Model 2007-2047 (Aug 16 2007)" xfId="1057" xr:uid="{70566C63-A581-4215-B722-C38F188171A4}"/>
    <cellStyle name="_Formatos T1 - T2 nov-07 London" xfId="1058" xr:uid="{C46E6276-6E91-4DF7-9432-E6AB13A709DA}"/>
    <cellStyle name="_Formatos T1 - T2 V.2 Nov-07" xfId="1059" xr:uid="{2AF6044E-D3F1-4AF3-A414-FEC3221DB7E1}"/>
    <cellStyle name="_Formatos T1 y T2 -2007 Hunter nov V.1" xfId="1060" xr:uid="{DE028DD3-C8CE-47D0-929B-6F1592EE82CA}"/>
    <cellStyle name="_Gastos de representación y gastos recreativos" xfId="1061" xr:uid="{9E3419BE-21A9-409F-8CFC-F8E6F79D8D59}"/>
    <cellStyle name="_Gastos devengados 2007, registrados 2008" xfId="1062" xr:uid="{1AF6129A-7BD5-44EC-BE73-B217DFE42698}"/>
    <cellStyle name="_Gastos devengados 2007, registrados 2008 (v1)" xfId="1063" xr:uid="{64A1E383-45E3-4CA4-8D83-013B745CB033}"/>
    <cellStyle name="_Gastos Financieros limitados" xfId="1064" xr:uid="{F234FF4C-633E-403C-ABF7-CC53A06A59F0}"/>
    <cellStyle name="_Gastos inherentes" xfId="1065" xr:uid="{3949677B-56CB-4AEF-A27D-05C5A1EE5173}"/>
    <cellStyle name="_Group Top 24 Debtor" xfId="1066" xr:uid="{AC29494A-D7B5-4C23-91F3-9F90FACD1787}"/>
    <cellStyle name="_HP - PDT MENSUAL" xfId="1067" xr:uid="{AAF712CE-72B0-4C7C-A5B0-016F1A3A9164}"/>
    <cellStyle name="_Impuestos Motorola_Junio" xfId="1068" xr:uid="{62ED1808-1CBE-4EE8-9CB9-DFC7DD47AA77}"/>
    <cellStyle name="_Impuestos TgP Mes de Agosto 2007 FINAL" xfId="1069" xr:uid="{4E837838-FAB0-4B5A-8D02-1495068BC8FD}"/>
    <cellStyle name="_Impuestos TgP Mes de Junio 2007" xfId="1070" xr:uid="{C1B1E064-51E2-4866-9E57-C7D8C2AB271D}"/>
    <cellStyle name="_Impuestos_Motorola Abril 2007" xfId="1071" xr:uid="{DCD25007-9193-468A-AC37-3B6246BC0326}"/>
    <cellStyle name="_Impuestos_Motorola Mayo 2007 Pegie" xfId="1072" xr:uid="{D0621A66-6150-4283-9540-55B9CAD70030}"/>
    <cellStyle name="_inc a) art. 37" xfId="1073" xr:uid="{04597B39-A56E-4DC7-AC9D-228D30CCAA25}"/>
    <cellStyle name="_Inc. p)" xfId="1074" xr:uid="{084A2255-8E5C-4023-89EC-2265D96D7C75}"/>
    <cellStyle name="_Ingresos 51" xfId="1075" xr:uid="{B50B73A2-7946-4007-8EBF-B4878A65280C}"/>
    <cellStyle name="_Ingresos 51_II.1" xfId="1076" xr:uid="{0A29B20E-BFE8-45C6-BC38-37C983973171}"/>
    <cellStyle name="_Ingresos 51_II.35" xfId="1077" xr:uid="{DD0A3F84-131D-4CCC-B681-B4F28BBCEFA0}"/>
    <cellStyle name="_Ingresos 51_II.49" xfId="1078" xr:uid="{45ECDFB0-94A2-4168-A7CB-5B04AC41E706}"/>
    <cellStyle name="_Ingresos 51_Vouchin PC" xfId="1079" xr:uid="{78CD71EF-2CE7-4051-B559-08A6F8FB8191}"/>
    <cellStyle name="_Intangibles" xfId="1080" xr:uid="{008D06F8-5FFB-4F52-A78B-2130E30032EE}"/>
    <cellStyle name="_Interfase retenciones" xfId="1081" xr:uid="{904E7D77-8CA0-4E4A-A2F3-C7150AB4D536}"/>
    <cellStyle name="_INTERNATIONAL LOGGING - PDT MENSUAL" xfId="1082" xr:uid="{45C44CE8-7A0C-4919-AE4D-85E08D116840}"/>
    <cellStyle name="_inv perm" xfId="1083" xr:uid="{C1492B45-4F32-45B3-A950-EC0D47D5AB6E}"/>
    <cellStyle name="_Inv.Permanentes_2007" xfId="1084" xr:uid="{84D1D511-3D84-4FDC-AE7C-1A458A1BF56A}"/>
    <cellStyle name="_IR TdP setiembre 2006 Auditores" xfId="1085" xr:uid="{D9551558-17FA-4310-B515-AB2F5469B39C}"/>
    <cellStyle name="_IRM TdP pre-final 2005" xfId="1086" xr:uid="{E799AF9D-D3AB-4891-A822-8F54AA58DB12}"/>
    <cellStyle name="_IRM TdP pre-final 2005_Template de Marzo-2010_ Rockwell" xfId="1087" xr:uid="{93D5407F-8FF9-4FFF-BC1D-9DD28E45F253}"/>
    <cellStyle name="_IRM TdP pre-final 2005_Template de Marzo-2010_ Rockwell (version 1)" xfId="1088" xr:uid="{59D07FE4-A3AD-41B0-B856-7D81C1DAB1FC}"/>
    <cellStyle name="_IRM TdP pre-final 2005_Template mensual-Probado V10" xfId="1089" xr:uid="{E6246E26-0126-41E9-BCBB-46B664849481}"/>
    <cellStyle name="_IRM TdP pre-final 2005_Template mensual-Probado V10_Template de Marzo-2010_ Rockwell" xfId="1090" xr:uid="{47DE16CA-1055-4606-B445-5107BFF76CE7}"/>
    <cellStyle name="_IRM TdP pre-final 2005_Template mensual-Probado V10_Template de Marzo-2010_ Rockwell (version 1)" xfId="1091" xr:uid="{1F924914-0D0E-4875-9E0C-46EE9B43EE2F}"/>
    <cellStyle name="_Jan  2007 Mgmt Report Template - ATI" xfId="1092" xr:uid="{D77E12CD-3C60-4E6A-BA49-D82CFA6F72E4}"/>
    <cellStyle name="_Jan  2007 Mgmt Report Template - ATI_final send_02 08 07" xfId="1093" xr:uid="{701B9541-A4BD-48D8-879A-408B80980BA2}"/>
    <cellStyle name="_Key Assumptions_Template" xfId="1094" xr:uid="{B2DC6B0B-7CB6-47D4-87AC-BBB1C7EFA889}"/>
    <cellStyle name="_Lectura de Balance" xfId="1095" xr:uid="{AF587B11-880B-4E7A-8A33-70E42D02077D}"/>
    <cellStyle name="_Libro mayor abr-08" xfId="1096" xr:uid="{2B3F7822-EBC2-4C7F-B7D4-130EA6C692BA}"/>
    <cellStyle name="_LOANS  INT  EXP  CY07 RF3 - CY10" xfId="1097" xr:uid="{65AC3B44-1AFE-4EAF-BA24-E6AA0EA835EC}"/>
    <cellStyle name="_LOANS  INT  EXP  CY07 RF3 - CY10_2009-11 DPW Budget Template - ATI - Oct 6" xfId="1098" xr:uid="{5E91FCB0-D341-4325-948F-691C3A491898}"/>
    <cellStyle name="_LOANS  INT  EXP  CY08 RF2" xfId="1099" xr:uid="{B24B5072-F342-43FC-86D8-EE6615235133}"/>
    <cellStyle name="_LOANS  INT  EXP  CY08 RF2_2009-11 DPW Budget Template - ATI - Oct 6" xfId="1100" xr:uid="{17E305F4-FA21-4092-8367-CC802EBA386E}"/>
    <cellStyle name="_LONDON - PDT MENSUAL" xfId="1101" xr:uid="{ABB053C9-C6B0-4C50-A544-FDFF9EAE764C}"/>
    <cellStyle name="_M" xfId="1102" xr:uid="{43FE524D-497F-4E4B-94D6-91A8CE1C1042}"/>
    <cellStyle name="_M Coca Cola Servicios 2006 (draft)" xfId="1103" xr:uid="{00D6F990-AF71-4174-A6DD-F4B90A4477B8}"/>
    <cellStyle name="_M Coca Cola Servicios 2007 comparativa" xfId="1104" xr:uid="{D9930A37-5B68-4708-A478-D1467A9852CA}"/>
    <cellStyle name="_M. Coca COLA. 2006.Rectif.ULTIMA (2)" xfId="1105" xr:uid="{2D4E7F9F-AE4D-415F-89A5-A179CC8F1673}"/>
    <cellStyle name="_Mar 2007 Mgmt Report Template - ATI" xfId="1106" xr:uid="{0854D34A-227B-41DE-B397-93E09E4FC035}"/>
    <cellStyle name="_Mar 2007 Mgmt Report Template - ATI_04.11.07" xfId="1107" xr:uid="{3B9765D1-5FDD-45F0-9B3C-0AFCC378328B}"/>
    <cellStyle name="_MAY 2007_DPW Mgmt Report_final send_06 07 07" xfId="1108" xr:uid="{565FEEF5-A8CE-4EFB-BD31-BEF7A191E8AA}"/>
    <cellStyle name="_Mayor retencion Enero - Diciembre 2006" xfId="1109" xr:uid="{2F7FC103-A42A-4C7F-A739-A144F8770749}"/>
    <cellStyle name="_Mayor retencion Enero - Diciembre 2006 RS" xfId="1110" xr:uid="{0F85F8BB-EC9A-46E2-A5BB-72CF59FDB9CE}"/>
    <cellStyle name="_Mensual Motorola Marzo 2007" xfId="1111" xr:uid="{83B24D5E-BC05-4D3B-951B-AF4B54723587}"/>
    <cellStyle name="_Muestra de Intangibles" xfId="1112" xr:uid="{A2DE7C35-1235-4CEE-A91A-288DB91BA66D}"/>
    <cellStyle name="_papeles de trabajo de TDP-Tempresas DDJJ 2006 preliminar" xfId="1113" xr:uid="{A76422F5-0593-4F65-8699-C543A544433D}"/>
    <cellStyle name="_PIP  Non-PIP" xfId="1114" xr:uid="{109535F3-3098-482E-803B-C01F5C52FA37}"/>
    <cellStyle name="_Provisión  y Facturación de Ingresos" xfId="1115" xr:uid="{7C93FB27-C21F-4C14-AB3E-564BE9A4016C}"/>
    <cellStyle name="_PROVISION ITX 2004" xfId="1116" xr:uid="{49D64577-961C-4939-81C1-DF9DDE55FA39}"/>
    <cellStyle name="_PROVISION ITX 2004_II.1" xfId="1117" xr:uid="{006A4C9A-4DE7-4EA5-8238-07CAC980126C}"/>
    <cellStyle name="_PROVISION ITX 2004_II.35" xfId="1118" xr:uid="{D8039105-0A0E-4694-B714-408701730FFE}"/>
    <cellStyle name="_PROVISION ITX 2004_II.49" xfId="1119" xr:uid="{D7273BF0-4DFB-47D9-8220-A05821C1623E}"/>
    <cellStyle name="_PROVISION ITX 2004_Vouchin PC" xfId="1120" xr:uid="{6CAB9F1B-54BC-4E43-B99B-E55F2682E325}"/>
    <cellStyle name="_Prueba RV" xfId="1121" xr:uid="{AB58A5DE-312D-46BF-B6F4-1152C33CD7DA}"/>
    <cellStyle name="_PT Apoyo Dic 2007 Rimac" xfId="1122" xr:uid="{45C70CD9-D4C7-47A2-9D76-14B3012B0FD7}"/>
    <cellStyle name="_PT DJ 2007 Rimac_Cia" xfId="1123" xr:uid="{66F0C636-7DF2-4844-9ADE-2BE304D1204D}"/>
    <cellStyle name="_PT Scotiabank_alan" xfId="1124" xr:uid="{450007AB-1CD7-439A-8F80-E03F8A1DAE2C}"/>
    <cellStyle name="_RC RV vs PDT-BC 2006" xfId="1125" xr:uid="{4B1C4F07-8824-4265-86C5-F4DF2D1D46F1}"/>
    <cellStyle name="_RDJ Preliminar 30.11.08 " xfId="1126" xr:uid="{B0EDAE51-F327-4863-95A0-28BCA109396D}"/>
    <cellStyle name="_Reconciliation (draft March 20 2007) (version 1.4)" xfId="1127" xr:uid="{F8EAB59A-6143-4544-BCAE-3268981DBA65}"/>
    <cellStyle name="_Reconciliation of 08 Budget vs Pd087 annualized" xfId="1128" xr:uid="{E71DAF12-406F-4199-9D86-C51488AED770}"/>
    <cellStyle name="_Rectificatorias HP FINAL IGV 2004-2005-2006" xfId="1129" xr:uid="{1D8D55B7-A6BF-46BB-956A-CC3C90C5BCD9}"/>
    <cellStyle name="_Reg Ventas Calado Canal Dic_06" xfId="1130" xr:uid="{08FCFF99-35CF-4A7A-B9AD-3D6940C3E220}"/>
    <cellStyle name="_Reg. Ventas Nextsoft Set05" xfId="1131" xr:uid="{138FE6C3-7594-4C3C-B6C3-AFBE8978B208}"/>
    <cellStyle name="_Report 01-2002" xfId="1132" xr:uid="{6E2D8B94-6A3C-4FC7-A752-0C6EA0B67C4C}"/>
    <cellStyle name="_Report 01-2002 lhl" xfId="1133" xr:uid="{C39E078F-3ECC-403E-8C01-F26B125AAC95}"/>
    <cellStyle name="_Report 02-2002" xfId="1134" xr:uid="{156505A0-8BF4-4F0E-9DD5-3355F0EB761D}"/>
    <cellStyle name="_Report 03-2002" xfId="1135" xr:uid="{CDBAF0E7-683C-42EC-B7AE-282A143BA9D4}"/>
    <cellStyle name="_Requisitos mínimos" xfId="1136" xr:uid="{8DC9F3F1-78F2-4515-9023-B0E23DA4C3D6}"/>
    <cellStyle name="_REVENUE  EXPENSE CURRENCY" xfId="1137" xr:uid="{4EBB41E0-970A-41EA-8B70-9E78FCA321CE}"/>
    <cellStyle name="_REVENUE  EXPENSE CURRENCY_2009-11 DPW Budget Template - ATI - Oct 6" xfId="1138" xr:uid="{4DE42F5F-F64E-4569-9952-398ABAD95D25}"/>
    <cellStyle name="_Revision Mensual Mayo 2006 PwC" xfId="1139" xr:uid="{C3E8ACD7-5CAB-4BB3-8BE5-F7E9B894BFF7}"/>
    <cellStyle name="_Revisión Semestral de obligaciones Tributarias_WHITEHALL WYETH 07" xfId="1140" xr:uid="{C81B66F6-6E26-48CD-B03B-C3C3FBB7D4BE}"/>
    <cellStyle name="_SCT 1 - 5 Year plan (2005_03_04)" xfId="1141" xr:uid="{5AC1D158-B55C-499A-A158-F3EF4571FF64}"/>
    <cellStyle name="_SCT 1 - 5 Year plan (2005_03_04)_Annualized figure of Pd077" xfId="1142" xr:uid="{E7EBC13E-2954-45E1-AF60-C8683ECF7314}"/>
    <cellStyle name="_SCT 1 - 5 Year plan (2005_03_04)_Annualized figure of Pd087" xfId="1143" xr:uid="{F2895349-D5BE-4C54-A8AA-C9553BC6DCF8}"/>
    <cellStyle name="_SCT 1 - 5 Year plan (2005_03_04)_CT3 Reforecast 2 DPW format (060807)" xfId="1144" xr:uid="{4DAC016A-A78F-44A6-936B-0957B0B79E60}"/>
    <cellStyle name="_SCT 1 - 5 Year plan (2005_03_04)_CT3 Reforecast 2 DPW format (060807)_Annualized figure of Pd077" xfId="1145" xr:uid="{B16559D4-6742-4A5B-BC0B-D7A19B20F851}"/>
    <cellStyle name="_SCT 1 - 5 Year plan (2005_03_04)_CT3 Reforecast 2 DPW format (060807)_Annualized figure of Pd087" xfId="1146" xr:uid="{844FC4C8-3861-441E-9A87-A54C23187167}"/>
    <cellStyle name="_SCT 1 - 5 Year plan (2005_03_04)_SCT 1 - Valuation Model v2" xfId="1147" xr:uid="{D1453A78-CA4E-489C-B3DD-EACB238F6A7B}"/>
    <cellStyle name="_SCT 1 - 5 Year plan (2005_03_04)_SCT 1 - Valuation Model v2.RMB+2%" xfId="1148" xr:uid="{391BA8C9-4EBB-46F6-8F58-67FD50F55EE9}"/>
    <cellStyle name="_SCT 1 - 5 Year plan (2005_03_04)_SCT 1 - Valuation Model v2.RMB+2%_Annualized figure of Pd077" xfId="1149" xr:uid="{38E3467D-94C6-41E2-80AF-C8439577BE7E}"/>
    <cellStyle name="_SCT 1 - 5 Year plan (2005_03_04)_SCT 1 - Valuation Model v2.RMB+2%_Annualized figure of Pd087" xfId="1150" xr:uid="{81AF5A9E-C660-42CE-ACBC-97C17355F32B}"/>
    <cellStyle name="_SCT 1 - 5 Year plan (2005_03_04)_SCT 1 - Valuation Model v2.RMB+2%_CT3 Reforecast 2 DPW format (060807)" xfId="1151" xr:uid="{C7BDD625-EA13-406E-8620-5D7C60AC3F59}"/>
    <cellStyle name="_SCT 1 - 5 Year plan (2005_03_04)_SCT 1 - Valuation Model v2.RMB+2%_CT3 Reforecast 2 DPW format (060807)_Annualized figure of Pd077" xfId="1152" xr:uid="{EC10AA48-9DCA-4EDD-B0E7-E872C6041F86}"/>
    <cellStyle name="_SCT 1 - 5 Year plan (2005_03_04)_SCT 1 - Valuation Model v2.RMB+2%_CT3 Reforecast 2 DPW format (060807)_Annualized figure of Pd087" xfId="1153" xr:uid="{080B7E54-8CCA-4866-8CE2-DAD9E9BA04D1}"/>
    <cellStyle name="_SCT 1 - 5 Year plan (2005_03_04)_SCT 1 - Valuation Model v2_Annualized figure of Pd077" xfId="1154" xr:uid="{FF9307D8-807B-41A8-B3E9-17A9DA8C32A0}"/>
    <cellStyle name="_SCT 1 - 5 Year plan (2005_03_04)_SCT 1 - Valuation Model v2_Annualized figure of Pd087" xfId="1155" xr:uid="{E962F090-462F-4991-960A-494FD9C91892}"/>
    <cellStyle name="_SCT 1 - 5 Year plan (2005_03_04)_SCT 1 - Valuation Model v2_CT3 Reforecast 2 DPW format (060807)" xfId="1156" xr:uid="{68A24D9A-EADC-4781-9372-58469BBE9CC3}"/>
    <cellStyle name="_SCT 1 - 5 Year plan (2005_03_04)_SCT 1 - Valuation Model v2_CT3 Reforecast 2 DPW format (060807)_Annualized figure of Pd077" xfId="1157" xr:uid="{78FAA07A-99E9-434B-9D11-D6C7FF97B91B}"/>
    <cellStyle name="_SCT 1 - 5 Year plan (2005_03_04)_SCT 1 - Valuation Model v2_CT3 Reforecast 2 DPW format (060807)_Annualized figure of Pd087" xfId="1158" xr:uid="{E7059EA5-35B6-4F8C-B6A9-7EC2BC28CC8F}"/>
    <cellStyle name="_SCT 1 - 5 Year plan (2005_03_04)_SCT 1 - Valuation Model.200508v1" xfId="1159" xr:uid="{28DF608D-41DE-4056-BECC-6FB509C5F279}"/>
    <cellStyle name="_SCT 1 - 5 Year plan (2005_03_04)_SCT 1 - Valuation Model.200508v1_Annualized figure of Pd077" xfId="1160" xr:uid="{7AB6D9AB-C5A5-4F62-B288-C8FFEB8DE108}"/>
    <cellStyle name="_SCT 1 - 5 Year plan (2005_03_04)_SCT 1 - Valuation Model.200508v1_Annualized figure of Pd087" xfId="1161" xr:uid="{D77C127C-0FAD-4430-91DE-79D6151FB604}"/>
    <cellStyle name="_SCT 1 - 5 Year plan (2005_03_04)_SCT 1 - Valuation Model.200508v1_CT3 Reforecast 2 DPW format (060807)" xfId="1162" xr:uid="{4097E064-5493-40DF-B2F4-D52B34B17FAA}"/>
    <cellStyle name="_SCT 1 - 5 Year plan (2005_03_04)_SCT 1 - Valuation Model.200508v1_CT3 Reforecast 2 DPW format (060807)_Annualized figure of Pd077" xfId="1163" xr:uid="{05B16A29-FF4C-469B-869F-0DC75749D5B3}"/>
    <cellStyle name="_SCT 1 - 5 Year plan (2005_03_04)_SCT 1 - Valuation Model.200508v1_CT3 Reforecast 2 DPW format (060807)_Annualized figure of Pd087" xfId="1164" xr:uid="{61AFCAFC-2CFB-4CA8-B9E3-543390E08524}"/>
    <cellStyle name="_SCT 1 - 5 Year plan (2005_03_04)_SCT 1 - Valuation Model.200609 (JOA)" xfId="1165" xr:uid="{61D4077D-D501-4B34-A6B2-70C4F56AC9E3}"/>
    <cellStyle name="_SCT 1 - 5 Year plan (2005_03_04)_SCT 1 - Valuation Model.200609 (JOA)_Annualized figure of Pd077" xfId="1166" xr:uid="{B22EDE7A-316C-4E1D-A23E-4DEA50A52A48}"/>
    <cellStyle name="_SCT 1 - 5 Year plan (2005_03_04)_SCT 1 - Valuation Model.200609 (JOA)_Annualized figure of Pd087" xfId="1167" xr:uid="{F18D68A1-8AD4-4DF3-BBC1-2C0AB8F685C3}"/>
    <cellStyle name="_SCT 1 - 5 Year plan (2005_03_04)_SCT 1 - Valuation Model.200609 (JOA)_CT3 Reforecast 2 DPW format (060807)" xfId="1168" xr:uid="{43D26B0D-8F33-48B8-9855-2E9A53782A5E}"/>
    <cellStyle name="_SCT 1 - 5 Year plan (2005_03_04)_SCT 1 - Valuation Model.200609 (JOA)_CT3 Reforecast 2 DPW format (060807)_Annualized figure of Pd077" xfId="1169" xr:uid="{10EB6C4D-16CF-4FBE-BD47-F71C02174C40}"/>
    <cellStyle name="_SCT 1 - 5 Year plan (2005_03_04)_SCT 1 - Valuation Model.200609 (JOA)_CT3 Reforecast 2 DPW format (060807)_Annualized figure of Pd087" xfId="1170" xr:uid="{FE9F70C6-E393-4878-A58A-523979C6DD48}"/>
    <cellStyle name="_SCT 1 - 5 Year plan (2005_03_04)_SCT 2 - Valuation Model.0508v1" xfId="1171" xr:uid="{91492220-CF62-4CFD-B6CF-5154E33C922F}"/>
    <cellStyle name="_SCT 1 - 5 Year plan (2005_03_04)_SCT 2 - Valuation Model.0508v1_Annualized figure of Pd077" xfId="1172" xr:uid="{71BA38FC-61BE-49B7-AFA2-9E2FC4296015}"/>
    <cellStyle name="_SCT 1 - 5 Year plan (2005_03_04)_SCT 2 - Valuation Model.0508v1_Annualized figure of Pd087" xfId="1173" xr:uid="{1E6545F0-6709-4018-83AB-038780212AAB}"/>
    <cellStyle name="_SCT 1 - 5 Year plan (2005_03_04)_SCT 2 - Valuation Model.0508v1_CT3 Reforecast 2 DPW format (060807)" xfId="1174" xr:uid="{E644CBD1-ECEE-4EFE-804C-532C7A78D54E}"/>
    <cellStyle name="_SCT 1 - 5 Year plan (2005_03_04)_SCT 2 - Valuation Model.0508v1_CT3 Reforecast 2 DPW format (060807)_Annualized figure of Pd077" xfId="1175" xr:uid="{ECAA962D-F343-407A-A66B-2FD5BA0B8809}"/>
    <cellStyle name="_SCT 1 - 5 Year plan (2005_03_04)_SCT 2 - Valuation Model.0508v1_CT3 Reforecast 2 DPW format (060807)_Annualized figure of Pd087" xfId="1176" xr:uid="{F5102898-3707-4423-8396-A02833F625E7}"/>
    <cellStyle name="_SH REVENUE 2007-2009_final" xfId="1177" xr:uid="{2F8427B1-20D1-4D90-BEAF-BC7F1F52DDAC}"/>
    <cellStyle name="_SH REVENUE 2007-2009_final_2009-11 DPW Budget Template - ATI - Oct 6" xfId="1178" xr:uid="{E7B54BE7-903F-4ACF-9DEA-8C32CEE79AD0}"/>
    <cellStyle name="_Sheet1" xfId="1179" xr:uid="{5E2CCB2D-33B0-4F77-A64E-88FEF2262A8C}"/>
    <cellStyle name="_Sheet1_II.1" xfId="1180" xr:uid="{28673EEC-8073-46BF-ADEB-B02E691DEA04}"/>
    <cellStyle name="_Sheet1_II.35" xfId="1181" xr:uid="{6F6DC135-08E8-44F5-8557-A9BE0278C0AD}"/>
    <cellStyle name="_Sheet1_II.49" xfId="1182" xr:uid="{75B7BA36-9782-43CB-ADDE-9D100B369B32}"/>
    <cellStyle name="_Sheet1_Vouchin PC" xfId="1183" xr:uid="{7322D88B-AE3F-4A53-B398-14E89998062F}"/>
    <cellStyle name="_Sheet2" xfId="1184" xr:uid="{C4220C5C-8866-4991-A33A-4CB7781F21F4}"/>
    <cellStyle name="_StandardFinReports-Apr  '06 (2)" xfId="1185" xr:uid="{A35F176F-586E-4E47-BA91-CFA2E7C632FC}"/>
    <cellStyle name="_StandardFinReports-Apr  '06 (2)_2008 Mgmt Report - January_02.08.08_support" xfId="1186" xr:uid="{DE664767-8017-473B-8FC6-C35A67B4EE32}"/>
    <cellStyle name="_StandardFinReports-Apr  '06 (2)_2008 Mgmt Report - January_02.08.08_support_Pd018 Mgmt Report - ATI.Apr_support" xfId="1187" xr:uid="{3FDB0EBC-31BC-45E2-AA1B-306CB3768F37}"/>
    <cellStyle name="_StandardFinReports-Apr  '06 (2)_2008 Mgmt Report - January_02.08.08_support_Pd018 Mgmt Report - ATI.Apr_support_2009-11 DPW Budget Template - ATI - Oct 6" xfId="1188" xr:uid="{D781E16E-E764-47A7-ADAE-1295D05B528B}"/>
    <cellStyle name="_StandardFinReports-Apr  '06 (2)_2008 Mgmt Report - January_02.08.08_support_Pd038 Mgmt Report - ATI_ June'08_support" xfId="1189" xr:uid="{19AC9267-9B10-4236-9B73-D225E046881D}"/>
    <cellStyle name="_StandardFinReports-Apr  '06 (2)_2008 Mgmt Report - January_02.08.08_support_Pd038 Mgmt Report - ATI_ May'08_support" xfId="1190" xr:uid="{B4F373C5-CF27-4504-9383-8CC1C4987742}"/>
    <cellStyle name="_StandardFinReports-Apr  '06 (2)_2009-11 DPW Budget Template - ATI - Oct 6" xfId="1191" xr:uid="{1C860ADA-F40B-4C6E-B92C-80567BD8AF06}"/>
    <cellStyle name="_StandardFinReports-Apr  '06 (2)_DPW Budget - ATI - Revised" xfId="1192" xr:uid="{D1F6F053-4592-46C4-A117-35703FADE12F}"/>
    <cellStyle name="_StandardFinReports-Apr  '06 (2)_Pd018 Mgmt Report - ATI.Apr_support" xfId="1193" xr:uid="{6888A395-15A6-41C6-9CB6-E1A18376EF56}"/>
    <cellStyle name="_StandardFinReports-Apr  '06 (2)_Pd038 Mgmt Report - ATI_ June'08_07.08.08" xfId="1194" xr:uid="{E98930F8-EA27-41FE-A471-C292B8E916E5}"/>
    <cellStyle name="_StandardFinReports-Apr  '06 (2)_Pd038 Mgmt Report - ATI_ June'08_support" xfId="1195" xr:uid="{6C90FECF-252B-4A1D-9F55-2BD7714DD379}"/>
    <cellStyle name="_StandardFinReports-Apr  '06 (2)_Pd038 Mgmt Report - ATI_ May'08_support" xfId="1196" xr:uid="{1047A354-819F-4386-BD19-55A3E2BDE060}"/>
    <cellStyle name="_StandardFinReports-Apr  '06_final send_050506" xfId="1197" xr:uid="{ACCBFFBA-326B-4D86-9FC1-829844C0C4A2}"/>
    <cellStyle name="_StandardFinReports-Apr  '06_final send_050506_2008 Mgmt Report - January_02.08.08_support" xfId="1198" xr:uid="{FC0272F8-B1A6-423D-BA50-1DB907CC382D}"/>
    <cellStyle name="_StandardFinReports-Apr  '06_final send_050506_2008 Mgmt Report - January_02.08.08_support_Pd018 Mgmt Report - ATI.Apr_support" xfId="1199" xr:uid="{F36F9904-14DF-437E-B10A-0145FE7DA383}"/>
    <cellStyle name="_StandardFinReports-Apr  '06_final send_050506_2008 Mgmt Report - January_02.08.08_support_Pd018 Mgmt Report - ATI.Apr_support_2009-11 DPW Budget Template - ATI - Oct 6" xfId="1200" xr:uid="{B0DDDC4E-5D76-4BBE-8D05-CD76A4CE4D9B}"/>
    <cellStyle name="_StandardFinReports-Apr  '06_final send_050506_2008 Mgmt Report - January_02.08.08_support_Pd038 Mgmt Report - ATI_ June'08_support" xfId="1201" xr:uid="{CA8BA312-FE07-46CC-8A12-BFE8079673CF}"/>
    <cellStyle name="_StandardFinReports-Apr  '06_final send_050506_2008 Mgmt Report - January_02.08.08_support_Pd038 Mgmt Report - ATI_ May'08_support" xfId="1202" xr:uid="{E14ED629-6247-46F1-8C2C-CED59B99ADB9}"/>
    <cellStyle name="_StandardFinReports-Apr  '06_final send_050506_2009-11 DPW Budget Template - ATI - Oct 6" xfId="1203" xr:uid="{D0EE05B4-7CCF-4778-98A9-2D03483D16D6}"/>
    <cellStyle name="_StandardFinReports-Apr  '06_final send_050506_DPW Budget - ATI - Revised" xfId="1204" xr:uid="{8CA4512C-BB7F-4AA6-AC8B-94587C9D2202}"/>
    <cellStyle name="_StandardFinReports-Apr  '06_final send_050506_Pd018 Mgmt Report - ATI.Apr_support" xfId="1205" xr:uid="{CAD0C662-6031-4689-AE63-82EDC3CF734D}"/>
    <cellStyle name="_StandardFinReports-Apr  '06_final send_050506_Pd038 Mgmt Report - ATI_ June'08_07.08.08" xfId="1206" xr:uid="{C465700B-85AA-45D1-A9AD-785DC2A13D70}"/>
    <cellStyle name="_StandardFinReports-Apr  '06_final send_050506_Pd038 Mgmt Report - ATI_ June'08_support" xfId="1207" xr:uid="{AD25D11B-073E-4A62-9E56-41B98AB51EAD}"/>
    <cellStyle name="_StandardFinReports-Apr  '06_final send_050506_Pd038 Mgmt Report - ATI_ May'08_support" xfId="1208" xr:uid="{C202AD00-8927-4DB5-81BE-929AB984481C}"/>
    <cellStyle name="_StandardFinReports-Apr. '05_final send_050905" xfId="1209" xr:uid="{5AAF47A6-E25A-48BF-BD90-627B74C06ACD}"/>
    <cellStyle name="_StandardFinReports-Apr. '05_final send_050905_2008 Mgmt Report - January_02.08.08_support" xfId="1210" xr:uid="{63B3E803-D726-4F28-B83A-19733A334BA0}"/>
    <cellStyle name="_StandardFinReports-Apr. '05_final send_050905_2008 Mgmt Report - January_02.08.08_support_Pd018 Mgmt Report - ATI.Apr_support" xfId="1211" xr:uid="{78B19452-D75A-4133-8429-ABC4ACC8B63C}"/>
    <cellStyle name="_StandardFinReports-Apr. '05_final send_050905_2008 Mgmt Report - January_02.08.08_support_Pd018 Mgmt Report - ATI.Apr_support_2009-11 DPW Budget Template - ATI - Oct 6" xfId="1212" xr:uid="{5565B389-88B8-4C3C-8E79-AA4F338B5D3E}"/>
    <cellStyle name="_StandardFinReports-Apr. '05_final send_050905_2008 Mgmt Report - January_02.08.08_support_Pd038 Mgmt Report - ATI_ June'08_support" xfId="1213" xr:uid="{8E5B6813-E8A2-492D-B9DE-54F663CFD2E6}"/>
    <cellStyle name="_StandardFinReports-Apr. '05_final send_050905_2008 Mgmt Report - January_02.08.08_support_Pd038 Mgmt Report - ATI_ May'08_support" xfId="1214" xr:uid="{835C5125-F11A-4D31-A172-91AF1FD8172B}"/>
    <cellStyle name="_StandardFinReports-Apr. '05_final send_050905_2009-11 DPW Budget Template - ATI - Oct 6" xfId="1215" xr:uid="{F05DF391-97B4-49C6-8C34-201410961FA5}"/>
    <cellStyle name="_StandardFinReports-Apr. '05_final send_050905_DPW Budget - ATI - Revised" xfId="1216" xr:uid="{312E3FA2-50D1-4CD2-8204-D4B836DDD662}"/>
    <cellStyle name="_StandardFinReports-Apr. '05_final send_050905_Pd018 Mgmt Report - ATI.Apr_support" xfId="1217" xr:uid="{A4DE56F8-4E93-4B72-A2B0-4567E004D7E4}"/>
    <cellStyle name="_StandardFinReports-Apr. '05_final send_050905_Pd038 Mgmt Report - ATI_ June'08_07.08.08" xfId="1218" xr:uid="{0901ED52-6BA7-467C-B5AC-D24454295981}"/>
    <cellStyle name="_StandardFinReports-Apr. '05_final send_050905_Pd038 Mgmt Report - ATI_ June'08_support" xfId="1219" xr:uid="{7D87B5B3-F9E4-42D7-8BD5-55B1BA71BC7B}"/>
    <cellStyle name="_StandardFinReports-Apr. '05_final send_050905_Pd038 Mgmt Report - ATI_ May'08_support" xfId="1220" xr:uid="{49D08C8C-9FCA-4FAC-945F-7952390A4F4C}"/>
    <cellStyle name="_StandardFinReports-Dec. '05_REVISED_1.18.06" xfId="1221" xr:uid="{6EDDD841-051F-41B8-8477-1155AA3A6CFB}"/>
    <cellStyle name="_StandardFinReports-Dec. '05_REVISED_1.18.06_2008 Mgmt Report - January_02.08.08_support" xfId="1222" xr:uid="{DC53BF16-5094-4B09-9A5B-A5DB55E02350}"/>
    <cellStyle name="_StandardFinReports-Dec. '05_REVISED_1.18.06_2008 Mgmt Report - January_02.08.08_support_Pd018 Mgmt Report - ATI.Apr_support" xfId="1223" xr:uid="{F5D193DF-6573-47BA-A01E-3DD29F40A56D}"/>
    <cellStyle name="_StandardFinReports-Dec. '05_REVISED_1.18.06_2008 Mgmt Report - January_02.08.08_support_Pd018 Mgmt Report - ATI.Apr_support_2009-11 DPW Budget Template - ATI - Oct 6" xfId="1224" xr:uid="{91C486A5-5D05-4875-93B7-EA4CA094A3F4}"/>
    <cellStyle name="_StandardFinReports-Dec. '05_REVISED_1.18.06_2008 Mgmt Report - January_02.08.08_support_Pd038 Mgmt Report - ATI_ June'08_support" xfId="1225" xr:uid="{FA2FE5D0-C18A-4A99-88C9-31F9FC273C4F}"/>
    <cellStyle name="_StandardFinReports-Dec. '05_REVISED_1.18.06_2008 Mgmt Report - January_02.08.08_support_Pd038 Mgmt Report - ATI_ May'08_support" xfId="1226" xr:uid="{8A73C88B-48B2-4544-85DF-37DDFD5AFF36}"/>
    <cellStyle name="_StandardFinReports-Dec. '05_REVISED_1.18.06_2009-11 DPW Budget Template - ATI - Oct 6" xfId="1227" xr:uid="{0BB1BC3C-DB44-4DE8-9DD3-891C667EBD05}"/>
    <cellStyle name="_StandardFinReports-Dec. '05_REVISED_1.18.06_DPW Budget - ATI - Revised" xfId="1228" xr:uid="{9724514F-4B1D-42F5-8BF7-B35BA48C6D5E}"/>
    <cellStyle name="_StandardFinReports-Dec. '05_REVISED_1.18.06_Pd018 Mgmt Report - ATI.Apr_support" xfId="1229" xr:uid="{08B1CC7A-F319-4235-84C2-872BC3FA96FA}"/>
    <cellStyle name="_StandardFinReports-Dec. '05_REVISED_1.18.06_Pd038 Mgmt Report - ATI_ June'08_07.08.08" xfId="1230" xr:uid="{DD46E438-CCCF-40A1-9E65-C56E52F2773A}"/>
    <cellStyle name="_StandardFinReports-Dec. '05_REVISED_1.18.06_Pd038 Mgmt Report - ATI_ June'08_support" xfId="1231" xr:uid="{A3AD383E-5BA8-4C5D-9D05-06637CA67BCB}"/>
    <cellStyle name="_StandardFinReports-Dec. '05_REVISED_1.18.06_Pd038 Mgmt Report - ATI_ May'08_support" xfId="1232" xr:uid="{39852B51-CAFC-4391-BC91-08864D5F5AF9}"/>
    <cellStyle name="_StandardFinReports-May '06" xfId="1233" xr:uid="{364E35FF-0C25-491C-BB54-06D30DDEA04B}"/>
    <cellStyle name="_StandardFinReports-May '06_2008 Mgmt Report - January_02.08.08_support" xfId="1234" xr:uid="{90D190D0-D804-4C0F-A3E5-1D87D502DB9F}"/>
    <cellStyle name="_StandardFinReports-May '06_2008 Mgmt Report - January_02.08.08_support_Pd018 Mgmt Report - ATI.Apr_support" xfId="1235" xr:uid="{C09C8660-E7D2-4EED-9AEC-DA2371F16FC4}"/>
    <cellStyle name="_StandardFinReports-May '06_2008 Mgmt Report - January_02.08.08_support_Pd018 Mgmt Report - ATI.Apr_support_2009-11 DPW Budget Template - ATI - Oct 6" xfId="1236" xr:uid="{077CBC51-6EF9-44AD-9F5C-7BD24E3ED76F}"/>
    <cellStyle name="_StandardFinReports-May '06_2008 Mgmt Report - January_02.08.08_support_Pd038 Mgmt Report - ATI_ June'08_support" xfId="1237" xr:uid="{EB37B1B8-191D-4768-BC7D-565E7BE735FE}"/>
    <cellStyle name="_StandardFinReports-May '06_2008 Mgmt Report - January_02.08.08_support_Pd038 Mgmt Report - ATI_ May'08_support" xfId="1238" xr:uid="{06CDBF48-549A-42B3-9DB7-10BB63A0F315}"/>
    <cellStyle name="_StandardFinReports-May '06_2009-11 DPW Budget Template - ATI - Oct 6" xfId="1239" xr:uid="{8E1BD817-AEDC-4D20-8ABF-78794B05B94C}"/>
    <cellStyle name="_StandardFinReports-May '06_DPW Budget - ATI - Revised" xfId="1240" xr:uid="{A3CD5347-FC69-4BB9-9981-2457858F5A80}"/>
    <cellStyle name="_StandardFinReports-May '06_Pd018 Mgmt Report - ATI.Apr_support" xfId="1241" xr:uid="{01DEBDB7-2311-410B-BE1F-F2EDF6178BAD}"/>
    <cellStyle name="_StandardFinReports-May '06_Pd038 Mgmt Report - ATI_ June'08_07.08.08" xfId="1242" xr:uid="{75D0FBAF-83BB-4075-B489-076D6291EEB1}"/>
    <cellStyle name="_StandardFinReports-May '06_Pd038 Mgmt Report - ATI_ June'08_support" xfId="1243" xr:uid="{EA2DCCA3-53B1-4593-9DA8-BDEE89CC4360}"/>
    <cellStyle name="_StandardFinReports-May '06_Pd038 Mgmt Report - ATI_ May'08_support" xfId="1244" xr:uid="{9DF0DC35-A5BB-49EE-BBB2-99CF7F22C689}"/>
    <cellStyle name="_Sum PL_RF1-dpw" xfId="1245" xr:uid="{9ABF6369-894B-4DB6-9629-53A236132C96}"/>
    <cellStyle name="_Sum PL_RF1-dpw_2009-11 DPW Budget Template - ATI - Oct 6" xfId="1246" xr:uid="{8A67CB2C-C9BB-4FFC-938E-04CEB73F87B0}"/>
    <cellStyle name="_Summary of key assumptions" xfId="1247" xr:uid="{57B0A4AB-8E0C-4F5E-97D8-204D2051003D}"/>
    <cellStyle name="_T.C." xfId="1248" xr:uid="{37E07304-3D3A-4750-B8EB-E6DD5FBEDFDF}"/>
    <cellStyle name="_Tax File AYS S.A Mes de Mayo Final Final 2007" xfId="1249" xr:uid="{7A228B37-2D33-45A2-8BD8-8EEE595A7C40}"/>
    <cellStyle name="_template" xfId="1250" xr:uid="{963035D3-3740-4EEE-A6E5-BAC1F095668A}"/>
    <cellStyle name="_Template mensual-Probado (final)v3" xfId="1251" xr:uid="{20A8F1A6-E1E3-45DD-96D6-C8039F583403}"/>
    <cellStyle name="_Template Rockwell may-08 v1" xfId="1252" xr:uid="{10FD3744-4834-4BB1-8F76-670F1AEFF3D6}"/>
    <cellStyle name="_Temporales 2005" xfId="1253" xr:uid="{633B2F6D-E639-48D9-A38B-1650001ABC68}"/>
    <cellStyle name="_Temporales 2005_Template de Marzo-2010_ Rockwell" xfId="1254" xr:uid="{8C107D7C-2353-46BF-BBB1-AB85322F4F7E}"/>
    <cellStyle name="_Temporales 2005_Template de Marzo-2010_ Rockwell (version 1)" xfId="1255" xr:uid="{4AB8BCDE-9B33-4655-A6EB-A0CD058846E4}"/>
    <cellStyle name="_Temporales 2005_Template mensual-Probado V10" xfId="1256" xr:uid="{A3D832FC-B3D7-4320-B5B5-FD4BB56A41F7}"/>
    <cellStyle name="_Temporales 2005_Template mensual-Probado V10_Template de Marzo-2010_ Rockwell" xfId="1257" xr:uid="{50899E6F-79B8-4A54-B7E1-39F91C7BEE0B}"/>
    <cellStyle name="_Temporales 2005_Template mensual-Probado V10_Template de Marzo-2010_ Rockwell (version 1)" xfId="1258" xr:uid="{4CF625E3-0682-4EE5-A2A2-E6EBD25821ED}"/>
    <cellStyle name="_Ternium Int Perú S.A.C. - DJ 2005" xfId="1259" xr:uid="{6658AB0F-62DD-48A9-A7A0-CC2501D1C876}"/>
    <cellStyle name="_Ternium Int Perú S.A.C. - DJ 2005_II.1" xfId="1260" xr:uid="{B0EC07FE-BB42-4FE4-B1E5-3299214C959D}"/>
    <cellStyle name="_Ternium Int Perú S.A.C. - DJ 2005_II.35" xfId="1261" xr:uid="{AD3E335E-0370-4B38-A7F3-8A689C3E0730}"/>
    <cellStyle name="_Ternium Int Perú S.A.C. - DJ 2005_II.49" xfId="1262" xr:uid="{75610CB6-4C3C-4409-A0AC-7DBB75AE4DD9}"/>
    <cellStyle name="_Ternium Int Perú S.A.C. - DJ 2005_Template de Marzo-2010_ Rockwell" xfId="1263" xr:uid="{70EB6467-64AE-4ADC-BE9E-D728E51FFDF8}"/>
    <cellStyle name="_Ternium Int Perú S.A.C. - DJ 2005_Template de Marzo-2010_ Rockwell (version 1)" xfId="1264" xr:uid="{83040F3D-70CF-4572-89C4-4490A4B51918}"/>
    <cellStyle name="_Ternium Int Perú S.A.C. - DJ 2005_Template mensual-Probado V10" xfId="1265" xr:uid="{1FA898AC-2D9D-4E87-BCF8-16805B2927C3}"/>
    <cellStyle name="_Ternium Int Perú S.A.C. - DJ 2005_Template mensual-Probado V10_Template de Marzo-2010_ Rockwell" xfId="1266" xr:uid="{0CA2712C-B30C-48BC-B3DC-5C65E624F360}"/>
    <cellStyle name="_Ternium Int Perú S.A.C. - DJ 2005_Template mensual-Probado V10_Template de Marzo-2010_ Rockwell (version 1)" xfId="1267" xr:uid="{8DD53505-0136-4BEE-8482-13D0610D87CD}"/>
    <cellStyle name="_Ternium Int Perú S.A.C. - DJ 2005_Vouchin PC" xfId="1268" xr:uid="{2D682D48-C112-4648-9613-C725B1055D9F}"/>
    <cellStyle name="_TPADB" xfId="1269" xr:uid="{357CF2C7-64BE-40F9-B79C-4D5654484D9C}"/>
    <cellStyle name="_TPADB_2008 Mgmt Report - January_02.08.08_support" xfId="1270" xr:uid="{BC45A0C2-D7BD-41B2-A0D1-BF60C06A3140}"/>
    <cellStyle name="_TPADB_2008 Mgmt Report - January_02.08.08_support_Pd018 Mgmt Report - ATI.Apr_support" xfId="1271" xr:uid="{5AE11497-60EC-44E8-852F-00E0D65D72A4}"/>
    <cellStyle name="_TPADB_2008 Mgmt Report - January_02.08.08_support_Pd018 Mgmt Report - ATI.Apr_support_2009-11 DPW Budget Template - ATI - Oct 6" xfId="1272" xr:uid="{B49847DC-942D-48AB-BC7A-BD6785A5EB5E}"/>
    <cellStyle name="_TPADB_2008 Mgmt Report - January_02.08.08_support_Pd038 Mgmt Report - ATI_ June'08_support" xfId="1273" xr:uid="{4EE5008F-310C-48C4-A3C6-F68F979DE3E5}"/>
    <cellStyle name="_TPADB_2008 Mgmt Report - January_02.08.08_support_Pd038 Mgmt Report - ATI_ May'08_support" xfId="1274" xr:uid="{FB079572-93A5-468A-9602-6D0B9737F7C6}"/>
    <cellStyle name="_TPADB_2008-10 DPW Budget Template (HFM Upload)" xfId="1275" xr:uid="{88A90DC0-82FF-44B7-9D91-F76E93E9764E}"/>
    <cellStyle name="_TPADB_2009-11 DPW Budget Template - ATI - Oct 6" xfId="1276" xr:uid="{A2F920ED-4123-4635-A367-0F2E3A829C20}"/>
    <cellStyle name="_TPADB_Annualized figure of Pd077" xfId="1277" xr:uid="{EAFE815F-5581-45F2-AF2C-638A38904197}"/>
    <cellStyle name="_TPADB_Annualized figure of Pd087" xfId="1278" xr:uid="{FD14871E-D14E-42D0-8305-94855C19F3E3}"/>
    <cellStyle name="_TPADB_AR02" xfId="1279" xr:uid="{4825C003-93C2-47DC-97EB-310B878CD939}"/>
    <cellStyle name="_TPADB_Book1" xfId="1280" xr:uid="{D58BFD5B-761C-49F6-9E16-9D2C40614C65}"/>
    <cellStyle name="_TPADB_CT3 Reforecast 2 DPW format (060807)" xfId="1281" xr:uid="{C9BB9679-54B6-4CAB-9167-8DF667842C19}"/>
    <cellStyle name="_TPADB_CT3 Reforecast 2 DPW format (060807)_Annualized figure of Pd077" xfId="1282" xr:uid="{B6F95CBF-E006-4739-88F8-CC0E64D93153}"/>
    <cellStyle name="_TPADB_CT3 Reforecast 2 DPW format (060807)_Annualized figure of Pd087" xfId="1283" xr:uid="{DF8CCBA3-1058-4ADB-B8E6-A3EA5DFCACB3}"/>
    <cellStyle name="_TPADB_DPW Budget - ATI - Revised" xfId="1284" xr:uid="{52D52921-A080-492D-BCAC-5FEAF57DC551}"/>
    <cellStyle name="_TPADB_DPW Template_ATI-RF1 2008_support_actualized mar_REV04.15.08" xfId="1285" xr:uid="{180BF5AF-5853-4B0C-88E3-471BB2A99888}"/>
    <cellStyle name="_TPADB_DPW Template_ATI-RF1 2008_support_actualized mar_REV04.15.08_2009-11 DPW Budget Template - ATI - Oct 6" xfId="1286" xr:uid="{0EB29597-EEC9-442D-ADFB-314669DBA792}"/>
    <cellStyle name="_TPADB_DPW Template_ATI-RF3 2008" xfId="1287" xr:uid="{E8BB12F8-990C-4B9C-A62E-476D32871B74}"/>
    <cellStyle name="_TPADB_Group Top 24 Debtor" xfId="1288" xr:uid="{F916FBB7-C367-4DF9-A42C-01E2B5C9978E}"/>
    <cellStyle name="_TPADB_Pd018 Mgmt Report - ATI.Apr_support" xfId="1289" xr:uid="{EDD621AC-3934-4A68-9D23-311AD7C775C9}"/>
    <cellStyle name="_TPADB_Pd038 Mgmt Report - ATI_ June'08_support" xfId="1290" xr:uid="{7D04631D-D18A-419A-B052-CCDAD08B4E37}"/>
    <cellStyle name="_TPADB_Pd038 Mgmt Report - ATI_ May'08_support" xfId="1291" xr:uid="{4B6D2DC5-6A77-403A-A597-D7BCE6F47BDE}"/>
    <cellStyle name="_TPADB_Report 01-2002" xfId="1292" xr:uid="{1340F589-30CD-4859-A6FD-9DEDE7EAF40C}"/>
    <cellStyle name="_TPADB_Report 01-2002 lhl" xfId="1293" xr:uid="{D4E4D9B5-5E9C-42DF-AEAF-C4B63B330BBF}"/>
    <cellStyle name="_TPADB_Report 02-2002" xfId="1294" xr:uid="{877BF813-A676-44E5-9236-6B0874F53D58}"/>
    <cellStyle name="_TPADB_Report 03-2002" xfId="1295" xr:uid="{F42C8A40-63E0-4B5D-9A63-AA580BD6550D}"/>
    <cellStyle name="_TPADB_SCT 1 - Valuation Model v2" xfId="1296" xr:uid="{4EAABAA2-9A59-4794-AE57-25A93B5839F0}"/>
    <cellStyle name="_TPADB_SCT 1 - Valuation Model v2.RMB+2%" xfId="1297" xr:uid="{7EB3E6D3-B63B-4309-86C5-676C6E932DB4}"/>
    <cellStyle name="_TPADB_SCT 1 - Valuation Model v2.RMB+2%_Annualized figure of Pd077" xfId="1298" xr:uid="{E39E869B-E08F-4F81-AF26-C39FA0D9B0D1}"/>
    <cellStyle name="_TPADB_SCT 1 - Valuation Model v2.RMB+2%_Annualized figure of Pd087" xfId="1299" xr:uid="{58E3ABE2-6B74-4F6A-B8FF-18C657A338B6}"/>
    <cellStyle name="_TPADB_SCT 1 - Valuation Model v2.RMB+2%_CT3 Reforecast 2 DPW format (060807)" xfId="1300" xr:uid="{B8C85EF5-3762-460D-A8A9-96DB640CA634}"/>
    <cellStyle name="_TPADB_SCT 1 - Valuation Model v2.RMB+2%_CT3 Reforecast 2 DPW format (060807)_Annualized figure of Pd077" xfId="1301" xr:uid="{30F95F6D-47BB-4C0D-A40D-9E32E5BE9529}"/>
    <cellStyle name="_TPADB_SCT 1 - Valuation Model v2.RMB+2%_CT3 Reforecast 2 DPW format (060807)_Annualized figure of Pd087" xfId="1302" xr:uid="{FCC1C569-D71F-4462-9AC1-68D77FEFAE8D}"/>
    <cellStyle name="_TPADB_SCT 1 - Valuation Model v2_Annualized figure of Pd077" xfId="1303" xr:uid="{A0CA8B8B-0590-4477-9FAB-CCB21C736B27}"/>
    <cellStyle name="_TPADB_SCT 1 - Valuation Model v2_Annualized figure of Pd087" xfId="1304" xr:uid="{FF3F058B-7C57-413A-9467-CE34DBAD2D74}"/>
    <cellStyle name="_TPADB_SCT 1 - Valuation Model v2_CT3 Reforecast 2 DPW format (060807)" xfId="1305" xr:uid="{C4338469-ADA5-4211-AFA2-7A234B66617B}"/>
    <cellStyle name="_TPADB_SCT 1 - Valuation Model v2_CT3 Reforecast 2 DPW format (060807)_Annualized figure of Pd077" xfId="1306" xr:uid="{881735A8-8769-46F5-96F2-C46DC9BAA47B}"/>
    <cellStyle name="_TPADB_SCT 1 - Valuation Model v2_CT3 Reforecast 2 DPW format (060807)_Annualized figure of Pd087" xfId="1307" xr:uid="{C2A039EC-692F-4971-9D85-39F36F5D7B0D}"/>
    <cellStyle name="_TPADB_SCT 1 - Valuation Model.200508v1" xfId="1308" xr:uid="{FA4F8A91-CBDC-45F1-8AF0-CFC25B8CF423}"/>
    <cellStyle name="_TPADB_SCT 1 - Valuation Model.200508v1_Annualized figure of Pd077" xfId="1309" xr:uid="{0170DA28-2A5B-432F-8E89-6EC50F0C06D4}"/>
    <cellStyle name="_TPADB_SCT 1 - Valuation Model.200508v1_Annualized figure of Pd087" xfId="1310" xr:uid="{04F25297-537E-4F52-BEB7-0501C55E6277}"/>
    <cellStyle name="_TPADB_SCT 1 - Valuation Model.200508v1_CT3 Reforecast 2 DPW format (060807)" xfId="1311" xr:uid="{7C6824A5-2975-449F-B4CF-AE50944ED8C7}"/>
    <cellStyle name="_TPADB_SCT 1 - Valuation Model.200508v1_CT3 Reforecast 2 DPW format (060807)_Annualized figure of Pd077" xfId="1312" xr:uid="{3024DDA5-D264-4CA1-9A66-ABD8E70F7B60}"/>
    <cellStyle name="_TPADB_SCT 1 - Valuation Model.200508v1_CT3 Reforecast 2 DPW format (060807)_Annualized figure of Pd087" xfId="1313" xr:uid="{806871BD-8460-446D-A0EC-B843AB863272}"/>
    <cellStyle name="_TPADB_SCT 1 - Valuation Model.200609 (JOA)" xfId="1314" xr:uid="{C28562A3-1B6A-4E63-BF6F-8F95019B17FA}"/>
    <cellStyle name="_TPADB_SCT 1 - Valuation Model.200609 (JOA)_Annualized figure of Pd077" xfId="1315" xr:uid="{00424652-D358-42E0-B8A5-994B9B63DAFE}"/>
    <cellStyle name="_TPADB_SCT 1 - Valuation Model.200609 (JOA)_Annualized figure of Pd087" xfId="1316" xr:uid="{27F94CD5-016A-4D81-B50B-75A36053FAE6}"/>
    <cellStyle name="_TPADB_SCT 1 - Valuation Model.200609 (JOA)_CT3 Reforecast 2 DPW format (060807)" xfId="1317" xr:uid="{934BEEB6-B837-4BA1-8400-F3C499167AF4}"/>
    <cellStyle name="_TPADB_SCT 1 - Valuation Model.200609 (JOA)_CT3 Reforecast 2 DPW format (060807)_Annualized figure of Pd077" xfId="1318" xr:uid="{A26E08F0-579E-4680-8DDE-E067FF6D1BB6}"/>
    <cellStyle name="_TPADB_SCT 1 - Valuation Model.200609 (JOA)_CT3 Reforecast 2 DPW format (060807)_Annualized figure of Pd087" xfId="1319" xr:uid="{9FBFF435-A197-4478-BC4F-265386753CAF}"/>
    <cellStyle name="_TPADB_SCT 1 - Valuatio塅䕃⹌塅Eel v2_Annualized figure of Pd087" xfId="1320" xr:uid="{A03BA7FE-E33F-47EF-B1D6-110F93112024}"/>
    <cellStyle name="_TPADB_SCT 2 - Valuation Model.0508v1" xfId="1321" xr:uid="{9CD5027D-3DC7-426E-AB82-3EC61A0E7886}"/>
    <cellStyle name="_TPADB_SCT 2 - Valuation Model.0508v1_Annualized figure of Pd077" xfId="1322" xr:uid="{E7F6C24A-5550-4F06-841B-0D7E52BADA22}"/>
    <cellStyle name="_TPADB_SCT 2 - Valuation Model.0508v1_Annualized figure of Pd087" xfId="1323" xr:uid="{266EFD18-1B70-4793-9120-6BE649A128F5}"/>
    <cellStyle name="_TPADB_SCT 2 - Valuation Model.0508v1_CT3 Reforecast 2 DPW format (060807)" xfId="1324" xr:uid="{971E892B-FC32-4E7E-8B38-616934F01329}"/>
    <cellStyle name="_TPADB_SCT 2 - Valuation Model.0508v1_CT3 Reforecast 2 DPW format (060807)_Annualized figure of Pd077" xfId="1325" xr:uid="{A8D37D4C-2963-4AEB-BA3A-F142453FF874}"/>
    <cellStyle name="_TPADB_SCT 2 - Valuation Model.0508v1_CT3 Reforecast 2 DPW format (060807)_Annualized figure of Pd087" xfId="1326" xr:uid="{3FA5513F-FD93-4E37-A643-195961CF40EC}"/>
    <cellStyle name="_TPI Assets Template" xfId="1327" xr:uid="{91263BE8-83A2-491E-A8A1-FB6265C40D15}"/>
    <cellStyle name="_Vacaciones" xfId="1328" xr:uid="{9F350EC0-EA73-474C-A1FB-D22C5EFFE3F3}"/>
    <cellStyle name="_VOUCHEO IGV- SALFA montajes S.A_junio_ey" xfId="1329" xr:uid="{721A2622-C80F-4BB8-8FEB-7230CA11104A}"/>
    <cellStyle name="_Voucheo no domiciliados ITAN-2008" xfId="1330" xr:uid="{49963E5C-C61F-42E4-B1DC-A96DFF3A6E0C}"/>
    <cellStyle name="_Voucheo RV 2006" xfId="1331" xr:uid="{18EBEF57-20FD-4A4E-B3F4-0938F49923F3}"/>
    <cellStyle name="_Vouching 2006-MICHELL Y CIA S.A" xfId="1332" xr:uid="{0587C1FA-034C-4AF9-8A1E-5116FFA0669F}"/>
    <cellStyle name="_Vouching 2007 FINAL-EPESCA" xfId="1333" xr:uid="{E5A4ABF2-E8EE-496B-A271-3EB9A29CFEE7}"/>
    <cellStyle name="_Vouching IR 2007_NESTLE" xfId="1334" xr:uid="{10AE26F9-5524-4DBB-BC56-384CB53B48B9}"/>
    <cellStyle name="_Vouching Overseas Bechtel Inc" xfId="1335" xr:uid="{AD4065CB-E4EB-46F0-8CE6-8374879A4ACA}"/>
    <cellStyle name="_WP DDJJ BCO WIESE 05 ultima versión para dj" xfId="1336" xr:uid="{680C1712-5373-45DF-ACB2-A47D2FAD6EB5}"/>
    <cellStyle name="’Ê‰Ý [0.00]_!!!GO" xfId="1337" xr:uid="{7FB4680A-FC45-4D90-8563-BA7FB6200A3D}"/>
    <cellStyle name="’Ê‰Ý_!!!GO" xfId="1338" xr:uid="{C8401F38-0730-4997-82A8-12BF3B1425D8}"/>
    <cellStyle name="_x0004_¥" xfId="1339" xr:uid="{C8460CAC-57C0-43CA-8293-D23F40636E69}"/>
    <cellStyle name="_x0004_¥ 2" xfId="1340" xr:uid="{EBF8F073-4294-4178-88D9-AB76FC4E8C51}"/>
    <cellStyle name="_x0004_¥ 3" xfId="1341" xr:uid="{409135D0-44DF-43A4-AC34-52FD5E7E7FEE}"/>
    <cellStyle name="_x0004_¥_Copia de Reporte de Pesca y Costos CHD 2008 (29-09)" xfId="1342" xr:uid="{2DA12417-3CC6-4565-8418-F36B62C9369F}"/>
    <cellStyle name="=C:\WINNT\SYSTEM32\COMMAND.COM" xfId="1343" xr:uid="{451F850D-1C69-45D8-B9DE-3574821DE6DD}"/>
    <cellStyle name="•W€_!!!GO" xfId="1344" xr:uid="{C145CC35-9BB3-4303-AFBF-6C5882C8A85A}"/>
    <cellStyle name="000 PN" xfId="1345" xr:uid="{E8D1E187-4C6B-419C-A92A-E8626848F707}"/>
    <cellStyle name="0000" xfId="1346" xr:uid="{F5970C9C-0460-4C29-B3D2-5520D21AC614}"/>
    <cellStyle name="000000" xfId="1347" xr:uid="{B3C7C8D5-D830-4BEA-8A33-E4E5ED4D4350}"/>
    <cellStyle name="1" xfId="1348" xr:uid="{07DBD67A-C449-49ED-B6DE-63FD6F130744}"/>
    <cellStyle name="1_BALANCE COMPROBACION DIC-07" xfId="1349" xr:uid="{7A75059D-2842-47FE-9F64-A35214F941AC}"/>
    <cellStyle name="20% - Accent1" xfId="45" xr:uid="{00000000-0005-0000-0000-000002000000}"/>
    <cellStyle name="20% - Accent1 2" xfId="1350" xr:uid="{FF74465D-7A98-40EB-BB2A-DC4D2EF3C7E8}"/>
    <cellStyle name="20% - Accent2" xfId="46" xr:uid="{00000000-0005-0000-0000-000003000000}"/>
    <cellStyle name="20% - Accent2 2" xfId="1351" xr:uid="{451FBE75-8CE7-403F-BACF-F491501660A3}"/>
    <cellStyle name="20% - Accent3" xfId="47" xr:uid="{00000000-0005-0000-0000-000004000000}"/>
    <cellStyle name="20% - Accent3 2" xfId="1352" xr:uid="{770347FC-D1AF-4872-98A9-FF6C15418182}"/>
    <cellStyle name="20% - Accent4" xfId="48" xr:uid="{00000000-0005-0000-0000-000005000000}"/>
    <cellStyle name="20% - Accent4 2" xfId="1353" xr:uid="{A3D79F98-43D4-4A4C-B3B7-69E802B7D8B1}"/>
    <cellStyle name="20% - Accent5" xfId="49" xr:uid="{00000000-0005-0000-0000-000006000000}"/>
    <cellStyle name="20% - Accent5 2" xfId="1354" xr:uid="{BEFAA798-95D3-42CB-94F3-20535A435785}"/>
    <cellStyle name="20% - Accent6" xfId="50" xr:uid="{00000000-0005-0000-0000-000007000000}"/>
    <cellStyle name="20% - Accent6 2" xfId="1355" xr:uid="{8755FFEA-AED4-4417-8031-CBD7DA207D74}"/>
    <cellStyle name="20% - Énfasis1" xfId="272" builtinId="30" customBuiltin="1"/>
    <cellStyle name="20% - Énfasis1 2" xfId="455" xr:uid="{E043A787-5242-4226-8A8F-DE22568FE74D}"/>
    <cellStyle name="20% - Énfasis1 2 2" xfId="456" xr:uid="{DAF15BC1-A4C7-4FEA-9248-8F720A238A17}"/>
    <cellStyle name="20% - Énfasis1 2 2 2" xfId="14921" xr:uid="{228C8EAB-599C-4802-B5FA-AF07974E1611}"/>
    <cellStyle name="20% - Énfasis1 2 2 3" xfId="1356" xr:uid="{6019D0BC-FCE8-4698-925B-7FBBB98484B5}"/>
    <cellStyle name="20% - Énfasis1 2 3" xfId="1357" xr:uid="{6B41ABD6-F0FD-4BDF-B589-45EC07B61C52}"/>
    <cellStyle name="20% - Énfasis1 2 4" xfId="1358" xr:uid="{1BD75402-898A-42A2-825B-9655A164FCAE}"/>
    <cellStyle name="20% - Énfasis1 2 5" xfId="1359" xr:uid="{BA2F5D85-7E24-4B4F-9456-F44583217024}"/>
    <cellStyle name="20% - Énfasis1 3" xfId="457" xr:uid="{08DA9FF8-57C1-42E1-8706-FE5E1AD4744E}"/>
    <cellStyle name="20% - Énfasis1 3 2" xfId="458" xr:uid="{7BAA7B51-A056-4525-B076-FB0A870E8405}"/>
    <cellStyle name="20% - Énfasis1 4" xfId="459" xr:uid="{A8F905CB-8710-4971-88E4-74C00BE49A2E}"/>
    <cellStyle name="20% - Énfasis2" xfId="275" builtinId="34" customBuiltin="1"/>
    <cellStyle name="20% - Énfasis2 2" xfId="460" xr:uid="{E2EBCFFE-1BEE-42C1-9970-DB4DBD588DB9}"/>
    <cellStyle name="20% - Énfasis2 2 2" xfId="461" xr:uid="{28098D51-1E59-42B8-BED3-2F263B146C20}"/>
    <cellStyle name="20% - Énfasis2 2 2 2" xfId="14922" xr:uid="{E6F8EDAB-E05A-49D7-8470-CD016C77C146}"/>
    <cellStyle name="20% - Énfasis2 2 2 3" xfId="1360" xr:uid="{576813E9-A121-4364-8CA7-05C59381EF5A}"/>
    <cellStyle name="20% - Énfasis2 2 3" xfId="1361" xr:uid="{CE49DFE8-1038-44B1-9CCA-8F74FE48547F}"/>
    <cellStyle name="20% - Énfasis2 2 4" xfId="1362" xr:uid="{EBD4DFAC-E3D5-4E6A-8E6A-9FFCA5B8169C}"/>
    <cellStyle name="20% - Énfasis2 2 5" xfId="1363" xr:uid="{0B7BCEAF-08F3-4CFD-8D07-66CC7C958ACD}"/>
    <cellStyle name="20% - Énfasis2 3" xfId="462" xr:uid="{6B5DF4D9-E4A5-4C2C-A84E-04C6899B857E}"/>
    <cellStyle name="20% - Énfasis2 3 2" xfId="463" xr:uid="{79B4F07B-8F9A-470B-8360-B5E60E4B264A}"/>
    <cellStyle name="20% - Énfasis2 4" xfId="464" xr:uid="{BB90EBCF-B2C6-4651-942F-E6340CEAAF04}"/>
    <cellStyle name="20% - Énfasis3" xfId="278" builtinId="38" customBuiltin="1"/>
    <cellStyle name="20% - Énfasis3 2" xfId="465" xr:uid="{B9BC47BC-9186-4D41-9884-CC16D60C6EF0}"/>
    <cellStyle name="20% - Énfasis3 2 2" xfId="466" xr:uid="{B9A2C071-9919-4543-B44A-6C98F9BD8CAA}"/>
    <cellStyle name="20% - Énfasis3 2 2 2" xfId="14923" xr:uid="{CE23FEB9-F76E-4A19-9037-D811CCE4DA18}"/>
    <cellStyle name="20% - Énfasis3 2 2 3" xfId="1364" xr:uid="{2B7B82C1-D028-462D-97B3-51F41DE44806}"/>
    <cellStyle name="20% - Énfasis3 2 3" xfId="1365" xr:uid="{CE28AD48-5611-45B7-B489-92AB80051C31}"/>
    <cellStyle name="20% - Énfasis3 2 4" xfId="1366" xr:uid="{8E015FF3-F0E2-44A7-A4CE-FA03617916F4}"/>
    <cellStyle name="20% - Énfasis3 2 5" xfId="1367" xr:uid="{556EEDA1-55BD-436F-8975-9223A2848577}"/>
    <cellStyle name="20% - Énfasis3 3" xfId="467" xr:uid="{DCF9FEAB-7921-4903-BDB3-110634D6E973}"/>
    <cellStyle name="20% - Énfasis3 3 2" xfId="468" xr:uid="{D31F6AA3-C7A4-40EB-A3E2-9D4A88C553AD}"/>
    <cellStyle name="20% - Énfasis3 4" xfId="469" xr:uid="{4A972246-14BC-4565-9F9E-13E90C0D3807}"/>
    <cellStyle name="20% - Énfasis4" xfId="281" builtinId="42" customBuiltin="1"/>
    <cellStyle name="20% - Énfasis4 2" xfId="470" xr:uid="{249CB77E-B8C1-4470-9E8D-D0FBB9EBCB79}"/>
    <cellStyle name="20% - Énfasis4 2 2" xfId="471" xr:uid="{E055E3F8-29A1-477A-826F-8918FB1CD942}"/>
    <cellStyle name="20% - Énfasis4 2 2 2" xfId="14924" xr:uid="{3109763F-8DBD-417E-91D9-4AFB8FD5903E}"/>
    <cellStyle name="20% - Énfasis4 2 2 3" xfId="1368" xr:uid="{9E4B472F-5BD4-4CAA-8585-19977EDEA07F}"/>
    <cellStyle name="20% - Énfasis4 2 3" xfId="1369" xr:uid="{0F84F2BB-844B-476A-B199-024C5021418F}"/>
    <cellStyle name="20% - Énfasis4 2 4" xfId="1370" xr:uid="{24CF6EDE-4657-41F2-8279-61226C8FC7AF}"/>
    <cellStyle name="20% - Énfasis4 2 5" xfId="1371" xr:uid="{BE0C4E22-EF05-45BB-BAB0-75568484695F}"/>
    <cellStyle name="20% - Énfasis4 3" xfId="472" xr:uid="{C7B88F27-3087-4D93-815E-7D7D46E928EC}"/>
    <cellStyle name="20% - Énfasis4 3 2" xfId="473" xr:uid="{B251E839-F836-4223-9836-14EA855F4B54}"/>
    <cellStyle name="20% - Énfasis4 4" xfId="474" xr:uid="{CC2F9FAE-A16F-42FD-AD1F-801017FD12EB}"/>
    <cellStyle name="20% - Énfasis5" xfId="284" builtinId="46" customBuiltin="1"/>
    <cellStyle name="20% - Énfasis5 2" xfId="475" xr:uid="{7C6F11C2-87D6-4B0B-A383-9A1F68386E50}"/>
    <cellStyle name="20% - Énfasis5 2 2" xfId="476" xr:uid="{6C808224-712A-4455-8EA6-7EE3F8468906}"/>
    <cellStyle name="20% - Énfasis5 2 2 2" xfId="14925" xr:uid="{92FFEE22-C613-4190-8098-93ABFA3A9F79}"/>
    <cellStyle name="20% - Énfasis5 2 2 3" xfId="1372" xr:uid="{1FBF4AAB-33F8-42A3-B79B-7E833C340114}"/>
    <cellStyle name="20% - Énfasis5 2 3" xfId="1373" xr:uid="{8CC0A213-F3DF-4F27-AB6E-03479C842638}"/>
    <cellStyle name="20% - Énfasis5 2 4" xfId="1374" xr:uid="{D6C09F03-40C4-45BA-8AE4-0AA987550EBB}"/>
    <cellStyle name="20% - Énfasis5 2 5" xfId="1375" xr:uid="{C54F3360-C3CA-4345-BA76-AFEE9CCE038F}"/>
    <cellStyle name="20% - Énfasis5 3" xfId="477" xr:uid="{D352D6C3-8296-4763-9B36-866E67897477}"/>
    <cellStyle name="20% - Énfasis5 3 2" xfId="478" xr:uid="{BC6AF171-09E4-4871-A0A8-7FF18B7C09D7}"/>
    <cellStyle name="20% - Énfasis5 4" xfId="479" xr:uid="{708A1225-98EC-45A4-8BD8-09DD581F099F}"/>
    <cellStyle name="20% - Énfasis6" xfId="287" builtinId="50" customBuiltin="1"/>
    <cellStyle name="20% - Énfasis6 2" xfId="480" xr:uid="{D65C284A-4193-470F-BDB8-92AD75C4BDBB}"/>
    <cellStyle name="20% - Énfasis6 2 2" xfId="481" xr:uid="{F659CF51-94C5-4297-813A-5B292C707099}"/>
    <cellStyle name="20% - Énfasis6 2 2 2" xfId="14926" xr:uid="{820003C4-E9AB-4AC6-95A8-9CA783B61295}"/>
    <cellStyle name="20% - Énfasis6 2 2 3" xfId="1376" xr:uid="{C2527461-5C7F-4F6F-B92D-4FDD821A89D4}"/>
    <cellStyle name="20% - Énfasis6 2 3" xfId="1377" xr:uid="{F0948F61-6567-4072-9630-81432B001F88}"/>
    <cellStyle name="20% - Énfasis6 2 4" xfId="1378" xr:uid="{6DC55544-6020-4B83-AE13-B6CE48C413E8}"/>
    <cellStyle name="20% - Énfasis6 2 5" xfId="1379" xr:uid="{0CE64449-5489-4DE9-AF79-465AD4A6D800}"/>
    <cellStyle name="20% - Énfasis6 3" xfId="482" xr:uid="{5D5243BD-C48E-4F9C-A22C-72CBC4AAE69D}"/>
    <cellStyle name="20% - Énfasis6 3 2" xfId="483" xr:uid="{8EDAABDB-10F8-4647-AE8A-4B64944ED348}"/>
    <cellStyle name="20% - Énfasis6 4" xfId="484" xr:uid="{64CF537F-CACD-4AF8-8353-3CE52C1395A4}"/>
    <cellStyle name="2line" xfId="1380" xr:uid="{7BF00B59-68F3-4C02-88D8-CC3E530E59A5}"/>
    <cellStyle name="2line 2" xfId="18039" xr:uid="{C3EFF98C-3EE0-46D0-9E8A-FD8B5F1581BA}"/>
    <cellStyle name="40% - Accent1" xfId="51" xr:uid="{00000000-0005-0000-0000-000008000000}"/>
    <cellStyle name="40% - Accent1 2" xfId="1381" xr:uid="{2FF007B1-3614-48A9-989A-23F9B4B7316D}"/>
    <cellStyle name="40% - Accent2" xfId="52" xr:uid="{00000000-0005-0000-0000-000009000000}"/>
    <cellStyle name="40% - Accent2 2" xfId="1382" xr:uid="{4BAF312D-71ED-4589-89DC-C94FBEA472F9}"/>
    <cellStyle name="40% - Accent3" xfId="53" xr:uid="{00000000-0005-0000-0000-00000A000000}"/>
    <cellStyle name="40% - Accent3 2" xfId="1383" xr:uid="{3E23BC08-5E74-4E87-8D8D-2276257DF4E5}"/>
    <cellStyle name="40% - Accent4" xfId="54" xr:uid="{00000000-0005-0000-0000-00000B000000}"/>
    <cellStyle name="40% - Accent4 2" xfId="1384" xr:uid="{871DD0BC-B596-4E05-894D-AD14997AF803}"/>
    <cellStyle name="40% - Accent5" xfId="55" xr:uid="{00000000-0005-0000-0000-00000C000000}"/>
    <cellStyle name="40% - Accent5 2" xfId="1385" xr:uid="{5BB2F99C-3F58-459A-9DCC-9B5FF5179C10}"/>
    <cellStyle name="40% - Accent6" xfId="56" xr:uid="{00000000-0005-0000-0000-00000D000000}"/>
    <cellStyle name="40% - Accent6 2" xfId="1386" xr:uid="{43DB26FE-0413-4810-91BD-8E566FD5ABDD}"/>
    <cellStyle name="40% - Énfasis1" xfId="273" builtinId="31" customBuiltin="1"/>
    <cellStyle name="40% - Énfasis1 2" xfId="485" xr:uid="{565842B5-EE11-4D90-86FB-8417A1A836F2}"/>
    <cellStyle name="40% - Énfasis1 2 2" xfId="486" xr:uid="{3ABB4606-3ABC-47A2-BA71-BD67A01B5520}"/>
    <cellStyle name="40% - Énfasis1 2 2 2" xfId="14927" xr:uid="{EBC53D65-E034-4397-A0A4-7AF2396916FC}"/>
    <cellStyle name="40% - Énfasis1 2 2 3" xfId="1387" xr:uid="{2A06A96F-715F-4BC1-9035-ACD366A73536}"/>
    <cellStyle name="40% - Énfasis1 2 3" xfId="1388" xr:uid="{AE86AA3D-7A56-4DBB-B12C-F5BD4ABDC88E}"/>
    <cellStyle name="40% - Énfasis1 2 4" xfId="1389" xr:uid="{28A91457-4465-4F04-ADEC-3142C74D2F1B}"/>
    <cellStyle name="40% - Énfasis1 2 5" xfId="1390" xr:uid="{31724E96-4E8A-45E8-91FB-58AF598F9D8A}"/>
    <cellStyle name="40% - Énfasis1 3" xfId="487" xr:uid="{94E0DAE7-3AAF-458B-AEE2-8935E98221A5}"/>
    <cellStyle name="40% - Énfasis1 3 2" xfId="488" xr:uid="{9FDA55F7-19C6-4E6B-949C-F26FF0F8ECDC}"/>
    <cellStyle name="40% - Énfasis1 4" xfId="489" xr:uid="{9C936EF3-B2FA-419B-9807-63E41D67F5F4}"/>
    <cellStyle name="40% - Énfasis2" xfId="276" builtinId="35" customBuiltin="1"/>
    <cellStyle name="40% - Énfasis2 2" xfId="490" xr:uid="{700E80A8-738D-47CF-B0CB-9E86E3619DDB}"/>
    <cellStyle name="40% - Énfasis2 2 2" xfId="491" xr:uid="{BABDC0A3-7090-4E78-9F1A-F2C906116E39}"/>
    <cellStyle name="40% - Énfasis2 2 2 2" xfId="14928" xr:uid="{7B5B993C-28B9-4E8A-A205-7EC088A85139}"/>
    <cellStyle name="40% - Énfasis2 2 2 3" xfId="1391" xr:uid="{27F23D9E-641C-4A20-8CD9-2B9A931BE025}"/>
    <cellStyle name="40% - Énfasis2 2 3" xfId="1392" xr:uid="{5801FE19-C52F-455E-9707-F20E095321BF}"/>
    <cellStyle name="40% - Énfasis2 2 4" xfId="1393" xr:uid="{7ABCBA34-7965-426D-B457-E6FAA373BB14}"/>
    <cellStyle name="40% - Énfasis2 2 5" xfId="1394" xr:uid="{5326AEE9-333F-468F-BCB3-18C6FA260247}"/>
    <cellStyle name="40% - Énfasis2 3" xfId="492" xr:uid="{0289B918-470A-48FE-A9D8-72CF12AFA236}"/>
    <cellStyle name="40% - Énfasis2 3 2" xfId="493" xr:uid="{28A9A525-3517-4CEC-80AB-94CAE0B316F5}"/>
    <cellStyle name="40% - Énfasis2 4" xfId="494" xr:uid="{3347C3BC-7B8F-4050-BBF1-292E59A7A391}"/>
    <cellStyle name="40% - Énfasis3" xfId="279" builtinId="39" customBuiltin="1"/>
    <cellStyle name="40% - Énfasis3 2" xfId="495" xr:uid="{F6232516-5A94-47F2-89BD-C8232AE68A98}"/>
    <cellStyle name="40% - Énfasis3 2 2" xfId="496" xr:uid="{65B196C4-24B1-467E-8793-E4E51ABEB020}"/>
    <cellStyle name="40% - Énfasis3 2 2 2" xfId="14929" xr:uid="{887DA058-B89C-443E-AEE6-83031EE2B922}"/>
    <cellStyle name="40% - Énfasis3 2 2 3" xfId="1395" xr:uid="{51C25819-C9F7-42E4-8C62-29E025EEBC89}"/>
    <cellStyle name="40% - Énfasis3 2 3" xfId="1396" xr:uid="{74FCF398-8365-41FB-8743-DC0B819D8587}"/>
    <cellStyle name="40% - Énfasis3 2 4" xfId="1397" xr:uid="{DA842619-B9F2-4DFF-BB6A-C563448809FC}"/>
    <cellStyle name="40% - Énfasis3 2 5" xfId="1398" xr:uid="{B4C28AA5-2898-4D7A-AA02-9A8D5B993C3B}"/>
    <cellStyle name="40% - Énfasis3 3" xfId="497" xr:uid="{5E2AD2B0-17DD-4A59-B2C7-3875F866FB1E}"/>
    <cellStyle name="40% - Énfasis3 3 2" xfId="498" xr:uid="{ED707DF5-AD76-48CF-BCA8-D1417E2C7BD7}"/>
    <cellStyle name="40% - Énfasis3 4" xfId="499" xr:uid="{67DE37FA-32C4-4E74-8EDE-1A44E653DC64}"/>
    <cellStyle name="40% - Énfasis4" xfId="282" builtinId="43" customBuiltin="1"/>
    <cellStyle name="40% - Énfasis4 2" xfId="500" xr:uid="{C87AB19F-989B-4C1B-A0A8-D7E075001DD6}"/>
    <cellStyle name="40% - Énfasis4 2 2" xfId="501" xr:uid="{37089648-897D-4D35-8640-E5A11D4AD5C7}"/>
    <cellStyle name="40% - Énfasis4 2 2 2" xfId="14930" xr:uid="{72DF4577-FF90-4FFB-B082-4301735C9140}"/>
    <cellStyle name="40% - Énfasis4 2 2 3" xfId="1399" xr:uid="{DA9A3D5C-6BAF-4347-A85E-A6832F856C9A}"/>
    <cellStyle name="40% - Énfasis4 2 3" xfId="1400" xr:uid="{47DFE3A6-8A5B-45C9-AF5D-3084068C3101}"/>
    <cellStyle name="40% - Énfasis4 2 4" xfId="1401" xr:uid="{01345777-8946-41E9-9B6F-A2E3EA5BE1CD}"/>
    <cellStyle name="40% - Énfasis4 2 5" xfId="1402" xr:uid="{6F9DDA82-6DC3-4C40-9A5B-EE032933F182}"/>
    <cellStyle name="40% - Énfasis4 3" xfId="502" xr:uid="{2A196E7A-C2C0-45D2-8A44-AC2BC860C72F}"/>
    <cellStyle name="40% - Énfasis4 3 2" xfId="503" xr:uid="{A35C08C4-42A8-4A8C-A6C5-AC48CBEA64F7}"/>
    <cellStyle name="40% - Énfasis4 4" xfId="504" xr:uid="{0ED089BA-605F-4458-869F-984FF05D6C54}"/>
    <cellStyle name="40% - Énfasis5" xfId="285" builtinId="47" customBuiltin="1"/>
    <cellStyle name="40% - Énfasis5 2" xfId="505" xr:uid="{FA19EC0D-599F-498E-932E-5321AF537FDC}"/>
    <cellStyle name="40% - Énfasis5 2 2" xfId="506" xr:uid="{CC6CB0ED-13D7-4199-A8E5-45E8D8F87AFF}"/>
    <cellStyle name="40% - Énfasis5 2 2 2" xfId="14931" xr:uid="{2A5B60C6-A600-4FE1-97DA-9E0884659D68}"/>
    <cellStyle name="40% - Énfasis5 2 2 3" xfId="1403" xr:uid="{41006E16-EEE8-4C09-9FDB-B46296E5B108}"/>
    <cellStyle name="40% - Énfasis5 2 3" xfId="1404" xr:uid="{96BBF5A3-FD29-4DF5-9A4A-881E5E23D99B}"/>
    <cellStyle name="40% - Énfasis5 2 4" xfId="1405" xr:uid="{6744C1FE-0211-446C-BD04-76E8B77C7793}"/>
    <cellStyle name="40% - Énfasis5 2 5" xfId="1406" xr:uid="{98FCC1CE-687D-4AB7-8171-455A93D6D644}"/>
    <cellStyle name="40% - Énfasis5 3" xfId="507" xr:uid="{F40A41C5-2F62-48AC-ADD5-A4A1BCF89C1A}"/>
    <cellStyle name="40% - Énfasis5 3 2" xfId="508" xr:uid="{CB7B3F3D-D91D-4DB4-8F68-5608EC331C0E}"/>
    <cellStyle name="40% - Énfasis5 4" xfId="509" xr:uid="{7F519B26-F062-43E1-9102-220BE404AE56}"/>
    <cellStyle name="40% - Énfasis6" xfId="288" builtinId="51" customBuiltin="1"/>
    <cellStyle name="40% - Énfasis6 2" xfId="510" xr:uid="{43EB6C00-D424-4071-9F7E-9609C053BF48}"/>
    <cellStyle name="40% - Énfasis6 2 2" xfId="511" xr:uid="{222725E3-1A31-42AA-A908-25C59C7FEB11}"/>
    <cellStyle name="40% - Énfasis6 2 2 2" xfId="14932" xr:uid="{E82E8F41-B97C-4C20-9DE8-92BCA7E4B388}"/>
    <cellStyle name="40% - Énfasis6 2 2 3" xfId="1407" xr:uid="{FAE72A9A-D912-49B0-A054-6767360449C1}"/>
    <cellStyle name="40% - Énfasis6 2 3" xfId="1408" xr:uid="{26DDA3E9-3FF9-46E0-AA20-EAF0D6F85D9C}"/>
    <cellStyle name="40% - Énfasis6 2 4" xfId="1409" xr:uid="{940BBA81-124C-46CB-AC9F-ACFD82A55593}"/>
    <cellStyle name="40% - Énfasis6 2 5" xfId="1410" xr:uid="{CE353A0F-0276-4C38-8AAF-DFD097D1FBF8}"/>
    <cellStyle name="40% - Énfasis6 3" xfId="512" xr:uid="{B358D6B3-B389-4CB6-987F-D85CCAFC50F5}"/>
    <cellStyle name="40% - Énfasis6 3 2" xfId="513" xr:uid="{1437D7F8-CA12-42DB-B84B-9FED0ACE1DCF}"/>
    <cellStyle name="40% - Énfasis6 4" xfId="514" xr:uid="{26ED005C-D16C-4A13-B4F1-B123845D9453}"/>
    <cellStyle name="60% - Accent1" xfId="57" xr:uid="{00000000-0005-0000-0000-00000E000000}"/>
    <cellStyle name="60% - Accent1 2" xfId="1411" xr:uid="{A3B5A3A3-2537-4953-80D4-E997595AD2F2}"/>
    <cellStyle name="60% - Accent2" xfId="58" xr:uid="{00000000-0005-0000-0000-00000F000000}"/>
    <cellStyle name="60% - Accent2 2" xfId="1412" xr:uid="{5A241491-8D83-4982-B3AC-6AFC2A72EF69}"/>
    <cellStyle name="60% - Accent3" xfId="59" xr:uid="{00000000-0005-0000-0000-000010000000}"/>
    <cellStyle name="60% - Accent3 2" xfId="1413" xr:uid="{448F27FE-A507-4576-BE4A-979A4B08AF51}"/>
    <cellStyle name="60% - Accent4" xfId="60" xr:uid="{00000000-0005-0000-0000-000011000000}"/>
    <cellStyle name="60% - Accent4 2" xfId="1414" xr:uid="{47845C4C-63D0-4D2C-8A18-C4A3EFECDD06}"/>
    <cellStyle name="60% - Accent5" xfId="61" xr:uid="{00000000-0005-0000-0000-000012000000}"/>
    <cellStyle name="60% - Accent5 2" xfId="1415" xr:uid="{C86759F4-9A40-4C8D-8656-7A23DB58DCB2}"/>
    <cellStyle name="60% - Accent6" xfId="62" xr:uid="{00000000-0005-0000-0000-000013000000}"/>
    <cellStyle name="60% - Accent6 2" xfId="1416" xr:uid="{11BA3528-8220-4899-B520-4190F3EE761F}"/>
    <cellStyle name="60% - Énfasis1 2" xfId="321" xr:uid="{908D7A5F-07F2-4103-9669-EEB0B5734443}"/>
    <cellStyle name="60% - Énfasis1 2 2" xfId="1417" xr:uid="{286CBD6F-4109-4F4F-888A-F1652C571620}"/>
    <cellStyle name="60% - Énfasis1 2 3" xfId="1418" xr:uid="{FBC58129-A73E-4EC1-AAAB-85A2D792B15E}"/>
    <cellStyle name="60% - Énfasis1 3" xfId="17964" xr:uid="{D53957CF-272E-4807-87EA-96D4BC9BA15E}"/>
    <cellStyle name="60% - Énfasis1 4" xfId="18386" xr:uid="{BFC09B4A-7D6A-4851-B9EA-F1895C52856A}"/>
    <cellStyle name="60% - Énfasis2 2" xfId="324" xr:uid="{771B66A6-FD3A-4F9E-8F7B-419A36C91334}"/>
    <cellStyle name="60% - Énfasis2 2 2" xfId="1419" xr:uid="{2E8FC066-08DF-44BC-B7BF-5DFA73FD6BC4}"/>
    <cellStyle name="60% - Énfasis2 2 3" xfId="1420" xr:uid="{DC91699A-ED83-4C97-8C24-DF68D0A32F04}"/>
    <cellStyle name="60% - Énfasis2 3" xfId="17965" xr:uid="{97383A42-61CD-44ED-9C77-57521FA7B78D}"/>
    <cellStyle name="60% - Énfasis2 4" xfId="18387" xr:uid="{70B8338D-835C-46D6-A54A-13F78A93083D}"/>
    <cellStyle name="60% - Énfasis3 2" xfId="328" xr:uid="{AF4F7E3B-AAF5-4851-A860-43DC4ED03E3F}"/>
    <cellStyle name="60% - Énfasis3 2 2" xfId="1421" xr:uid="{798C2F59-ECAD-4DF6-9DEA-0A5D5219FB2F}"/>
    <cellStyle name="60% - Énfasis3 2 3" xfId="1422" xr:uid="{AA5C5516-FF7A-4367-9775-EA2ACE0882E8}"/>
    <cellStyle name="60% - Énfasis3 3" xfId="17966" xr:uid="{6D064D24-057F-4261-BC99-21F26762DB9A}"/>
    <cellStyle name="60% - Énfasis3 4" xfId="18388" xr:uid="{09AEFAA8-E477-41CE-9B55-92FF1CC79D7A}"/>
    <cellStyle name="60% - Énfasis4 2" xfId="332" xr:uid="{9085BD41-C077-4802-A929-9BCC6EB413D6}"/>
    <cellStyle name="60% - Énfasis4 2 2" xfId="1423" xr:uid="{0B44E6FB-6BC4-4CFF-BFA0-CC899D43AB59}"/>
    <cellStyle name="60% - Énfasis4 2 3" xfId="1424" xr:uid="{E086895C-048D-41A7-BD0F-BD52071B4D14}"/>
    <cellStyle name="60% - Énfasis4 3" xfId="17967" xr:uid="{9825BA87-71B0-4DAA-A196-6F540258B912}"/>
    <cellStyle name="60% - Énfasis4 4" xfId="18389" xr:uid="{FA100B63-6E6D-46A0-A0C8-4664E0CEA5ED}"/>
    <cellStyle name="60% - Énfasis5 2" xfId="336" xr:uid="{E4B0B6A7-8D52-44E2-AE88-8EF6EF8EE4C2}"/>
    <cellStyle name="60% - Énfasis5 2 2" xfId="1425" xr:uid="{14EDCC13-D4B8-456B-9BD4-8A622C744E0D}"/>
    <cellStyle name="60% - Énfasis5 2 3" xfId="1426" xr:uid="{C4964709-0A28-4CF9-A672-1E1F10145CBD}"/>
    <cellStyle name="60% - Énfasis5 3" xfId="17968" xr:uid="{F1825F8C-25BD-4FEF-891B-6411E2130111}"/>
    <cellStyle name="60% - Énfasis5 4" xfId="18390" xr:uid="{AF81918C-F448-4390-B5DE-3C80882DDA1C}"/>
    <cellStyle name="60% - Énfasis6 2" xfId="340" xr:uid="{C8346D59-E67C-46BE-A0D2-B76C8D93FAD9}"/>
    <cellStyle name="60% - Énfasis6 2 2" xfId="1427" xr:uid="{E9A3698B-D124-4521-B8C0-3F45D27A3423}"/>
    <cellStyle name="60% - Énfasis6 2 3" xfId="1428" xr:uid="{CCE878A8-4681-4283-B25C-AFC17F7B5F85}"/>
    <cellStyle name="60% - Énfasis6 3" xfId="17969" xr:uid="{F0B90C65-9ABC-4D44-B175-BF64587CB329}"/>
    <cellStyle name="60% - Énfasis6 4" xfId="18391" xr:uid="{CC2BC511-5177-4DED-965D-67B6E87CD1EA}"/>
    <cellStyle name="600 PN" xfId="1429" xr:uid="{A6EC3B21-7D26-427E-920C-8FCD2F64B81D}"/>
    <cellStyle name="6_x0019_¾I?À@%¡h¼ï©À@Ã´üµ¥Þ¾@_x0008_Uy_x0012_ÕÁ@·\È?+Á@Íòw#…»ô@_x000a_MS51500050" xfId="1430" xr:uid="{4BF8FF28-513D-47D8-87C0-EC8B33F93B1F}"/>
    <cellStyle name="700 PN" xfId="1431" xr:uid="{F8D318F6-2376-47C5-B853-D266752E0DD8}"/>
    <cellStyle name="9" xfId="1432" xr:uid="{3E731F8A-3DCB-4A81-9DBF-6CC024965C43}"/>
    <cellStyle name="a" xfId="1433" xr:uid="{D54918D0-ECAD-409D-95B3-74C6ABC542E2}"/>
    <cellStyle name="A Big heading" xfId="1434" xr:uid="{A799472B-10E6-4634-AE1F-164ABFBFCC3F}"/>
    <cellStyle name="A body text" xfId="1435" xr:uid="{30C7F225-BB68-4CF5-BCF4-8115627CDB1F}"/>
    <cellStyle name="A smaller heading" xfId="1436" xr:uid="{39DA2F40-94FA-4304-97D5-2A0CB5705600}"/>
    <cellStyle name="A3 297 x 420 mm" xfId="1437" xr:uid="{EF4ADD5C-DF6E-48AA-87E5-EC6EA4491BB7}"/>
    <cellStyle name="A3 297 x 420 mm 2" xfId="1438" xr:uid="{F9628CE4-2AF7-42E2-BC7D-0DEAEC12C17E}"/>
    <cellStyle name="Accent1" xfId="63" xr:uid="{00000000-0005-0000-0000-000014000000}"/>
    <cellStyle name="Accent1 2" xfId="1439" xr:uid="{5A996986-4408-4F93-9849-3908D69198D9}"/>
    <cellStyle name="Accent2" xfId="64" xr:uid="{00000000-0005-0000-0000-000015000000}"/>
    <cellStyle name="Accent2 2" xfId="1440" xr:uid="{BCF63BD8-C97A-4F66-B246-D311FE81E6D3}"/>
    <cellStyle name="Accent3" xfId="65" xr:uid="{00000000-0005-0000-0000-000016000000}"/>
    <cellStyle name="Accent3 2" xfId="1441" xr:uid="{15929574-DD1F-44FA-97EB-89C23325BA55}"/>
    <cellStyle name="Accent4" xfId="66" xr:uid="{00000000-0005-0000-0000-000017000000}"/>
    <cellStyle name="Accent4 2" xfId="1442" xr:uid="{C3B68591-04CB-4544-8F58-1BCB91165315}"/>
    <cellStyle name="Accent5" xfId="67" xr:uid="{00000000-0005-0000-0000-000018000000}"/>
    <cellStyle name="Accent5 2" xfId="1443" xr:uid="{5D4D8703-4DBE-4AEC-AC66-D49B2E800D8E}"/>
    <cellStyle name="Accent6" xfId="68" xr:uid="{00000000-0005-0000-0000-000019000000}"/>
    <cellStyle name="Accent6 2" xfId="1444" xr:uid="{C63D6E15-CC9D-40BB-A341-F5BF007DA975}"/>
    <cellStyle name="active" xfId="1445" xr:uid="{F61683EA-317B-4F80-A276-17AF5A469685}"/>
    <cellStyle name="Actual Date" xfId="1446" xr:uid="{0D6B1F7E-48E4-4AAD-B811-EF37F618B49A}"/>
    <cellStyle name="amount" xfId="1447" xr:uid="{84284CE9-6AA8-44A9-A6C7-3598D095672B}"/>
    <cellStyle name="amount 2" xfId="18299" xr:uid="{F85A1164-313A-4AB7-A49F-E49537A11C63}"/>
    <cellStyle name="args.style" xfId="1448" xr:uid="{AEF23BA3-401D-45AF-844A-14372CE1F827}"/>
    <cellStyle name="Arial 10" xfId="1449" xr:uid="{AD64820D-BB64-4D87-B427-662559D813BA}"/>
    <cellStyle name="Arial 12" xfId="1450" xr:uid="{D3D45BAF-0C48-4075-8563-C509F54DECFA}"/>
    <cellStyle name="Ariel 7 pt. plain" xfId="1451" xr:uid="{CE66C28D-D377-4A83-A15F-2E8E7E2D2276}"/>
    <cellStyle name="AUMENTA" xfId="1452" xr:uid="{17900585-0981-4CBD-8D08-B45B712DEC84}"/>
    <cellStyle name="Bad" xfId="69" xr:uid="{00000000-0005-0000-0000-00001A000000}"/>
    <cellStyle name="Bad 2" xfId="1453" xr:uid="{C6EE046F-A4BF-4BD9-8614-B9DDE940C49A}"/>
    <cellStyle name="blank" xfId="1454" xr:uid="{7E005F88-4901-43F6-9E5B-6BAF12C8B537}"/>
    <cellStyle name="BLOQUES" xfId="1455" xr:uid="{1E7A3B48-8085-47AC-A5EF-0A2189998B94}"/>
    <cellStyle name="blue" xfId="1456" xr:uid="{01647753-5917-4C3F-BCC4-DF8A7247CECD}"/>
    <cellStyle name="Body" xfId="1457" xr:uid="{99BB0435-2145-4942-922A-9F0433BA0606}"/>
    <cellStyle name="bold big" xfId="1458" xr:uid="{113566E5-2492-4945-82B5-7F002D9D35A1}"/>
    <cellStyle name="bold bot bord" xfId="1459" xr:uid="{BF6E2447-79B9-4EA2-8E52-2FDD317B4703}"/>
    <cellStyle name="bold bot bord 2" xfId="15187" xr:uid="{50D0D292-D891-47E4-A55E-28BC2672AD33}"/>
    <cellStyle name="bold underline" xfId="1460" xr:uid="{143F5353-1406-4467-9DC1-5712572B6BFD}"/>
    <cellStyle name="Border" xfId="1461" xr:uid="{771B8946-EA30-48B8-89F8-93C971CF769A}"/>
    <cellStyle name="Border 2" xfId="18349" xr:uid="{DA29FB7B-BB0B-4A15-BDE8-AEA77BFE5E89}"/>
    <cellStyle name="Border Bottom Thick" xfId="1462" xr:uid="{C49F580C-EDFD-4E8D-99F8-E1E9B5D5E6C1}"/>
    <cellStyle name="Border Top Thin" xfId="1463" xr:uid="{1F5FD20E-CE3F-4D79-938F-39DBEDA00A78}"/>
    <cellStyle name="Border Top Thin 2" xfId="18295" xr:uid="{FE9AC20C-8BF3-4DB3-B320-B70FC6012C81}"/>
    <cellStyle name="British Pound" xfId="1464" xr:uid="{F6614070-3942-47FD-8661-691D8B2D4112}"/>
    <cellStyle name="Buena 2" xfId="1465" xr:uid="{9DB5762B-ACBF-472B-8298-0997F4228724}"/>
    <cellStyle name="Buena 2 2" xfId="1466" xr:uid="{78B507AC-C705-4F02-A57F-1C7944F22BF1}"/>
    <cellStyle name="Buena 2 3" xfId="1467" xr:uid="{B23ECB32-2E66-435D-92B1-FC3C9D7F3E4F}"/>
    <cellStyle name="Bueno" xfId="261" builtinId="26" customBuiltin="1"/>
    <cellStyle name="Cabecera" xfId="1468" xr:uid="{5B7B590B-6B2B-4F7F-9500-298C79CDDED9}"/>
    <cellStyle name="Cabecera 1" xfId="1469" xr:uid="{D51DE95B-297A-4B13-B875-D7129F1F5CC7}"/>
    <cellStyle name="Cabecera 1 2" xfId="1470" xr:uid="{79EB4709-B202-447E-8525-800F12020862}"/>
    <cellStyle name="Cabecera 1 3" xfId="1471" xr:uid="{C7C29340-88CE-42BA-B446-5BC9819CC242}"/>
    <cellStyle name="Cabecera 1 4" xfId="1472" xr:uid="{38762594-597C-435C-A65B-B033BE6B88AC}"/>
    <cellStyle name="Cabecera 1 5" xfId="1473" xr:uid="{309AF62D-4386-4230-AAEC-469F4AEB1D19}"/>
    <cellStyle name="Cabecera 1 6" xfId="1474" xr:uid="{3EF3273C-F6CB-4467-B9CF-F8353893F251}"/>
    <cellStyle name="Cabecera 1 7" xfId="1475" xr:uid="{A9628510-74FA-4E62-AD0E-7120B39FA6AA}"/>
    <cellStyle name="Cabecera 2" xfId="1476" xr:uid="{25EBCD2D-BD46-4EE5-815D-0A1F8714D6A9}"/>
    <cellStyle name="Cabecera 2 2" xfId="1477" xr:uid="{3467680F-08B4-4ADC-B563-E5B72A9A5C02}"/>
    <cellStyle name="Cabecera 2 3" xfId="1478" xr:uid="{8F6447E0-395E-452E-A7DB-2B840D981584}"/>
    <cellStyle name="Cabecera 2 4" xfId="1479" xr:uid="{DB5BD2AC-156E-4167-9BB7-677C9B175340}"/>
    <cellStyle name="Cabecera 2 5" xfId="1480" xr:uid="{E2FA28A0-BB79-43BE-81BA-D5C0BD2C0537}"/>
    <cellStyle name="Cabecera 2 6" xfId="1481" xr:uid="{0E05FA54-4DCC-46B9-9704-B588AC74F7DA}"/>
    <cellStyle name="Cabecera 2 7" xfId="1482" xr:uid="{2A736EB9-E206-41B4-AFEF-AC582F377356}"/>
    <cellStyle name="Calc Currency (0)" xfId="1483" xr:uid="{5A62CAF0-52D7-4D2F-B71E-EDD075F4DF34}"/>
    <cellStyle name="Calc Currency (0) 2" xfId="1484" xr:uid="{85A9FEC7-B3A2-4500-9B29-7AFABBA8A3C0}"/>
    <cellStyle name="Calc Currency (0) 3" xfId="1485" xr:uid="{14F74E66-E45E-4814-9B1F-9E0D9280305E}"/>
    <cellStyle name="Calc Currency (0) 4" xfId="1486" xr:uid="{3425B108-3B54-440C-A036-F2A34018DFB5}"/>
    <cellStyle name="Calc Currency (0) 5" xfId="1487" xr:uid="{49485859-1FD3-46B1-BC45-C4B230BD551A}"/>
    <cellStyle name="Calc Currency (0) 6" xfId="1488" xr:uid="{D0B51643-9152-4A1F-B298-E8643DC1C38C}"/>
    <cellStyle name="Calc Currency (0) 7" xfId="1489" xr:uid="{402D820A-8E91-4BF8-8C5C-234787D823DB}"/>
    <cellStyle name="Calc Currency (0) 8" xfId="1490" xr:uid="{1B72EF79-61A4-4F9B-9CFE-A3DAF6890082}"/>
    <cellStyle name="Calc Currency (2)" xfId="1491" xr:uid="{D73EF8D8-A343-41EF-8E52-E566E7DA612D}"/>
    <cellStyle name="Calc Cu븢_x0001_ency (2)" xfId="1492" xr:uid="{00748ADB-EA06-4A72-802C-2C437C4B6F7A}"/>
    <cellStyle name="Calc Percent (0)" xfId="1493" xr:uid="{ADDE5B43-1AF1-4392-970B-C942E75BB6E4}"/>
    <cellStyle name="Calc Percent (1)" xfId="1494" xr:uid="{CD33AA51-3B57-4E2E-B98B-3EC6A2131CE9}"/>
    <cellStyle name="Calc Percent (2)" xfId="1495" xr:uid="{4CCA1B1E-A10A-475E-8276-E17D9F119D7D}"/>
    <cellStyle name="Calc Units (0)" xfId="1496" xr:uid="{7580B59C-1996-4842-B328-E8D046FCD9EB}"/>
    <cellStyle name="Calc Units (1)" xfId="1497" xr:uid="{7832F2EB-7E13-4DA8-BCE4-12CA08089134}"/>
    <cellStyle name="Calc Units (2)" xfId="1498" xr:uid="{65D927B8-8630-4D1F-8C72-70AFA73948B1}"/>
    <cellStyle name="Calculation" xfId="70" xr:uid="{00000000-0005-0000-0000-00001B000000}"/>
    <cellStyle name="Calculation 10" xfId="18222" xr:uid="{FEB6B654-8829-466E-8211-A554655AF7E9}"/>
    <cellStyle name="Calculation 11" xfId="15198" xr:uid="{4474D12F-FB63-4C28-AB92-285491E42AC4}"/>
    <cellStyle name="Calculation 12" xfId="18235" xr:uid="{883A2857-5D0C-413C-9374-7D95162A594F}"/>
    <cellStyle name="Calculation 13" xfId="18225" xr:uid="{8D8B3D4A-2C90-42C1-B500-2D3E0B158D0A}"/>
    <cellStyle name="Calculation 14" xfId="18230" xr:uid="{2EF162C2-4B3E-4381-84D2-29D7B0F3A222}"/>
    <cellStyle name="Calculation 15" xfId="18220" xr:uid="{D15D1D1C-4F6B-43AF-9768-46D6BF6D22A9}"/>
    <cellStyle name="Calculation 16" xfId="18190" xr:uid="{D80F1C66-F0D2-4D40-A845-31AFC1D04E86}"/>
    <cellStyle name="Calculation 17" xfId="18103" xr:uid="{DBB046B9-88B8-46AA-8413-A756A09E9583}"/>
    <cellStyle name="Calculation 18" xfId="18180" xr:uid="{71A58D59-269A-44A9-88CA-781BA0248380}"/>
    <cellStyle name="Calculation 19" xfId="18626" xr:uid="{C153AFE8-2A21-41F4-8102-4DF59E3FA8E9}"/>
    <cellStyle name="Calculation 2" xfId="242" xr:uid="{4D430518-449B-4B9F-8D2E-8874EC64A707}"/>
    <cellStyle name="Calculation 2 10" xfId="18189" xr:uid="{B679EE5B-1B7F-485D-9567-0805615525DB}"/>
    <cellStyle name="Calculation 2 11" xfId="18309" xr:uid="{FB56992C-FA22-4698-ADAE-8C09548B3227}"/>
    <cellStyle name="Calculation 2 12" xfId="18061" xr:uid="{976212EB-0C61-4D46-B90C-F0907F0D532B}"/>
    <cellStyle name="Calculation 2 13" xfId="18196" xr:uid="{D541A5DE-1B78-49E2-A237-6B2BB767580C}"/>
    <cellStyle name="Calculation 2 14" xfId="18402" xr:uid="{998BCBC7-FE3C-4A4C-86C4-FA9B98C6241E}"/>
    <cellStyle name="Calculation 2 15" xfId="18470" xr:uid="{D3D854F1-D7EF-47B4-A61D-4AC75529AD3D}"/>
    <cellStyle name="Calculation 2 16" xfId="15144" xr:uid="{7E208F73-37D0-485E-99EB-BA9C10659665}"/>
    <cellStyle name="Calculation 2 17" xfId="18579" xr:uid="{3610E8DC-A1C6-45EF-BEF0-E1C848E3266E}"/>
    <cellStyle name="Calculation 2 18" xfId="18560" xr:uid="{185415F1-87BC-4465-9318-1D374183EB64}"/>
    <cellStyle name="Calculation 2 19" xfId="18537" xr:uid="{B0240DC0-90E9-4651-AEF5-8661D3D89810}"/>
    <cellStyle name="Calculation 2 2" xfId="15237" xr:uid="{5F9BA58E-1F71-4BD8-9D00-163C0EDA817E}"/>
    <cellStyle name="Calculation 2 2 2" xfId="18439" xr:uid="{E03FE761-21E5-46BF-8563-5811E10643F6}"/>
    <cellStyle name="Calculation 2 20" xfId="18514" xr:uid="{F076FCB0-EF98-4C97-99D0-22EF9AB87709}"/>
    <cellStyle name="Calculation 2 21" xfId="18634" xr:uid="{93AF60AE-8646-4651-A2A0-5E8E258B9B0F}"/>
    <cellStyle name="Calculation 2 22" xfId="1499" xr:uid="{3BC00C30-88A8-4521-91A6-B2D37727B869}"/>
    <cellStyle name="Calculation 2 3" xfId="15130" xr:uid="{40B19C93-5F70-40CD-83E3-A31DE29E194B}"/>
    <cellStyle name="Calculation 2 3 2" xfId="18427" xr:uid="{E63D9799-BA6F-4C97-825C-9E4F430BDB8D}"/>
    <cellStyle name="Calculation 2 4" xfId="15166" xr:uid="{F071ED4D-5DD5-450F-AA15-F13E362B76DC}"/>
    <cellStyle name="Calculation 2 5" xfId="18263" xr:uid="{B50B5418-7E99-4FB6-834D-39913706252A}"/>
    <cellStyle name="Calculation 2 6" xfId="18204" xr:uid="{F0B8A3A9-3CDB-4F66-911E-4446E7D74BB3}"/>
    <cellStyle name="Calculation 2 7" xfId="18083" xr:uid="{5F390C09-5510-484C-9324-713C0F926CA2}"/>
    <cellStyle name="Calculation 2 8" xfId="18188" xr:uid="{D7E7A88F-BBDD-427E-AACC-4EC1ACAE1BE8}"/>
    <cellStyle name="Calculation 2 9" xfId="18148" xr:uid="{F287DB92-38B5-4495-ACDA-49B76C25CDEA}"/>
    <cellStyle name="Calculation 20" xfId="18611" xr:uid="{2519716E-37B8-4B39-B68B-77FB05CF9330}"/>
    <cellStyle name="Calculation 21" xfId="18603" xr:uid="{2BAEF5A3-4A4F-4527-B4D8-24FF2384881C}"/>
    <cellStyle name="Calculation 22" xfId="18638" xr:uid="{A5F85670-9120-4C46-B121-1F130A87CDB1}"/>
    <cellStyle name="Calculation 23" xfId="18585" xr:uid="{41FF9FCF-07A6-479C-84A6-CB2B6A005056}"/>
    <cellStyle name="Calculation 3" xfId="252" xr:uid="{AAEF0D76-FCDA-48ED-B432-46468894D988}"/>
    <cellStyle name="Calculation 3 10" xfId="18446" xr:uid="{FE158127-1581-4B03-B9FE-F775ADD5B27E}"/>
    <cellStyle name="Calculation 3 11" xfId="18055" xr:uid="{453D046E-E379-4931-B274-A30619E950C9}"/>
    <cellStyle name="Calculation 3 12" xfId="18130" xr:uid="{CFFA8922-352B-419B-90FD-834413339ED3}"/>
    <cellStyle name="Calculation 3 13" xfId="18293" xr:uid="{A30A7F97-501B-4B84-8EB8-61F2C3238F17}"/>
    <cellStyle name="Calculation 3 14" xfId="15163" xr:uid="{50C9614B-400B-4FAD-89D8-A3F9C0028187}"/>
    <cellStyle name="Calculation 3 15" xfId="15175" xr:uid="{87B47E92-4EC6-4916-9265-FF07FED3027B}"/>
    <cellStyle name="Calculation 3 16" xfId="18569" xr:uid="{304009F1-1A51-422E-BD09-1D828015B296}"/>
    <cellStyle name="Calculation 3 17" xfId="18550" xr:uid="{4794A200-9CD8-49BE-9C19-EB3BEB7F17C3}"/>
    <cellStyle name="Calculation 3 18" xfId="18527" xr:uid="{BBAB7DC3-3728-4B03-A5E6-303FB50844AC}"/>
    <cellStyle name="Calculation 3 19" xfId="18505" xr:uid="{EFF070E5-ADA8-41F5-AB78-6A4CF50915EE}"/>
    <cellStyle name="Calculation 3 2" xfId="15125" xr:uid="{6FFDC67D-50F8-41B7-9AF0-BF12D7E217E3}"/>
    <cellStyle name="Calculation 3 2 2" xfId="18424" xr:uid="{55CBAA33-F550-4642-8CBA-438B88E39CEB}"/>
    <cellStyle name="Calculation 3 20" xfId="18498" xr:uid="{6F0FBAD5-C46E-47D8-8F32-F2AB3A615FEC}"/>
    <cellStyle name="Calculation 3 3" xfId="15183" xr:uid="{0DDA59AC-8F12-423E-95C7-A9C2662A1C3F}"/>
    <cellStyle name="Calculation 3 4" xfId="18276" xr:uid="{39BC76F2-B0E0-439C-B42D-B57EC19CB502}"/>
    <cellStyle name="Calculation 3 5" xfId="15218" xr:uid="{A9002B14-1E60-49BA-94BC-509F0673992F}"/>
    <cellStyle name="Calculation 3 6" xfId="18362" xr:uid="{BD65B038-ADBB-4FB3-AAE2-47493A3BFEEF}"/>
    <cellStyle name="Calculation 3 7" xfId="18266" xr:uid="{CA480F0D-32AB-4093-8A77-AE81EB3312A3}"/>
    <cellStyle name="Calculation 3 8" xfId="18166" xr:uid="{8487EA75-2D1E-4BCA-9CE8-D6F8E14EF0EE}"/>
    <cellStyle name="Calculation 3 9" xfId="18132" xr:uid="{42CDC88C-B687-408E-94FA-885CB74157A9}"/>
    <cellStyle name="Calculation 4" xfId="235" xr:uid="{5B8FEEED-684A-45A7-81B8-3B685BA34D18}"/>
    <cellStyle name="Calculation 4 10" xfId="18090" xr:uid="{97662EC5-3CDF-46A7-AB2A-0F6F4327AE8B}"/>
    <cellStyle name="Calculation 4 11" xfId="18316" xr:uid="{11CE010D-6621-4C27-BC86-E736B7D155B5}"/>
    <cellStyle name="Calculation 4 12" xfId="18445" xr:uid="{B9629468-E873-484C-B32A-C4A78A2929FD}"/>
    <cellStyle name="Calculation 4 13" xfId="15140" xr:uid="{FED420EC-25EE-4CA5-A6D6-3F637F6D3397}"/>
    <cellStyle name="Calculation 4 14" xfId="18584" xr:uid="{8435EECB-2234-4040-97AE-2CA2509F6310}"/>
    <cellStyle name="Calculation 4 15" xfId="18567" xr:uid="{52D3F9FB-BD31-4F02-ABBA-35C88DB1A7D5}"/>
    <cellStyle name="Calculation 4 16" xfId="18544" xr:uid="{B3E90188-5A55-4A76-A369-792B236D74EC}"/>
    <cellStyle name="Calculation 4 17" xfId="18521" xr:uid="{8FE3F94E-DDF1-46E5-8522-40AFB876BDD2}"/>
    <cellStyle name="Calculation 4 18" xfId="18640" xr:uid="{586CA70E-C0D5-4743-9A5A-3991A8409CB6}"/>
    <cellStyle name="Calculation 4 2" xfId="18490" xr:uid="{BB4782E6-7042-4DC1-8FA9-96A415CC5FC7}"/>
    <cellStyle name="Calculation 4 3" xfId="18126" xr:uid="{4BD08009-7A6B-4DB6-9A9C-6636C2A7539B}"/>
    <cellStyle name="Calculation 4 4" xfId="15170" xr:uid="{9EA37EF5-48D3-4DF0-8AB6-71014E086072}"/>
    <cellStyle name="Calculation 4 5" xfId="18226" xr:uid="{6FCFF0B9-E15A-4FDE-8BB9-041F8FED8933}"/>
    <cellStyle name="Calculation 4 6" xfId="18168" xr:uid="{56C18E1C-5619-492B-ADE1-D471A7AD1D3E}"/>
    <cellStyle name="Calculation 4 7" xfId="18194" xr:uid="{A19839CA-BB92-4857-A81E-CEE93A2B567A}"/>
    <cellStyle name="Calculation 4 8" xfId="18377" xr:uid="{7CE8A18D-66FC-4A6C-9A59-D1D1DAF6A553}"/>
    <cellStyle name="Calculation 4 9" xfId="18068" xr:uid="{0E6044F0-B701-4C8B-A1AA-26AD85233FEE}"/>
    <cellStyle name="Calculation 5" xfId="253" xr:uid="{FFF9D2C9-8266-4B9F-AF92-8D5A802D1266}"/>
    <cellStyle name="Calculation 5 10" xfId="18142" xr:uid="{088E4630-AD9C-4F80-AAC2-AE3364C36480}"/>
    <cellStyle name="Calculation 5 11" xfId="18329" xr:uid="{2EBE3678-A57A-43F8-AE39-C1AADBB75C60}"/>
    <cellStyle name="Calculation 5 12" xfId="15135" xr:uid="{9DBA4BA0-6101-44DD-AC05-6CF7D3B6E1CB}"/>
    <cellStyle name="Calculation 5 13" xfId="15148" xr:uid="{50656F3C-EE17-4E16-AECD-F2AF11DA7B30}"/>
    <cellStyle name="Calculation 5 14" xfId="18568" xr:uid="{37BADF92-BB71-4A95-8419-A59893DAE74A}"/>
    <cellStyle name="Calculation 5 15" xfId="18549" xr:uid="{DD501ABB-0CEE-43D2-82E3-E894D6CCEAB3}"/>
    <cellStyle name="Calculation 5 16" xfId="18526" xr:uid="{DCE9C7C1-5FCF-487C-B891-FEB34ADF6430}"/>
    <cellStyle name="Calculation 5 17" xfId="18504" xr:uid="{8615E1E2-9F9C-4F03-BDCE-E3EEB404405E}"/>
    <cellStyle name="Calculation 5 18" xfId="18497" xr:uid="{0CD25FA8-1437-466C-AD0D-0CE600DC72A7}"/>
    <cellStyle name="Calculation 5 2" xfId="18473" xr:uid="{0B9FA300-091D-4540-BE13-A1A633252D05}"/>
    <cellStyle name="Calculation 5 3" xfId="18234" xr:uid="{6757A8BC-2719-40E4-ABB3-A168859093BA}"/>
    <cellStyle name="Calculation 5 4" xfId="18099" xr:uid="{08BF4C04-AC0A-49FC-B988-BFE02B273468}"/>
    <cellStyle name="Calculation 5 5" xfId="18258" xr:uid="{5BC0FE93-1DCA-47BF-B727-4346B21E2C2D}"/>
    <cellStyle name="Calculation 5 6" xfId="18231" xr:uid="{8A5EEA1B-5689-44FF-BEA5-79F6B3602130}"/>
    <cellStyle name="Calculation 5 7" xfId="18131" xr:uid="{7D805119-BBFA-4C81-A081-36FB2A2690A3}"/>
    <cellStyle name="Calculation 5 8" xfId="18465" xr:uid="{CC13ED92-8991-4B25-B942-485B3DC0F4C8}"/>
    <cellStyle name="Calculation 5 9" xfId="18476" xr:uid="{8B8A085A-35B3-459E-A815-72E1F404E06D}"/>
    <cellStyle name="Calculation 6" xfId="221" xr:uid="{585C512E-6B03-416C-9D28-6CE9FF3A9124}"/>
    <cellStyle name="Calculation 6 10" xfId="18274" xr:uid="{BF93C8BE-DCEF-4222-BE79-500104D5784B}"/>
    <cellStyle name="Calculation 6 11" xfId="15114" xr:uid="{DB5B60F8-5988-4742-AC0D-5283EF30D4D7}"/>
    <cellStyle name="Calculation 6 12" xfId="18069" xr:uid="{FFF01816-25A5-4DBD-B440-E2D47A1847F4}"/>
    <cellStyle name="Calculation 6 13" xfId="18600" xr:uid="{7BCC111C-2905-4A03-A20D-53A30A8717DB}"/>
    <cellStyle name="Calculation 6 14" xfId="18621" xr:uid="{BCACFA22-DC66-4242-A2DE-2BA2F10A421A}"/>
    <cellStyle name="Calculation 6 15" xfId="18606" xr:uid="{3D3702A3-27AD-4975-9B71-AFBA1BFDCF1B}"/>
    <cellStyle name="Calculation 6 16" xfId="18604" xr:uid="{D4E970B9-EC0A-43E7-8D6C-B97C9C5A6630}"/>
    <cellStyle name="Calculation 6 17" xfId="18523" xr:uid="{FB0322B3-6231-405A-9F17-B1AE76F83E84}"/>
    <cellStyle name="Calculation 6 2" xfId="18120" xr:uid="{D9DE7D60-F6B1-44C8-AC21-108EDCFE41E8}"/>
    <cellStyle name="Calculation 6 3" xfId="18098" xr:uid="{0DD6DAF6-573F-407A-B4C8-3A8C2EB0F593}"/>
    <cellStyle name="Calculation 6 4" xfId="18109" xr:uid="{E174F8E6-7DA3-42B2-ABA0-57DB374631CD}"/>
    <cellStyle name="Calculation 6 5" xfId="18143" xr:uid="{FEEAFB9B-A47B-45AA-AD3B-55928C5BBEF2}"/>
    <cellStyle name="Calculation 6 6" xfId="18254" xr:uid="{1A4BD89C-7043-46BC-833D-2416CB815F58}"/>
    <cellStyle name="Calculation 6 7" xfId="18102" xr:uid="{3E0DECA4-DB71-431D-AE0A-17BBD4A96649}"/>
    <cellStyle name="Calculation 6 8" xfId="18238" xr:uid="{58558123-8EBC-44DB-AE9B-076602B5C080}"/>
    <cellStyle name="Calculation 6 9" xfId="18449" xr:uid="{2B53BE19-3AC2-4ED3-A05B-00EF3FDE8A87}"/>
    <cellStyle name="Calculation 7" xfId="206" xr:uid="{DC9A70E8-0012-457F-AF9B-2A1EAE5ACA50}"/>
    <cellStyle name="Calculation 8" xfId="18247" xr:uid="{2A501453-EB1E-4E81-8C8C-1C261EA66121}"/>
    <cellStyle name="Calculation 9" xfId="18185" xr:uid="{8595F594-59B6-4005-BCE1-C10FC8149489}"/>
    <cellStyle name="Cálculo" xfId="265" builtinId="22" customBuiltin="1"/>
    <cellStyle name="Cálculo 2" xfId="1500" xr:uid="{F846CF8D-D289-40D5-85A8-60B7E7ABA27F}"/>
    <cellStyle name="Cálculo 2 2" xfId="1501" xr:uid="{29A4C0AE-44E8-4DA3-BAF1-4A51C608C361}"/>
    <cellStyle name="Cálculo 2 3" xfId="1502" xr:uid="{25C60C4A-B78D-4DB3-A1EC-03E18D890D80}"/>
    <cellStyle name="Cambiar to&amp;do" xfId="1503" xr:uid="{D6AB6E35-0329-41BA-83CB-012198F8C366}"/>
    <cellStyle name="Cambiar to&amp;do 2" xfId="1504" xr:uid="{795A1C09-E048-4595-8EED-363534832BFE}"/>
    <cellStyle name="Cambiar to&amp;do 2 2" xfId="1505" xr:uid="{C07AFCE7-FB1C-4EF0-8025-A028F1E29E47}"/>
    <cellStyle name="Cambiar to&amp;do 3" xfId="1506" xr:uid="{96900D99-3282-4CA9-8F42-44697C563C23}"/>
    <cellStyle name="Cancel" xfId="1507" xr:uid="{E5794D5B-A9E6-46B1-B39A-1D10CE650533}"/>
    <cellStyle name="Cancel 2" xfId="1508" xr:uid="{00DF8980-12E9-4EE5-9243-100E4896669C}"/>
    <cellStyle name="Celda de comprobación" xfId="267" builtinId="23" customBuiltin="1"/>
    <cellStyle name="Celda de comprobación 2" xfId="1509" xr:uid="{C5EBEACE-0BCE-42F4-9F37-DC7F86F8E550}"/>
    <cellStyle name="Celda de comprobación 2 2" xfId="1510" xr:uid="{50C85AB2-0E18-4764-BF87-B27C05B7D524}"/>
    <cellStyle name="Celda de comprobación 2 3" xfId="1511" xr:uid="{158AD89E-4C2E-4DF7-B5CA-197DCCF9104B}"/>
    <cellStyle name="Celda vinculada" xfId="266" builtinId="24" customBuiltin="1"/>
    <cellStyle name="Celda vinculada 2" xfId="1512" xr:uid="{13B20834-06BA-4CC9-8C52-C4AFB8A2DFA0}"/>
    <cellStyle name="Celda vinculada 2 2" xfId="1513" xr:uid="{4A2B67BF-ABA7-4AA5-820C-856187B0B552}"/>
    <cellStyle name="Celda vinculada 2 3" xfId="1514" xr:uid="{5AFB0B34-B8EA-4141-957B-091804797BAA}"/>
    <cellStyle name="change" xfId="1515" xr:uid="{C80516C7-D945-44F1-8A64-5343FB6562D6}"/>
    <cellStyle name="Check" xfId="1516" xr:uid="{FAF3CCE6-3EAD-4AAA-AEF6-31D72FC11D06}"/>
    <cellStyle name="Check Cell" xfId="71" xr:uid="{00000000-0005-0000-0000-00001C000000}"/>
    <cellStyle name="Checksum" xfId="1517" xr:uid="{3EA9BE32-6267-48EE-BEDC-59DD2A356081}"/>
    <cellStyle name="Column label" xfId="1518" xr:uid="{189BD2B4-3E02-4E37-AA70-7FC26140AD40}"/>
    <cellStyle name="Column label (left aligned)" xfId="1519" xr:uid="{44C2A874-2FC0-4732-BA00-4FC2B6F7EFE6}"/>
    <cellStyle name="Column label (no wrap)" xfId="1520" xr:uid="{33B7412D-204A-49F9-A454-214F239ECA56}"/>
    <cellStyle name="Column label (not bold)" xfId="1521" xr:uid="{B6ADADC8-0666-453A-B7F9-0D39C1F61CF1}"/>
    <cellStyle name="ColumnAttributeAbovePrompt" xfId="1522" xr:uid="{7F53131A-59D5-44B5-9CB7-1A7AA94B8561}"/>
    <cellStyle name="ColumnAttributePrompt" xfId="1523" xr:uid="{7BAA56BB-A918-4D7D-972B-5660E24EDC92}"/>
    <cellStyle name="ColumnAttributeValue" xfId="1524" xr:uid="{744F0FFE-6FCE-461B-8EAB-E087D8931E34}"/>
    <cellStyle name="ColumnHeading" xfId="1525" xr:uid="{47F1653B-5C75-4C15-9B3C-A690B47A231D}"/>
    <cellStyle name="ColumnHeading 2" xfId="18324" xr:uid="{4A8F113B-1F0D-4745-B4BC-AB364B8E77AE}"/>
    <cellStyle name="ColumnHeadingPrompt" xfId="1526" xr:uid="{9CFD1674-0E7D-4864-99D7-20E7513B0244}"/>
    <cellStyle name="ColumnHeadingValue" xfId="1527" xr:uid="{580FCF27-F848-4D30-8AB8-147DECEA757B}"/>
    <cellStyle name="Coma 2" xfId="1528" xr:uid="{8B0A39AF-82E3-4D1E-8DE0-6D9FF7D7428C}"/>
    <cellStyle name="Coma 2 2" xfId="1529" xr:uid="{D39AFC0E-3FFD-4EFD-8244-9D80B9852749}"/>
    <cellStyle name="Coma 2 3" xfId="1530" xr:uid="{6A240604-0156-41DA-A96C-97095E06F815}"/>
    <cellStyle name="Comma  - Style1" xfId="1531" xr:uid="{B1117B11-BEB0-4BC5-9B4B-09187249AC4B}"/>
    <cellStyle name="Comma $[0]_Red" xfId="1532" xr:uid="{AAE3EAB2-07A5-43F0-9184-A8AA78C3A58C}"/>
    <cellStyle name="Comma [0.0]" xfId="1533" xr:uid="{D0E547AA-27BC-4030-B62E-7AF88E69213C}"/>
    <cellStyle name="Comma [0] 2" xfId="1534" xr:uid="{16576606-C082-490A-B95B-EABE04376A0C}"/>
    <cellStyle name="Comma [00]" xfId="1535" xr:uid="{EEF93AFE-07C2-40D0-BB69-371A73311400}"/>
    <cellStyle name="Comma 0" xfId="1536" xr:uid="{C3DBFDFF-B695-4A41-AC49-196A0608A75B}"/>
    <cellStyle name="Comma 0*" xfId="1537" xr:uid="{AEC4A20B-3168-4419-8D3C-078F4D0BAF16}"/>
    <cellStyle name="Comma 0_Comp1" xfId="1538" xr:uid="{CEBF29EB-BC71-48F3-BF06-0E6E78849797}"/>
    <cellStyle name="Comma 10" xfId="1539" xr:uid="{EE63D46E-0C6C-4835-B9A0-D7A6F58B87CB}"/>
    <cellStyle name="Comma 11" xfId="1540" xr:uid="{FDA2DE2C-6FA8-445C-83B9-84AB9F65970D}"/>
    <cellStyle name="Comma 12" xfId="1541" xr:uid="{0F2262EB-F2FC-403B-83D6-84531CE905A5}"/>
    <cellStyle name="Comma 13" xfId="1542" xr:uid="{1D7608AB-38FC-45BB-A4B6-88AC77BF1F4A}"/>
    <cellStyle name="Comma 14" xfId="1543" xr:uid="{5A9C13BC-D963-47D9-92FF-6B37AF776253}"/>
    <cellStyle name="Comma 15" xfId="1544" xr:uid="{208EBDB7-ED68-4AA9-B186-4DEAFBA5FC2F}"/>
    <cellStyle name="Comma 16" xfId="1545" xr:uid="{6B47F117-CD77-41AA-B5DA-916984B22D11}"/>
    <cellStyle name="Comma 17" xfId="1546" xr:uid="{8EB1B904-C898-4020-A5E4-076CF8AA0320}"/>
    <cellStyle name="Comma 2" xfId="22" xr:uid="{00000000-0005-0000-0000-00001D000000}"/>
    <cellStyle name="Comma 2 10" xfId="1548" xr:uid="{04130071-F7F2-4166-9370-BA00F8036805}"/>
    <cellStyle name="Comma 2 10 2" xfId="1549" xr:uid="{73FC5F38-6B6D-4225-AF6F-BF7ED668369D}"/>
    <cellStyle name="Comma 2 10 2 2" xfId="15052" xr:uid="{C862B8C2-0FD1-41B0-BA5B-B5E4E3404B56}"/>
    <cellStyle name="Comma 2 10 2 3" xfId="18296" xr:uid="{2D19C450-327D-4029-91E3-1ECEFD69F48B}"/>
    <cellStyle name="Comma 2 10 3" xfId="15051" xr:uid="{464A83E7-5ED4-4E49-B103-2F0DD9B94D5E}"/>
    <cellStyle name="Comma 2 10 4" xfId="18315" xr:uid="{F69E006F-F4DA-479B-9EEF-B452C1D8A169}"/>
    <cellStyle name="Comma 2 11" xfId="1550" xr:uid="{53DF4BBB-B0B3-4C3D-8497-8084443A9C5B}"/>
    <cellStyle name="Comma 2 12" xfId="1551" xr:uid="{072333E7-C963-4EB7-B204-CD3F0EC71E21}"/>
    <cellStyle name="Comma 2 13" xfId="1552" xr:uid="{B36E195D-98EF-4863-9E7D-D211A481E250}"/>
    <cellStyle name="Comma 2 13 2" xfId="1553" xr:uid="{5A5DAF18-E2AB-40A1-8DA1-CD7EB5429A09}"/>
    <cellStyle name="Comma 2 13 3" xfId="1554" xr:uid="{FB61E318-5514-4FCE-9FC1-143296D206B6}"/>
    <cellStyle name="Comma 2 13 4" xfId="1555" xr:uid="{71559A06-275B-42BB-B421-858B0D844E65}"/>
    <cellStyle name="Comma 2 14" xfId="1556" xr:uid="{C1A61555-EECB-4DFF-907A-CF684F1F0B6D}"/>
    <cellStyle name="Comma 2 14 2" xfId="1557" xr:uid="{A003A53A-4392-4234-B356-7C98D58A9325}"/>
    <cellStyle name="Comma 2 14 3" xfId="1558" xr:uid="{09500C40-06F4-447E-A0C8-91026DE20B9D}"/>
    <cellStyle name="Comma 2 14 4" xfId="1559" xr:uid="{8CC142D0-4DF4-4054-96CA-832DFC3C960B}"/>
    <cellStyle name="Comma 2 15" xfId="1560" xr:uid="{8D0A58A6-E323-44C5-82A4-F8A6E9627B0B}"/>
    <cellStyle name="Comma 2 15 2" xfId="1561" xr:uid="{950CF7ED-C33A-4B86-950D-AEA5AC89E106}"/>
    <cellStyle name="Comma 2 15 3" xfId="1562" xr:uid="{63365B55-1826-4515-AD63-AB505282F076}"/>
    <cellStyle name="Comma 2 15 4" xfId="1563" xr:uid="{A5BA26BA-A9F8-40DE-933A-8B7BD22AF4A3}"/>
    <cellStyle name="Comma 2 15 5" xfId="15053" xr:uid="{016ADBD6-3905-437A-8883-C487CA732E4D}"/>
    <cellStyle name="Comma 2 15 6" xfId="18038" xr:uid="{4FB1334D-B8CF-4278-88EA-2038CC1BA2D1}"/>
    <cellStyle name="Comma 2 16" xfId="1564" xr:uid="{330FFC00-3F23-495C-BBF1-3F06304D80F9}"/>
    <cellStyle name="Comma 2 17" xfId="1565" xr:uid="{ECEC775E-AF3A-4E53-BCFA-617197241767}"/>
    <cellStyle name="Comma 2 18" xfId="1566" xr:uid="{2B8817A0-0BDA-4F76-958F-2FB1471966E9}"/>
    <cellStyle name="Comma 2 19" xfId="1567" xr:uid="{E3F247E1-6CCF-415A-9EFE-B1F05303D5BB}"/>
    <cellStyle name="Comma 2 2" xfId="18" xr:uid="{00000000-0005-0000-0000-00001E000000}"/>
    <cellStyle name="Comma 2 2 10" xfId="1569" xr:uid="{4F632FB9-7B88-442F-86B1-1A9234B723A8}"/>
    <cellStyle name="Comma 2 2 10 2" xfId="1570" xr:uid="{AB231CD6-67AE-4DE1-B6B3-45749D145DF6}"/>
    <cellStyle name="Comma 2 2 10 3" xfId="1571" xr:uid="{FCECBD0E-5ED8-4AFD-84E8-E284434FBE7F}"/>
    <cellStyle name="Comma 2 2 10 4" xfId="1572" xr:uid="{1D9F3FB7-5666-415C-87C0-CA87EC27B795}"/>
    <cellStyle name="Comma 2 2 11" xfId="1573" xr:uid="{C660E9BA-6FEA-46F6-B8D2-BD529FBB8C20}"/>
    <cellStyle name="Comma 2 2 11 2" xfId="1574" xr:uid="{4D00522C-53D8-450A-AD14-3A01E069D8E6}"/>
    <cellStyle name="Comma 2 2 11 3" xfId="1575" xr:uid="{C3FD62A0-285A-41EC-B56A-5A1405D2CF9B}"/>
    <cellStyle name="Comma 2 2 11 4" xfId="1576" xr:uid="{06CC03D9-3211-4026-BAE8-3E4318E1AE4B}"/>
    <cellStyle name="Comma 2 2 12" xfId="1577" xr:uid="{BCB79CF8-ED51-4A26-BF9A-E3B2741DDA65}"/>
    <cellStyle name="Comma 2 2 13" xfId="1578" xr:uid="{5BB11FA4-B814-497C-8EDE-F32D83EC0554}"/>
    <cellStyle name="Comma 2 2 14" xfId="1579" xr:uid="{CEF60751-B274-44B9-9958-A39CC1B477B1}"/>
    <cellStyle name="Comma 2 2 15" xfId="1580" xr:uid="{C7EF1250-BAA9-4016-B138-962C570FECDE}"/>
    <cellStyle name="Comma 2 2 16" xfId="1581" xr:uid="{804A0CE3-CA20-454B-9073-17B0D4281454}"/>
    <cellStyle name="Comma 2 2 17" xfId="1582" xr:uid="{9B954ED7-B442-4CA2-9827-DACDBECCFB6D}"/>
    <cellStyle name="Comma 2 2 18" xfId="1583" xr:uid="{ECA36C3B-B079-4E18-8322-59AE84F7FBF2}"/>
    <cellStyle name="Comma 2 2 19" xfId="14815" xr:uid="{1E23F212-A41C-4E15-92CA-B5AB6E90A944}"/>
    <cellStyle name="Comma 2 2 19 2" xfId="17962" xr:uid="{5653FDB3-C7BA-4C49-97F3-27390550A728}"/>
    <cellStyle name="Comma 2 2 2" xfId="172" xr:uid="{34B2B18E-94E0-4A62-AC1B-A2AD02EDB022}"/>
    <cellStyle name="Comma 2 2 2 2" xfId="191" xr:uid="{F9D77FE0-0D2B-447C-9208-DBA1ECC29532}"/>
    <cellStyle name="Comma 2 2 2 2 2" xfId="199" xr:uid="{A436E967-C914-487F-B6C6-86D2EFDC4A65}"/>
    <cellStyle name="Comma 2 2 2 2 2 2" xfId="18660" xr:uid="{77DE6B58-9AC4-435F-B25A-F28D0744C4CD}"/>
    <cellStyle name="Comma 2 2 2 2 3" xfId="18014" xr:uid="{66BB3E75-35C8-4115-8A1B-1FAF74E2C1B7}"/>
    <cellStyle name="Comma 2 2 2 3" xfId="194" xr:uid="{FF3812AA-485B-421C-83D9-E4BD5C006220}"/>
    <cellStyle name="Comma 2 2 2 3 2" xfId="15160" xr:uid="{DB645329-45A7-4321-A55A-B87B0A90E2ED}"/>
    <cellStyle name="Comma 2 2 2 4" xfId="228" xr:uid="{C6F29F02-E3CB-4DBB-8ACD-5FDAF888731B}"/>
    <cellStyle name="Comma 2 2 2 4 2" xfId="18653" xr:uid="{CA7FD273-838D-42D2-9D08-95D439EBC6A4}"/>
    <cellStyle name="Comma 2 2 2 5" xfId="565" xr:uid="{701AA8F5-979C-448D-A637-D190003B69F3}"/>
    <cellStyle name="Comma 2 2 2 6" xfId="1584" xr:uid="{D36E5BA9-EF8E-4ADC-BBC8-08349D9585FA}"/>
    <cellStyle name="Comma 2 2 20" xfId="14896" xr:uid="{D67512E7-A1A6-451E-BDB0-132AE8365BE6}"/>
    <cellStyle name="Comma 2 2 20 2" xfId="17990" xr:uid="{EDB91856-EB86-4D27-AB56-80690D2EB163}"/>
    <cellStyle name="Comma 2 2 21" xfId="14905" xr:uid="{AB70DA28-3504-45FB-8F72-006EB69BB80E}"/>
    <cellStyle name="Comma 2 2 22" xfId="15181" xr:uid="{7D320F74-D76B-4A4B-A3DD-F2EE2F5E45ED}"/>
    <cellStyle name="Comma 2 2 23" xfId="18650" xr:uid="{83E1CAB2-917C-42DB-ACC7-1F8BDA8B56A9}"/>
    <cellStyle name="Comma 2 2 24" xfId="1568" xr:uid="{7F183F65-78EC-4C29-BC57-74D523ECAE9C}"/>
    <cellStyle name="Comma 2 2 3" xfId="189" xr:uid="{F247485F-2F97-4244-8B23-5ABF62B8B57D}"/>
    <cellStyle name="Comma 2 2 3 2" xfId="197" xr:uid="{C6DAEC3D-8EA6-4889-B9A8-28A53283248B}"/>
    <cellStyle name="Comma 2 2 3 2 2" xfId="18658" xr:uid="{0CF8D01F-8ACF-464B-B1DC-0CC8E114508E}"/>
    <cellStyle name="Comma 2 2 3 3" xfId="1585" xr:uid="{BC33452A-C0E1-413A-A893-2FCD8A22C993}"/>
    <cellStyle name="Comma 2 2 4" xfId="192" xr:uid="{08ED4B2E-384D-4BDE-BB5C-C66598BE64FE}"/>
    <cellStyle name="Comma 2 2 4 2" xfId="1586" xr:uid="{2CFC31B7-5A65-4120-B75B-14F136C55B4B}"/>
    <cellStyle name="Comma 2 2 5" xfId="215" xr:uid="{92DC4BB4-77D3-4789-975F-68811434B914}"/>
    <cellStyle name="Comma 2 2 5 2" xfId="1587" xr:uid="{321AE89A-B44B-4DDD-B5B4-528762C0E2B3}"/>
    <cellStyle name="Comma 2 2 6" xfId="563" xr:uid="{E7A11F97-1C1E-4C4D-A144-AA9BEFD6E39D}"/>
    <cellStyle name="Comma 2 2 6 2" xfId="1588" xr:uid="{BC94A060-6EAA-42E6-BAF2-159BB5EA8961}"/>
    <cellStyle name="Comma 2 2 7" xfId="1589" xr:uid="{AC28DED6-084C-4692-BA78-A8E24D92D139}"/>
    <cellStyle name="Comma 2 2 8" xfId="1590" xr:uid="{91443C54-B9F8-40BF-9C58-C3EF4AC6BE0F}"/>
    <cellStyle name="Comma 2 2 9" xfId="1591" xr:uid="{317E674B-FC4B-40F7-AFCF-E97080077F1B}"/>
    <cellStyle name="Comma 2 20" xfId="1592" xr:uid="{CE6439BC-4BED-4A8B-8D57-A020854E7A72}"/>
    <cellStyle name="Comma 2 21" xfId="1593" xr:uid="{C6A2A975-8CD7-402E-8B29-A595425F43C7}"/>
    <cellStyle name="Comma 2 22" xfId="1594" xr:uid="{824B83AC-7E3B-477C-A39C-565B52B354C6}"/>
    <cellStyle name="Comma 2 23" xfId="1595" xr:uid="{AAFD06D6-88AE-40A3-9C30-8B456E428B1B}"/>
    <cellStyle name="Comma 2 24" xfId="1596" xr:uid="{5873B4D2-1556-4649-A2BC-F88B76988EC0}"/>
    <cellStyle name="Comma 2 25" xfId="1597" xr:uid="{EAC24291-325F-4EE7-8287-5C5B4808AFD2}"/>
    <cellStyle name="Comma 2 26" xfId="1598" xr:uid="{53214BF0-AF06-45FE-BA75-5D00FF4C1577}"/>
    <cellStyle name="Comma 2 27" xfId="1599" xr:uid="{97D6B68C-CEAD-4E49-92CF-078009C73F99}"/>
    <cellStyle name="Comma 2 28" xfId="1600" xr:uid="{81DE3483-E4A2-4D8D-A414-E8FF4A13383B}"/>
    <cellStyle name="Comma 2 29" xfId="1601" xr:uid="{7429E5B0-849C-4E47-800B-8FECB8F48303}"/>
    <cellStyle name="Comma 2 3" xfId="35" xr:uid="{00000000-0005-0000-0000-00001F000000}"/>
    <cellStyle name="Comma 2 3 10" xfId="1602" xr:uid="{1917852E-880D-42D4-9852-179B77C0002E}"/>
    <cellStyle name="Comma 2 3 2" xfId="1603" xr:uid="{965A7699-C03C-461C-A689-88C1CB47E253}"/>
    <cellStyle name="Comma 2 3 3" xfId="1604" xr:uid="{347754EC-C7D5-4F86-8C40-E33EB339FC4C}"/>
    <cellStyle name="Comma 2 3 4" xfId="1605" xr:uid="{BE79AA2D-A74B-409C-B62E-77A37291B5F7}"/>
    <cellStyle name="Comma 2 3 5" xfId="1606" xr:uid="{5F80F15D-50C9-4032-B98A-136053BDDAF7}"/>
    <cellStyle name="Comma 2 3 6" xfId="1607" xr:uid="{22DC18AF-7F7A-47C0-85BC-32035EAA28F2}"/>
    <cellStyle name="Comma 2 3 7" xfId="14899" xr:uid="{7981A8F4-D1BC-43A9-8D3F-A0A164667A79}"/>
    <cellStyle name="Comma 2 3 8" xfId="15147" xr:uid="{CFADE47D-5B28-4FE8-9C76-7E16F75D0B79}"/>
    <cellStyle name="Comma 2 3 9" xfId="15173" xr:uid="{3064115C-9711-4F2C-ABF3-B4BB5E0B3582}"/>
    <cellStyle name="Comma 2 30" xfId="1608" xr:uid="{9C901E38-6386-4AAE-AEA2-AFAD392AD01A}"/>
    <cellStyle name="Comma 2 31" xfId="1609" xr:uid="{A21B8357-08EF-4802-ACAE-2C1EBF9E9209}"/>
    <cellStyle name="Comma 2 32" xfId="1610" xr:uid="{0469C8BA-DBC3-4C7E-8851-8DF7F2E65665}"/>
    <cellStyle name="Comma 2 33" xfId="1611" xr:uid="{3263AE99-7299-42B0-B6C2-0CAEADCE8256}"/>
    <cellStyle name="Comma 2 34" xfId="1612" xr:uid="{B0E5AADF-BE79-40D8-90A9-9D99539ED3BE}"/>
    <cellStyle name="Comma 2 35" xfId="1613" xr:uid="{70B30D16-0BAE-458E-BE9A-0B580C15E060}"/>
    <cellStyle name="Comma 2 36" xfId="1614" xr:uid="{82AA387E-CAB6-4C97-B68B-0FDB6B2552EC}"/>
    <cellStyle name="Comma 2 37" xfId="1615" xr:uid="{EAC5D90E-F0B5-4520-838D-5BBAB7527E1C}"/>
    <cellStyle name="Comma 2 38" xfId="1616" xr:uid="{B54989CE-8E4C-422C-8D0D-60AB955913AD}"/>
    <cellStyle name="Comma 2 39" xfId="14809" xr:uid="{DF9E7AF7-1111-4577-806B-DD20A1887848}"/>
    <cellStyle name="Comma 2 4" xfId="174" xr:uid="{AD305296-1858-43B1-926F-671D4D9C0513}"/>
    <cellStyle name="Comma 2 4 10" xfId="1617" xr:uid="{4BF69140-D4B8-4A23-823B-4ED3C1A5999F}"/>
    <cellStyle name="Comma 2 4 2" xfId="195" xr:uid="{A705258D-AACC-4E4F-9363-8C8233A078DB}"/>
    <cellStyle name="Comma 2 4 2 2" xfId="1618" xr:uid="{E029050B-86BD-4764-9E05-C33A20615FF2}"/>
    <cellStyle name="Comma 2 4 3" xfId="1619" xr:uid="{5AA02B22-D22E-44E8-BCF0-DD732279ADA9}"/>
    <cellStyle name="Comma 2 4 4" xfId="1620" xr:uid="{78D4938B-0E0A-4FE1-9549-3A07F97C8885}"/>
    <cellStyle name="Comma 2 4 5" xfId="1621" xr:uid="{7C2F2AC9-E5DA-4E2E-9F59-C565BCDD948B}"/>
    <cellStyle name="Comma 2 4 6" xfId="1622" xr:uid="{655D61C4-D7B2-461F-AF6C-578D61AC112D}"/>
    <cellStyle name="Comma 2 4 7" xfId="15221" xr:uid="{9CC452AB-77F5-4020-A9B5-16DA45E15519}"/>
    <cellStyle name="Comma 2 4 8" xfId="15211" xr:uid="{A70C9DAE-FF64-47B0-B7A7-111A78E57474}"/>
    <cellStyle name="Comma 2 4 9" xfId="18654" xr:uid="{CC62A748-072B-4273-B83C-902BE65BC6B0}"/>
    <cellStyle name="Comma 2 40" xfId="14818" xr:uid="{C41FC55B-AC6D-4801-84B4-E31379BF1C85}"/>
    <cellStyle name="Comma 2 41" xfId="15182" xr:uid="{F5FF26C4-E638-46C1-85B4-47E1AB626AE6}"/>
    <cellStyle name="Comma 2 42" xfId="1547" xr:uid="{4A25E547-CD48-45BE-810A-5DB4FB2588B6}"/>
    <cellStyle name="Comma 2 5" xfId="1623" xr:uid="{DC9A75D6-9252-4D0B-9CA1-8AE6BC75F674}"/>
    <cellStyle name="Comma 2 6" xfId="1624" xr:uid="{E50D312E-BD40-4222-8593-40F6E7B9DB4B}"/>
    <cellStyle name="Comma 2 7" xfId="1625" xr:uid="{A03276DE-9796-4D0D-8676-4FF34E7D1185}"/>
    <cellStyle name="Comma 2 8" xfId="1626" xr:uid="{024C0723-4CEB-4FC2-A4EA-224A75853E42}"/>
    <cellStyle name="Comma 2 9" xfId="1627" xr:uid="{7C1E0EA4-E02F-4027-9E9C-7A5986CB8016}"/>
    <cellStyle name="Comma 2*" xfId="1628" xr:uid="{CA835C51-2BF3-48AF-B393-FAC554258A5A}"/>
    <cellStyle name="Comma 2_Comp1" xfId="1629" xr:uid="{3ACCB09B-A06C-4B0B-AB7A-47D0A1C57421}"/>
    <cellStyle name="Comma 3" xfId="1630" xr:uid="{9888EBD8-2390-4ABA-876E-F9F5987FA18E}"/>
    <cellStyle name="Comma 3 10" xfId="1631" xr:uid="{86B51451-5EC5-40E1-8ABC-0EEA8C698574}"/>
    <cellStyle name="Comma 3 11" xfId="1632" xr:uid="{DBEC0576-5346-4836-8D3C-3003DA1B7711}"/>
    <cellStyle name="Comma 3 12" xfId="1633" xr:uid="{61BC9B06-957B-4072-B461-4018BDA3F999}"/>
    <cellStyle name="Comma 3 12 2" xfId="1634" xr:uid="{988E6238-BF53-4504-8B94-CB89286071A3}"/>
    <cellStyle name="Comma 3 12 3" xfId="1635" xr:uid="{50C5E435-7F62-4332-8F92-342815866CEA}"/>
    <cellStyle name="Comma 3 13" xfId="1636" xr:uid="{CFBC06AB-E506-4C65-BD94-3772A6ADA1BC}"/>
    <cellStyle name="Comma 3 13 2" xfId="1637" xr:uid="{A892F1FF-396A-4F4A-B54B-12A75830B8EF}"/>
    <cellStyle name="Comma 3 13 3" xfId="1638" xr:uid="{90C16751-7790-4EEF-9066-DA900F928622}"/>
    <cellStyle name="Comma 3 14" xfId="1639" xr:uid="{D948DAAD-CA7F-47CD-B95C-B1A60F76F758}"/>
    <cellStyle name="Comma 3 14 2" xfId="1640" xr:uid="{0D38A2C6-84BC-4C71-B897-429839770A30}"/>
    <cellStyle name="Comma 3 14 3" xfId="1641" xr:uid="{4B1761C8-EA97-4697-8C94-DF90496CB205}"/>
    <cellStyle name="Comma 3 15" xfId="1642" xr:uid="{D31567A7-5C06-46E4-A2A6-8CB7E96752B2}"/>
    <cellStyle name="Comma 3 15 2" xfId="1643" xr:uid="{0FC6E783-8ABE-4FA4-A8E2-69183BE4CCDF}"/>
    <cellStyle name="Comma 3 15 3" xfId="1644" xr:uid="{0184F0B2-7B73-4305-B68D-B83C74FC399C}"/>
    <cellStyle name="Comma 3 16" xfId="1645" xr:uid="{09776411-3A4B-436C-A5CD-104DFEB5E57B}"/>
    <cellStyle name="Comma 3 17" xfId="1646" xr:uid="{A921543F-10B2-48C9-8F8F-B9510AAC9C4E}"/>
    <cellStyle name="Comma 3 18" xfId="1647" xr:uid="{4196F8AD-CFED-4422-AE64-164D3B3A047A}"/>
    <cellStyle name="Comma 3 19" xfId="1648" xr:uid="{51660A82-07A9-4CA2-9462-7B635C8A2E3F}"/>
    <cellStyle name="Comma 3 2" xfId="1649" xr:uid="{FFE0A05F-1F82-433A-9192-9BB703E22059}"/>
    <cellStyle name="Comma 3 2 10" xfId="1650" xr:uid="{EBC37464-73F8-4ED2-B88B-136CC7993A43}"/>
    <cellStyle name="Comma 3 2 11" xfId="1651" xr:uid="{4F8A5C0A-B5B9-4220-87FE-F1FA76042FA7}"/>
    <cellStyle name="Comma 3 2 12" xfId="1652" xr:uid="{DF5FF534-8040-4B7E-97A1-D5C44378668F}"/>
    <cellStyle name="Comma 3 2 13" xfId="1653" xr:uid="{176306A0-8459-4837-BF73-022F41C5A607}"/>
    <cellStyle name="Comma 3 2 14" xfId="1654" xr:uid="{54FA08BE-0CA2-4852-B486-98E41AD2361B}"/>
    <cellStyle name="Comma 3 2 15" xfId="1655" xr:uid="{E1E35939-4084-4752-9143-D28D7951CBF0}"/>
    <cellStyle name="Comma 3 2 16" xfId="1656" xr:uid="{77305BF1-3D65-40BE-B7EA-0F995BFEA390}"/>
    <cellStyle name="Comma 3 2 17" xfId="1657" xr:uid="{CF0593D0-8DC3-49F1-BC02-1F8F696D7D6F}"/>
    <cellStyle name="Comma 3 2 18" xfId="1658" xr:uid="{268C7E4B-CE71-4CC1-8FF7-B4D06B4A697A}"/>
    <cellStyle name="Comma 3 2 19" xfId="1659" xr:uid="{07EE11F8-9319-4392-BFB0-FD362FFB2517}"/>
    <cellStyle name="Comma 3 2 2" xfId="1660" xr:uid="{0A730AB0-00E3-48D2-A079-01A5E39C7E3F}"/>
    <cellStyle name="Comma 3 2 2 2" xfId="1661" xr:uid="{0E3A12E3-8AC1-4276-A5FC-633164FD04F5}"/>
    <cellStyle name="Comma 3 2 2 2 2" xfId="1662" xr:uid="{5D4B7366-A414-43AB-AB08-C5C76E259759}"/>
    <cellStyle name="Comma 3 2 2 2 3" xfId="1663" xr:uid="{9065915D-FEBB-491B-B1FF-C6A1FF007C5D}"/>
    <cellStyle name="Comma 3 2 2 2 4" xfId="1664" xr:uid="{0371F6C0-85FF-4150-9572-8B08A849EEDB}"/>
    <cellStyle name="Comma 3 2 2 3" xfId="1665" xr:uid="{BB4437AC-8103-472B-9C00-BC869B595BBA}"/>
    <cellStyle name="Comma 3 2 2 4" xfId="1666" xr:uid="{C1B3E0C6-418D-405B-9AA7-B36340B98DD1}"/>
    <cellStyle name="Comma 3 2 2 5" xfId="1667" xr:uid="{3A6AF980-5676-45F2-B6EE-08041D5A2E76}"/>
    <cellStyle name="Comma 3 2 3" xfId="1668" xr:uid="{DF753327-D992-493F-A03C-74E6C731C294}"/>
    <cellStyle name="Comma 3 2 4" xfId="1669" xr:uid="{3BA6265D-EB55-48D6-A3EA-7405A682CEC9}"/>
    <cellStyle name="Comma 3 2 5" xfId="1670" xr:uid="{8B2134D9-F10D-424B-912D-E64161DB90C6}"/>
    <cellStyle name="Comma 3 2 6" xfId="1671" xr:uid="{35F1102E-47A2-46FA-A586-0BF0F1AC75CA}"/>
    <cellStyle name="Comma 3 2 7" xfId="1672" xr:uid="{872D3515-E2F6-40D0-87F1-DAB76FB8F097}"/>
    <cellStyle name="Comma 3 2 8" xfId="1673" xr:uid="{827F595F-FCB0-4CF7-8A70-125B18CF1B5D}"/>
    <cellStyle name="Comma 3 2 9" xfId="1674" xr:uid="{8446B184-1BA9-4C43-BA0E-0B65D8434AA2}"/>
    <cellStyle name="Comma 3 20" xfId="1675" xr:uid="{575B5FA2-ADAB-42A5-B35F-5026E6285F82}"/>
    <cellStyle name="Comma 3 21" xfId="1676" xr:uid="{C0162145-C16D-4C3F-8D96-CD8D744C72F3}"/>
    <cellStyle name="Comma 3 22" xfId="1677" xr:uid="{F4A670F8-87E2-4E04-A324-BC96C8C3D799}"/>
    <cellStyle name="Comma 3 23" xfId="1678" xr:uid="{9B8BF18F-2753-40B1-B7FF-A014D1B9830B}"/>
    <cellStyle name="Comma 3 24" xfId="1679" xr:uid="{D60E0DCF-7A3F-4BA8-B19F-8238840534E6}"/>
    <cellStyle name="Comma 3 25" xfId="1680" xr:uid="{C882E0B3-EA32-4BDD-98BF-C33A229AF5C4}"/>
    <cellStyle name="Comma 3 26" xfId="1681" xr:uid="{645D28D6-286A-4887-8910-491B0A66948A}"/>
    <cellStyle name="Comma 3 27" xfId="1682" xr:uid="{104DF16E-9C9E-4BE7-A708-5C7AC0370BB3}"/>
    <cellStyle name="Comma 3 28" xfId="1683" xr:uid="{8FD78660-B701-4265-9B85-E1514DE81A98}"/>
    <cellStyle name="Comma 3 29" xfId="1684" xr:uid="{B274FFBC-2F69-4EC6-B23E-1C40285951B3}"/>
    <cellStyle name="Comma 3 3" xfId="1685" xr:uid="{4232F2D0-0D70-404F-9063-F84CF6683889}"/>
    <cellStyle name="Comma 3 3 10" xfId="1686" xr:uid="{755BBD3D-38E9-4412-A11F-A3AF9EE7356B}"/>
    <cellStyle name="Comma 3 3 11" xfId="1687" xr:uid="{0FDFDF0A-6DDD-4E7B-B9CE-1B42A62DF029}"/>
    <cellStyle name="Comma 3 3 12" xfId="1688" xr:uid="{8D1B0F90-F2D7-4ED6-838E-65B0565FFABE}"/>
    <cellStyle name="Comma 3 3 13" xfId="1689" xr:uid="{AC1DA881-F9BC-4204-9A65-49BC13843978}"/>
    <cellStyle name="Comma 3 3 14" xfId="1690" xr:uid="{8D47789D-0D34-4F54-BD37-AA9C120E8139}"/>
    <cellStyle name="Comma 3 3 15" xfId="1691" xr:uid="{705CE173-9964-454B-B475-E4BF22F0527D}"/>
    <cellStyle name="Comma 3 3 16" xfId="1692" xr:uid="{D4570AF1-5D2A-4925-A5CC-359480F9DBE6}"/>
    <cellStyle name="Comma 3 3 17" xfId="1693" xr:uid="{679EDC7C-FE29-4C95-8C65-5A4DD37C8C4E}"/>
    <cellStyle name="Comma 3 3 18" xfId="1694" xr:uid="{4370B401-7563-4374-AD8B-8DBF2FB5298C}"/>
    <cellStyle name="Comma 3 3 19" xfId="1695" xr:uid="{38F59ECA-7075-44B2-B50A-30A452ADD012}"/>
    <cellStyle name="Comma 3 3 2" xfId="1696" xr:uid="{CB0BD5F0-C331-42E8-9DDA-A4165A0F6FD4}"/>
    <cellStyle name="Comma 3 3 2 2" xfId="1697" xr:uid="{172BD973-A8A3-4188-81DD-4F92F7896E4D}"/>
    <cellStyle name="Comma 3 3 2 2 2" xfId="1698" xr:uid="{EBA5E0D0-D8A2-4A8F-8EE2-52E99978DC71}"/>
    <cellStyle name="Comma 3 3 2 2 3" xfId="1699" xr:uid="{9C09BFE7-7469-4B8A-BD2A-DE80F720DAC7}"/>
    <cellStyle name="Comma 3 3 2 2 4" xfId="1700" xr:uid="{0E05DA77-479D-4495-8AD7-261A50BD1AD8}"/>
    <cellStyle name="Comma 3 3 2 3" xfId="1701" xr:uid="{5E013AB3-8394-4295-B0E0-7DF94EE4FAB3}"/>
    <cellStyle name="Comma 3 3 2 4" xfId="1702" xr:uid="{E7BA71FD-A3E9-4EE0-9858-4FCC484086D3}"/>
    <cellStyle name="Comma 3 3 2 5" xfId="1703" xr:uid="{9172161A-6FF2-4DBD-AA4F-1630EF73CBA3}"/>
    <cellStyle name="Comma 3 3 2 6" xfId="14901" xr:uid="{B0AEFFA9-1AA4-4F07-89A0-76F32BA47A97}"/>
    <cellStyle name="Comma 3 3 20" xfId="1704" xr:uid="{373094FF-A935-4001-9563-558C87D71D93}"/>
    <cellStyle name="Comma 3 3 21" xfId="14900" xr:uid="{3BC783CE-AE14-429E-AF10-4120134E6C50}"/>
    <cellStyle name="Comma 3 3 3" xfId="1705" xr:uid="{B8B6E701-F30F-4D6F-9847-42A232372E70}"/>
    <cellStyle name="Comma 3 3 3 2" xfId="1706" xr:uid="{ABD08DF3-AA0B-4EDE-8B82-5AF48381FFF0}"/>
    <cellStyle name="Comma 3 3 3 2 2" xfId="1707" xr:uid="{15E57F0C-8CD1-49F0-B5D9-7FC645C6B9CF}"/>
    <cellStyle name="Comma 3 3 3 2 3" xfId="1708" xr:uid="{8CB94BA1-0488-4D7A-95C9-58987086B470}"/>
    <cellStyle name="Comma 3 3 3 2 4" xfId="1709" xr:uid="{FF6C5084-E802-428C-A22E-03EAE825FA6D}"/>
    <cellStyle name="Comma 3 3 3 3" xfId="1710" xr:uid="{D2FA19DE-366B-42F8-BCD1-69BDC5C0AD03}"/>
    <cellStyle name="Comma 3 3 3 4" xfId="1711" xr:uid="{A7E362AB-6841-4980-879B-6B256E2A1E06}"/>
    <cellStyle name="Comma 3 3 3 5" xfId="1712" xr:uid="{782D19D6-340A-46B1-8BC0-E668B966073A}"/>
    <cellStyle name="Comma 3 3 4" xfId="1713" xr:uid="{201CC0C3-B0F5-4890-A4D9-50CD2A7F0C05}"/>
    <cellStyle name="Comma 3 3 5" xfId="1714" xr:uid="{BAEC6611-E608-4244-92C1-E5AF67895E0F}"/>
    <cellStyle name="Comma 3 3 6" xfId="1715" xr:uid="{62C0E1C3-1304-4393-A9A4-AD19F2B3E372}"/>
    <cellStyle name="Comma 3 3 7" xfId="1716" xr:uid="{67DABE93-CA74-48EC-A983-D51D4BFE76E0}"/>
    <cellStyle name="Comma 3 3 8" xfId="1717" xr:uid="{46433591-8650-408C-939A-403E13E3BE9C}"/>
    <cellStyle name="Comma 3 3 9" xfId="1718" xr:uid="{5CF1CDFA-E829-48C3-BEA8-6FA392BB29AE}"/>
    <cellStyle name="Comma 3 30" xfId="1719" xr:uid="{E9C32FF3-DB24-494B-967A-3DDB960B37BA}"/>
    <cellStyle name="Comma 3 31" xfId="1720" xr:uid="{175FC0A7-2C58-4998-A93B-FE404F05DE72}"/>
    <cellStyle name="Comma 3 32" xfId="1721" xr:uid="{F8E1ECF0-374A-475F-99CC-B70FCB59E422}"/>
    <cellStyle name="Comma 3 33" xfId="1722" xr:uid="{A460A0E4-814A-4856-972D-23D31CB74810}"/>
    <cellStyle name="Comma 3 34" xfId="1723" xr:uid="{718B4AC1-CA3C-487A-A23D-A598D4D843CE}"/>
    <cellStyle name="Comma 3 35" xfId="1724" xr:uid="{56CE5952-F5BA-4847-B489-8D525BA1C94A}"/>
    <cellStyle name="Comma 3 36" xfId="1725" xr:uid="{4687B51F-BB5C-4BA8-807B-3FCBEF00C656}"/>
    <cellStyle name="Comma 3 37" xfId="1726" xr:uid="{C5FFEC13-6020-4910-8FB2-1C8C1E9613C5}"/>
    <cellStyle name="Comma 3 38" xfId="1727" xr:uid="{7CA90C1E-DD2E-4191-B095-BA2731E9247C}"/>
    <cellStyle name="Comma 3 39" xfId="1728" xr:uid="{CFD08CB8-78C6-4621-B310-D7B086BDD486}"/>
    <cellStyle name="Comma 3 4" xfId="1729" xr:uid="{024CAE51-DF0B-4246-84F3-B9EC3C637EF5}"/>
    <cellStyle name="Comma 3 4 2" xfId="1730" xr:uid="{ED244455-8929-4F32-98DD-56F637AA16D9}"/>
    <cellStyle name="Comma 3 4 2 2" xfId="1731" xr:uid="{481567D2-5885-462F-8902-AE66EF29B683}"/>
    <cellStyle name="Comma 3 4 2 3" xfId="1732" xr:uid="{FA802763-05EE-491E-8DF5-435C87402217}"/>
    <cellStyle name="Comma 3 4 2 4" xfId="1733" xr:uid="{53728BE7-3BDA-496F-9AB7-252C28F8AC98}"/>
    <cellStyle name="Comma 3 4 3" xfId="1734" xr:uid="{E1E8CC50-9F2F-438B-A029-FF9E9C07619E}"/>
    <cellStyle name="Comma 3 4 4" xfId="1735" xr:uid="{0B0CB080-6B77-4BC0-8B9C-8DE042176CE3}"/>
    <cellStyle name="Comma 3 4 5" xfId="1736" xr:uid="{0CECAC9F-809B-4CC2-AB5E-9C724E783F3B}"/>
    <cellStyle name="Comma 3 5" xfId="1737" xr:uid="{3C3C1BAF-C725-407F-BDFB-6FABA94F645C}"/>
    <cellStyle name="Comma 3 5 2" xfId="1738" xr:uid="{72DBCE21-8218-4DA3-A9EE-F614B11B7773}"/>
    <cellStyle name="Comma 3 5 2 2" xfId="1739" xr:uid="{E7F84D3A-0122-4405-BF97-1A326428644F}"/>
    <cellStyle name="Comma 3 5 2 3" xfId="1740" xr:uid="{5FD367D6-FA91-4569-91EB-62CE9BD656D0}"/>
    <cellStyle name="Comma 3 5 2 4" xfId="1741" xr:uid="{FB02B0E7-0D1B-4457-BA0E-E3EF0A3AC6DB}"/>
    <cellStyle name="Comma 3 5 3" xfId="1742" xr:uid="{3D285C81-BEE9-4AB7-B4A4-0CE43D86C28A}"/>
    <cellStyle name="Comma 3 5 4" xfId="1743" xr:uid="{1FE7CC1C-3EA1-4DA5-BBF5-1330E08E46B1}"/>
    <cellStyle name="Comma 3 5 5" xfId="1744" xr:uid="{50D0FC59-39C4-46BB-81FD-BBDE962EC3FA}"/>
    <cellStyle name="Comma 3 6" xfId="1745" xr:uid="{D6852759-691F-4790-96EE-67221723D346}"/>
    <cellStyle name="Comma 3 6 2" xfId="1746" xr:uid="{E9622CE2-7BD2-426E-AE86-FED0A6FE719C}"/>
    <cellStyle name="Comma 3 6 2 2" xfId="1747" xr:uid="{44CAEB33-FD6F-4BD1-8F26-FCC1C5D3645E}"/>
    <cellStyle name="Comma 3 6 2 3" xfId="1748" xr:uid="{3D3381C0-C6F7-454D-A431-4432C4E34DB9}"/>
    <cellStyle name="Comma 3 6 2 4" xfId="1749" xr:uid="{EAB1C09D-B5E8-45AE-805F-60495CAA7B03}"/>
    <cellStyle name="Comma 3 6 3" xfId="1750" xr:uid="{71AD0762-795F-429D-BA38-F4860B04CE0C}"/>
    <cellStyle name="Comma 3 6 4" xfId="1751" xr:uid="{78C527BE-C99C-4F33-BB61-037B52DB64A5}"/>
    <cellStyle name="Comma 3 6 5" xfId="1752" xr:uid="{15B7BF80-DFDF-4D0E-A37F-D20A4FC0FA0A}"/>
    <cellStyle name="Comma 3 6 6" xfId="1753" xr:uid="{E76B6B6C-387E-4AA0-ACE5-CA069FDB98A5}"/>
    <cellStyle name="Comma 3 7" xfId="1754" xr:uid="{B69F0BF4-5FAD-43CE-A042-FD279DCC6528}"/>
    <cellStyle name="Comma 3 8" xfId="1755" xr:uid="{F86EC545-909C-4AFC-AC93-8F11FDC4D22B}"/>
    <cellStyle name="Comma 3 9" xfId="1756" xr:uid="{B56702E9-D8D9-4401-8AFA-44365A465D00}"/>
    <cellStyle name="Comma 3*" xfId="1757" xr:uid="{2A2F8463-8729-4C14-81FF-C38AA4E941B0}"/>
    <cellStyle name="Comma 3_Gasto Inherente a Rta exonerada" xfId="1758" xr:uid="{5A615FDF-1C9F-47D8-A8C4-5EB506135AC1}"/>
    <cellStyle name="Comma 30" xfId="1759" xr:uid="{D1D56261-9A89-4666-A596-14FB661D89C4}"/>
    <cellStyle name="Comma 31" xfId="1760" xr:uid="{EEFFA583-B5EC-454C-9BAB-D73ACE59BC7C}"/>
    <cellStyle name="Comma 32" xfId="1761" xr:uid="{DD08B2B4-796B-4031-860A-B8F16B5892A1}"/>
    <cellStyle name="Comma 33" xfId="1762" xr:uid="{88B4748B-7764-4D2B-8B16-A29A04BDAC5C}"/>
    <cellStyle name="Comma 34" xfId="1763" xr:uid="{A51057A6-D878-46FD-AD26-B74FB11C7252}"/>
    <cellStyle name="Comma 35" xfId="1764" xr:uid="{35913185-9EEE-4979-8006-9BC30F4942BA}"/>
    <cellStyle name="Comma 36" xfId="1765" xr:uid="{B0DD791D-15F3-42F7-A5A8-F1E68FE2890A}"/>
    <cellStyle name="Comma 37" xfId="1766" xr:uid="{9C7101C7-726F-42DC-9242-F2CB954F44E9}"/>
    <cellStyle name="Comma 38" xfId="1767" xr:uid="{101BDE94-990E-4B3B-8943-79D06BF4C2E7}"/>
    <cellStyle name="Comma 4" xfId="1768" xr:uid="{34B1BF89-F650-4239-A170-901CE80A4C45}"/>
    <cellStyle name="Comma 4 2" xfId="1769" xr:uid="{E1E21477-CEFC-4CFE-8029-AE1BC67461DD}"/>
    <cellStyle name="Comma 4 2 2" xfId="1770" xr:uid="{EDED5BDC-1462-45D6-A73F-73EE4EAD0BC2}"/>
    <cellStyle name="Comma 4 3" xfId="1771" xr:uid="{3A00006D-36A4-42EB-A658-B6CFDB50F7FA}"/>
    <cellStyle name="Comma 5" xfId="1772" xr:uid="{8E41C1E0-3BBF-488E-B526-537F6FB6CC7B}"/>
    <cellStyle name="Comma 5 2" xfId="1773" xr:uid="{4C458897-89DF-4C48-9406-24E22A1DE6CD}"/>
    <cellStyle name="Comma 6" xfId="1774" xr:uid="{3401206B-B692-426E-B80C-561E2031C9C9}"/>
    <cellStyle name="Comma 6 2" xfId="1775" xr:uid="{9862163D-59EE-4CE1-BF57-83763A504DAE}"/>
    <cellStyle name="Comma 7" xfId="1776" xr:uid="{AD78B2FC-416F-4911-AFC3-8322225B0ED4}"/>
    <cellStyle name="Comma 7 2" xfId="1777" xr:uid="{222305AA-FBD2-44D9-BFC9-9E90CAE3CED4}"/>
    <cellStyle name="Comma 8" xfId="1778" xr:uid="{9D2943F0-E0DA-477F-92F6-1BDC2C838592}"/>
    <cellStyle name="Comma 8 2" xfId="1779" xr:uid="{5DC495FC-1316-4DBE-AAC2-FD583A5517F1}"/>
    <cellStyle name="Comma 9" xfId="1780" xr:uid="{B78520D3-92D9-4F7F-A9C9-C6496C345A63}"/>
    <cellStyle name="Comma 9 2" xfId="1781" xr:uid="{8B3C1EBC-36F8-4364-8F8B-B5B2E3A147C5}"/>
    <cellStyle name="comma zerodec" xfId="1782" xr:uid="{B048D050-FAEE-4248-97D4-A16F570AECC7}"/>
    <cellStyle name="Comma*" xfId="1783" xr:uid="{0A4EE2AE-C720-4C34-BD29-D62FD956E887}"/>
    <cellStyle name="Comma_398 reparos" xfId="1784" xr:uid="{8F0324C0-991D-4EC4-9AF3-7AE7305E9B63}"/>
    <cellStyle name="Comma0" xfId="1785" xr:uid="{31B1BDB7-BC43-45CA-A3FB-29D21E949CC0}"/>
    <cellStyle name="Comma0 - Estilo2" xfId="1786" xr:uid="{F317003D-3E42-4659-BA22-864C93AA1035}"/>
    <cellStyle name="Comma0 - Modelo1" xfId="1787" xr:uid="{782D5F7D-2016-45FA-9C66-A3B9DD95AE46}"/>
    <cellStyle name="Comma0 - Modelo2" xfId="1788" xr:uid="{174CEFB5-63BD-40D9-BA95-68FB82A9C687}"/>
    <cellStyle name="Comma0 - Style1" xfId="1789" xr:uid="{2255DC27-3C3C-4DDF-AD1A-E8D64851B960}"/>
    <cellStyle name="Comma0 - Style1 2" xfId="1790" xr:uid="{9D5FD123-EA27-4164-B333-518333C95608}"/>
    <cellStyle name="Comma0 - Style1 3" xfId="1791" xr:uid="{2CD611C6-A8CE-4AA5-98AA-23FE67532E7B}"/>
    <cellStyle name="Comma0 - Style1 4" xfId="1792" xr:uid="{4A8046E8-52A8-465D-A4EE-5F37EFCF2CA3}"/>
    <cellStyle name="Comma0 - Style1 5" xfId="1793" xr:uid="{323CD9C4-BA37-4B26-B86D-3E42BA0739BD}"/>
    <cellStyle name="Comma0 - Style1 6" xfId="1794" xr:uid="{880C8C52-3380-43A5-9F29-FC9FCBD73013}"/>
    <cellStyle name="Comma0 - Style1 7" xfId="1795" xr:uid="{F0CA1050-4E4B-44EC-87B6-EB5ABED6C3EE}"/>
    <cellStyle name="Comma0 - Style2" xfId="1796" xr:uid="{D626622B-649E-4C70-9874-4A4B5466B7FF}"/>
    <cellStyle name="Comma0 2" xfId="1797" xr:uid="{978C2876-71EB-441F-A940-A64554826E53}"/>
    <cellStyle name="Comma0 2 2" xfId="1798" xr:uid="{DBAC3797-941D-4021-BA5D-347084054EA9}"/>
    <cellStyle name="Comma0 2 3" xfId="1799" xr:uid="{1DD3ACB3-B693-4AAC-80FE-463425900A6E}"/>
    <cellStyle name="Comma0 3" xfId="1800" xr:uid="{60BCB4AF-A497-42DB-898D-33B2F1B91396}"/>
    <cellStyle name="Comma0 4" xfId="1801" xr:uid="{285F02BD-C0D0-44BB-819D-E04B558B6F89}"/>
    <cellStyle name="Comma0 5" xfId="1802" xr:uid="{DB905075-A92D-4D7B-AA90-52F5DB569837}"/>
    <cellStyle name="Comma0 6" xfId="1803" xr:uid="{AE4F5579-5830-479A-84C0-02CA5036624E}"/>
    <cellStyle name="Comma0 7" xfId="1804" xr:uid="{536D96C7-B7DE-4563-A667-04B76C3B517D}"/>
    <cellStyle name="Comma0 8" xfId="1805" xr:uid="{E295A9C8-1D4A-41B2-AAB9-D8CB12F897DE}"/>
    <cellStyle name="Comma0 9" xfId="1806" xr:uid="{0FF60BBE-D1FE-4677-8A5D-FE03BFDE8565}"/>
    <cellStyle name="Comma0_Activos Revaluados (Anx.II8 y II9)" xfId="1807" xr:uid="{B8CD7408-E721-4847-9EC7-3BF14F3EB474}"/>
    <cellStyle name="Comma1 - Modelo1" xfId="1808" xr:uid="{65D2E5E7-34A8-48F8-BBFC-347C2AEB0CD4}"/>
    <cellStyle name="Comma1 - Modelo2" xfId="1809" xr:uid="{D0225AEA-C08D-4605-B699-532E3EC8BCCE}"/>
    <cellStyle name="Comma1 - Style1" xfId="1810" xr:uid="{7FE09B32-053C-410B-9F12-351F784CA348}"/>
    <cellStyle name="Comma1 - Style2" xfId="1811" xr:uid="{755F0DF0-0290-4AE9-8D96-68609309E754}"/>
    <cellStyle name="Confidential" xfId="1812" xr:uid="{06006D93-58FD-4A16-ACAD-24FFF5BE44AB}"/>
    <cellStyle name="Copied" xfId="1813" xr:uid="{B7423B83-1C63-42A6-8775-EA830C751FC9}"/>
    <cellStyle name="COST1" xfId="1814" xr:uid="{A60B0227-11AF-43F6-BF61-56ADDA1C7414}"/>
    <cellStyle name="Credit" xfId="1815" xr:uid="{9F4A9AE9-ABD1-4850-B523-074371A2AC70}"/>
    <cellStyle name="Cuadro 1" xfId="1816" xr:uid="{1F0C1373-2FD8-4609-BB23-6D4F98280E4D}"/>
    <cellStyle name="Curren" xfId="1817" xr:uid="{E2073EFF-DB6F-4F3E-8134-7189E2D66DD6}"/>
    <cellStyle name="Curren - Style1" xfId="1818" xr:uid="{4C551E1C-E4DF-467D-A6E1-6382D63B9D48}"/>
    <cellStyle name="Curren - Style2" xfId="1819" xr:uid="{26795A88-F976-44ED-BA2A-30074CCEAE8C}"/>
    <cellStyle name="Currency (0.00)" xfId="1820" xr:uid="{A6EB94F6-1739-43A5-A08F-006CEB11A831}"/>
    <cellStyle name="Currency (0.00) 2" xfId="18307" xr:uid="{D72A389C-2523-4404-BC5E-4CB44F9F3A66}"/>
    <cellStyle name="Currency (2dp)" xfId="1821" xr:uid="{08C03133-581C-46C4-B9C3-839F80384555}"/>
    <cellStyle name="Currency [00]" xfId="1822" xr:uid="{982BCD9A-7DFA-46B8-BA40-29D6B5F58B1C}"/>
    <cellStyle name="Currency 0" xfId="1823" xr:uid="{708DE954-14E8-45EA-9EEF-30EFB373F9A7}"/>
    <cellStyle name="Currency 2" xfId="1824" xr:uid="{333C8D35-D9CD-406C-8FC0-6591433E580F}"/>
    <cellStyle name="Currency 2 2" xfId="1825" xr:uid="{9D838660-E204-41A1-99F8-16A0DBBAC8ED}"/>
    <cellStyle name="Currency 2*" xfId="1826" xr:uid="{899BDDCF-4981-4D78-85C1-39B50C419B67}"/>
    <cellStyle name="Currency 2_Comp1" xfId="1827" xr:uid="{3FC33E59-1CFE-456D-BA6F-9811B07BCEFB}"/>
    <cellStyle name="Currency 3*" xfId="1828" xr:uid="{9C325322-6981-4D76-BC18-00F15DE8DE0D}"/>
    <cellStyle name="Currency Dollar" xfId="1829" xr:uid="{0AAF9399-4EB7-4A7B-BEF5-1D87EF9857F7}"/>
    <cellStyle name="Currency Dollar (2dp)" xfId="1830" xr:uid="{7ED621FC-5A22-4D0F-9C1B-4D1048848486}"/>
    <cellStyle name="Currency EUR" xfId="1831" xr:uid="{9CC70C65-6E47-4F17-AE3B-9002B2694181}"/>
    <cellStyle name="Currency EUR (2dp)" xfId="1832" xr:uid="{5864E2C9-26B1-492F-8FBB-05EA21CC9BA8}"/>
    <cellStyle name="Currency Euro" xfId="1833" xr:uid="{35C99A71-CD30-475B-BBD1-9FA938951DE1}"/>
    <cellStyle name="Currency Euro (2dp)" xfId="1834" xr:uid="{80EBF66D-D6D9-4BAF-B65D-A141BEFC2ECF}"/>
    <cellStyle name="Currency GBP" xfId="1835" xr:uid="{59513729-C5DF-4F77-995A-E78B01E4C1DF}"/>
    <cellStyle name="Currency GBP (2dp)" xfId="1836" xr:uid="{7E529DEF-F220-45DB-82B5-F3E12E4D16EC}"/>
    <cellStyle name="Currency Pound" xfId="1837" xr:uid="{D33272B0-237B-4641-B2DE-2E1C46B3C48F}"/>
    <cellStyle name="Currency Pound (2dp)" xfId="1838" xr:uid="{9AF48FD4-7A68-48EC-9276-A95C94D3FAAE}"/>
    <cellStyle name="Currency USD" xfId="1839" xr:uid="{04B81A70-E51E-4576-BADE-C22F2DE7920E}"/>
    <cellStyle name="Currency USD (2dp)" xfId="1840" xr:uid="{536D4C96-91A6-45BD-8432-0C7AE85CDAD7}"/>
    <cellStyle name="Currency*" xfId="1841" xr:uid="{98E3ECBD-8A2F-4058-BAFB-71C576E5D875}"/>
    <cellStyle name="Currency0" xfId="1842" xr:uid="{00CBFBED-81A9-4E41-8D4D-C2EF111DBCF9}"/>
    <cellStyle name="Currency0 2" xfId="1843" xr:uid="{1FE037C7-4FB9-4B52-8EAD-AEE531476ADF}"/>
    <cellStyle name="Currency1" xfId="1844" xr:uid="{7CCE5637-0B71-4F38-B9FD-6E443CDF5271}"/>
    <cellStyle name="custom" xfId="1845" xr:uid="{8C01783B-163B-4699-9A91-6E269897C899}"/>
    <cellStyle name="Dan" xfId="1846" xr:uid="{5F05307F-9192-4E37-9D74-DE7CB0BCAB99}"/>
    <cellStyle name="Data" xfId="1847" xr:uid="{B6023B48-881A-441A-B492-F280A01C4FDB}"/>
    <cellStyle name="DataEntry" xfId="1848" xr:uid="{9FC35060-1D83-4764-AE5F-9CEC996E2E32}"/>
    <cellStyle name="Date" xfId="1849" xr:uid="{E145F158-4E1C-4D5F-BECB-7CC8FBB98F68}"/>
    <cellStyle name="Date - Estilo1" xfId="1850" xr:uid="{89CCBD0A-6E70-4C5E-8284-2BC432AB0740}"/>
    <cellStyle name="Date - Modelo3" xfId="1851" xr:uid="{D41F3872-3056-4838-B2EC-30406488746C}"/>
    <cellStyle name="Date (Month)" xfId="1852" xr:uid="{FE147E1F-FF11-4C80-80A7-6D89D2CC5D36}"/>
    <cellStyle name="Date (Year)" xfId="1853" xr:uid="{2295621C-90A7-45FF-824D-E18DC523F307}"/>
    <cellStyle name="Date 2" xfId="1854" xr:uid="{8C8EBEAF-3551-45CD-BF67-8A60BB32E515}"/>
    <cellStyle name="Date 3" xfId="1855" xr:uid="{D96425A4-7ED2-44C9-BFAD-44D72D019829}"/>
    <cellStyle name="Date 4" xfId="1856" xr:uid="{4047F89B-6CDD-4170-97DC-455211E92F45}"/>
    <cellStyle name="Date 5" xfId="1857" xr:uid="{4B78CEE3-CA20-45A5-83CB-F69EB932327F}"/>
    <cellStyle name="Date 6" xfId="1858" xr:uid="{83FE1319-CF40-4703-9A9E-9DAC13261B37}"/>
    <cellStyle name="Date 7" xfId="1859" xr:uid="{C376C93D-2097-4380-A393-B05CB0B6F3F4}"/>
    <cellStyle name="Date 8" xfId="1860" xr:uid="{68D81B20-A251-46E2-8193-E74D97C4E0AB}"/>
    <cellStyle name="Date Aligned" xfId="1861" xr:uid="{CA7F6A4E-8EA6-45C5-ABB9-FDD0C247B4B8}"/>
    <cellStyle name="Date Aligned*" xfId="1862" xr:uid="{1684CB40-6DF6-42FE-9624-0D1FB0ECD7A1}"/>
    <cellStyle name="Date Aligned_Comp1" xfId="1863" xr:uid="{CF242796-356E-4B31-A9D0-223DCD312C36}"/>
    <cellStyle name="Date Short" xfId="1864" xr:uid="{AC51C4FC-A0AC-4653-B175-659B2B678A3B}"/>
    <cellStyle name="Date_2006 Cash Tax Summary" xfId="1865" xr:uid="{31C47BDE-CC8F-425F-A394-C9C89F91B16F}"/>
    <cellStyle name="DateLong" xfId="1866" xr:uid="{5430B350-BA64-4626-A59D-0405B3B8EA78}"/>
    <cellStyle name="DateShort" xfId="1867" xr:uid="{C20AA504-B84E-41D5-AEDE-E14DBFB340B3}"/>
    <cellStyle name="Default" xfId="1868" xr:uid="{3B185B94-A7E5-4DBF-9A57-8282C2390AC1}"/>
    <cellStyle name="DELTA" xfId="1869" xr:uid="{26565E30-5FA8-4EB2-AFE1-68D4C9E29165}"/>
    <cellStyle name="Dezimal (0.0)" xfId="1870" xr:uid="{2AF0D1FF-10D7-4708-8D76-C83AC40151B3}"/>
    <cellStyle name="Dezimal [0]_laroux" xfId="1871" xr:uid="{77D47AF7-02B2-427E-B80D-35509C9BF65D}"/>
    <cellStyle name="Dezimal_laroux" xfId="1872" xr:uid="{79A7EFF1-DA4E-4861-AEDD-655C31577D95}"/>
    <cellStyle name="DIA" xfId="1873" xr:uid="{AA9FE190-BB78-41E6-B172-9461E0849FB9}"/>
    <cellStyle name="Dia 2" xfId="1874" xr:uid="{7D020C7A-ED30-42F2-A887-2D8BC6FF1682}"/>
    <cellStyle name="Dia 3" xfId="1875" xr:uid="{E060F434-3607-4C5E-97C1-D5000FC79486}"/>
    <cellStyle name="Dia 4" xfId="1876" xr:uid="{9E2E3241-BECF-459A-A360-C50C04D134B8}"/>
    <cellStyle name="Dia 5" xfId="1877" xr:uid="{0DD13576-509A-4DC0-9543-7182A6740750}"/>
    <cellStyle name="Dia 6" xfId="1878" xr:uid="{BBAB43D9-CA9D-4CB7-86CF-66F9A281701F}"/>
    <cellStyle name="Dia 7" xfId="1879" xr:uid="{D056A96A-3D16-4E2A-AE63-4FDE641B58B7}"/>
    <cellStyle name="Dia 8" xfId="1880" xr:uid="{A2D6654A-031A-428C-8061-2FAE655FB18F}"/>
    <cellStyle name="Diseño" xfId="72" xr:uid="{00000000-0005-0000-0000-000020000000}"/>
    <cellStyle name="Diseño 2" xfId="73" xr:uid="{00000000-0005-0000-0000-000021000000}"/>
    <cellStyle name="Diseño 3" xfId="1881" xr:uid="{FCB14C72-C646-45A7-8028-1ED1C6D1B5D3}"/>
    <cellStyle name="Diseño 4" xfId="1882" xr:uid="{3F034C20-E720-4F5C-A92F-2B29C85E49F3}"/>
    <cellStyle name="Diseño 5" xfId="1883" xr:uid="{D70A04FF-6F96-4474-A028-BD3BFA1FD724}"/>
    <cellStyle name="Diseño 6" xfId="1884" xr:uid="{91EEA532-58E8-4D94-94DC-F148007D366E}"/>
    <cellStyle name="DISMINUYE" xfId="1885" xr:uid="{A83401CF-19DC-4275-8426-AC3D6C6503BE}"/>
    <cellStyle name="Dollar" xfId="1886" xr:uid="{D6D8CF58-46FA-4FF4-A033-46A3E615D834}"/>
    <cellStyle name="Dollar (zero dec)" xfId="1887" xr:uid="{26C3398E-8F0B-45F6-8F5C-D813C8F8D4F6}"/>
    <cellStyle name="Dotted Line" xfId="1888" xr:uid="{E4413582-6C2C-4E96-BA64-198DCA06BAFA}"/>
    <cellStyle name="Double Accounting" xfId="1889" xr:uid="{89CE36F7-A993-49FD-8C8E-B85C01F76684}"/>
    <cellStyle name="ENCABEZ1" xfId="1890" xr:uid="{23A559F8-5F74-4017-96A8-A6FAA1D3DDAE}"/>
    <cellStyle name="Encabez1 2" xfId="1891" xr:uid="{4EFB975F-F51A-450D-B410-FC5EC11B8FC4}"/>
    <cellStyle name="Encabez1 3" xfId="1892" xr:uid="{962D03BC-AE17-4AC3-AD1C-B5E934741DCC}"/>
    <cellStyle name="Encabez1 4" xfId="1893" xr:uid="{DE48408F-9E58-4BC8-8D93-141FBD373EE0}"/>
    <cellStyle name="Encabez1 5" xfId="1894" xr:uid="{D3A94655-E745-4546-B5AA-33B720AF902C}"/>
    <cellStyle name="Encabez1 6" xfId="1895" xr:uid="{A619AADD-88F4-4FF9-A60C-BDBE208D812D}"/>
    <cellStyle name="Encabez1 7" xfId="1896" xr:uid="{8D518F98-4661-4CFB-8EDB-71A934B9D6EF}"/>
    <cellStyle name="Encabez1 8" xfId="1897" xr:uid="{C381CB35-9ABA-46FC-B8DD-86D3824A4E85}"/>
    <cellStyle name="ENCABEZ2" xfId="1898" xr:uid="{E83EF915-61B5-4307-B4EA-E600D91B95F4}"/>
    <cellStyle name="Encabez2 2" xfId="1899" xr:uid="{6D06F773-5854-4570-AAF3-BE8DD0A9E168}"/>
    <cellStyle name="Encabez2 3" xfId="1900" xr:uid="{94094075-7DB8-4364-BB47-BC63A37C1909}"/>
    <cellStyle name="Encabez2 4" xfId="1901" xr:uid="{0B0E8DE7-CF04-4AFB-A8DA-0EECD4BC8935}"/>
    <cellStyle name="Encabez2 5" xfId="1902" xr:uid="{0007CBF3-65CF-4E0C-BB9A-423DF1A95CE8}"/>
    <cellStyle name="Encabez2 6" xfId="1903" xr:uid="{9454D415-B4BD-4C45-A650-84237FFC440E}"/>
    <cellStyle name="Encabez2 7" xfId="1904" xr:uid="{6757FF95-622B-466D-A4F4-D807D5A76B2B}"/>
    <cellStyle name="Encabez2 8" xfId="1905" xr:uid="{A0A468C2-15D6-46D3-AFDC-00FCDEF56C51}"/>
    <cellStyle name="Encabezado 1" xfId="257" builtinId="16" customBuiltin="1"/>
    <cellStyle name="Encabezado 4" xfId="260" builtinId="19" customBuiltin="1"/>
    <cellStyle name="Encabezado 4 2" xfId="1906" xr:uid="{796BCB33-C1DA-4F32-AE5E-0EC0D8417194}"/>
    <cellStyle name="Encabezado 4 2 2" xfId="1907" xr:uid="{7CB3BEFF-2673-4C0B-8338-ED97B423AD28}"/>
    <cellStyle name="Encabezado 4 2 3" xfId="1908" xr:uid="{2CB9ED20-AACA-435B-BAF4-0FCC21BFD909}"/>
    <cellStyle name="Énfasis1" xfId="271" builtinId="29" customBuiltin="1"/>
    <cellStyle name="Énfasis1 2" xfId="1909" xr:uid="{58832ACA-2110-4917-BE45-7D1DADBBA803}"/>
    <cellStyle name="Énfasis1 2 2" xfId="1910" xr:uid="{00407994-A372-422A-A5D4-1976308C7294}"/>
    <cellStyle name="Énfasis1 2 3" xfId="1911" xr:uid="{C9DC770E-BA18-48D4-8439-0DBF26648577}"/>
    <cellStyle name="Énfasis2" xfId="274" builtinId="33" customBuiltin="1"/>
    <cellStyle name="Énfasis2 2" xfId="1912" xr:uid="{06E05235-BDB7-4AB4-B0AD-1D3BD5B13BD0}"/>
    <cellStyle name="Énfasis2 2 2" xfId="1913" xr:uid="{6E733AFB-6C12-4BB4-A40B-6804F8E9A9DD}"/>
    <cellStyle name="Énfasis2 2 3" xfId="1914" xr:uid="{5B4EFCF8-CB66-4B3D-A173-D4C8C2E2BA70}"/>
    <cellStyle name="Énfasis3" xfId="277" builtinId="37" customBuiltin="1"/>
    <cellStyle name="Énfasis3 2" xfId="1915" xr:uid="{B455160A-3ED8-4DF2-BDAE-BA4B057B2672}"/>
    <cellStyle name="Énfasis3 2 2" xfId="1916" xr:uid="{B3EC463F-1C9E-4C6E-821E-6CDC70699B0D}"/>
    <cellStyle name="Énfasis3 2 3" xfId="1917" xr:uid="{EBC1145C-39F9-4364-84B7-02222FD290F9}"/>
    <cellStyle name="Énfasis4" xfId="280" builtinId="41" customBuiltin="1"/>
    <cellStyle name="Énfasis4 2" xfId="1918" xr:uid="{9067EBA2-3724-44B7-8153-04D9AAEEF714}"/>
    <cellStyle name="Énfasis4 2 2" xfId="1919" xr:uid="{DA32D894-9062-48D2-A741-2250E2B465A4}"/>
    <cellStyle name="Énfasis4 2 3" xfId="1920" xr:uid="{30E5A517-7D56-4144-8B5E-CECCE1E94116}"/>
    <cellStyle name="Énfasis5" xfId="283" builtinId="45" customBuiltin="1"/>
    <cellStyle name="Énfasis5 2" xfId="1921" xr:uid="{589BF002-918F-4547-ADA7-C36BEE7A0BEF}"/>
    <cellStyle name="Énfasis5 2 2" xfId="1922" xr:uid="{F6FD25BE-5D58-4ABA-9AB2-913C38006EB2}"/>
    <cellStyle name="Énfasis5 2 3" xfId="1923" xr:uid="{A814151A-0E11-475E-A353-DCA4B0FE44F9}"/>
    <cellStyle name="Énfasis6" xfId="286" builtinId="49" customBuiltin="1"/>
    <cellStyle name="Énfasis6 2" xfId="1924" xr:uid="{163B498C-13E7-4970-A8DC-B1CCB3717576}"/>
    <cellStyle name="Énfasis6 2 2" xfId="1925" xr:uid="{5D8FE199-BE64-4A78-806C-5AE86A3567B5}"/>
    <cellStyle name="Énfasis6 2 3" xfId="1926" xr:uid="{6670664B-5AA1-4AEF-995F-B299D5D08B5F}"/>
    <cellStyle name="Enter Currency (0)" xfId="1927" xr:uid="{19CCDC56-CC0A-402A-BAB0-28AFAD2095B4}"/>
    <cellStyle name="Enter Currency (2)" xfId="1928" xr:uid="{7E460A70-2F54-4AF4-9CDF-C9C43078A2C5}"/>
    <cellStyle name="Enter Units (0)" xfId="1929" xr:uid="{D8788F41-F80C-44E5-8A74-4CFEDAFC626A}"/>
    <cellStyle name="Enter Units (1)" xfId="1930" xr:uid="{6CAAFCB2-B6B5-4A75-B303-3E48F3EA51F1}"/>
    <cellStyle name="Enter Units (2)" xfId="1931" xr:uid="{46B7D1D9-7A87-43A0-993B-64824FA534CE}"/>
    <cellStyle name="Entered" xfId="1932" xr:uid="{CE4157FD-2875-4388-A576-6687667FC596}"/>
    <cellStyle name="Entrada" xfId="263" builtinId="20" customBuiltin="1"/>
    <cellStyle name="Entrada 2" xfId="1933" xr:uid="{4E82AC7E-D980-410D-AA0D-2DC3947E15B9}"/>
    <cellStyle name="Entrada 2 2" xfId="1934" xr:uid="{DFD1AA56-07FE-4ADF-ADC6-5960792941A9}"/>
    <cellStyle name="Entrada 2 3" xfId="1935" xr:uid="{81E2C1B4-072B-4875-9495-1154AE37FAF4}"/>
    <cellStyle name="Entrada 3" xfId="14897" xr:uid="{CF7D1DC3-2F3B-4A4E-9945-4217EEC6F93D}"/>
    <cellStyle name="Estilo 1" xfId="1936" xr:uid="{5CC8D03A-AED9-4945-B0EA-C02B298CE0D2}"/>
    <cellStyle name="Estilo 1 2" xfId="1937" xr:uid="{F541730F-036E-4618-868F-B8CDC4785162}"/>
    <cellStyle name="Estilo 1 2 2" xfId="1938" xr:uid="{5E5A449F-866A-4251-B8F0-689D0F79DC4A}"/>
    <cellStyle name="Estilo 1 2 3" xfId="1939" xr:uid="{F5A814CB-D448-4579-929B-0927EB1498DB}"/>
    <cellStyle name="Estilo 1 3" xfId="1940" xr:uid="{551A681E-D080-497E-A695-E66E6E02A1E7}"/>
    <cellStyle name="Estilo 1_05 Análisis de Cuenta 18160202  DIC-10" xfId="1941" xr:uid="{171F7B7B-0757-4D0C-913D-2CE45748600C}"/>
    <cellStyle name="Estilo 2" xfId="1942" xr:uid="{7099B5CA-7A67-4B30-BC58-000E02F7BB99}"/>
    <cellStyle name="Estilo 3" xfId="1943" xr:uid="{FBE900E6-BA3D-44DB-9B48-2D9EBCD85210}"/>
    <cellStyle name="Euro" xfId="74" xr:uid="{00000000-0005-0000-0000-000022000000}"/>
    <cellStyle name="Euro 10" xfId="1944" xr:uid="{ADC3EB41-91ED-4C79-9332-123F7D883C04}"/>
    <cellStyle name="Euro 11" xfId="1945" xr:uid="{C7E38780-871F-4689-AC21-21E5B3D9675A}"/>
    <cellStyle name="Euro 12" xfId="1946" xr:uid="{DEEEAC98-6BD0-41BE-819C-1815FCB402E3}"/>
    <cellStyle name="Euro 13" xfId="1947" xr:uid="{712EA95D-1F12-4E86-9381-C55F9F1BC8C6}"/>
    <cellStyle name="Euro 14" xfId="1948" xr:uid="{E1C8BAC8-86B1-4D53-BFEE-7BC118654B40}"/>
    <cellStyle name="Euro 15" xfId="1949" xr:uid="{16B6FE47-9FAB-42BC-B27A-3BDD2F582792}"/>
    <cellStyle name="Euro 16" xfId="1950" xr:uid="{E5483162-7D18-45E1-B5E2-0CB7274E08E3}"/>
    <cellStyle name="Euro 17" xfId="1951" xr:uid="{40CCF272-181D-4A26-AEE7-CBAB98CACCBF}"/>
    <cellStyle name="Euro 18" xfId="1952" xr:uid="{97D39694-2F50-45C5-8DC9-F6370776BE7A}"/>
    <cellStyle name="Euro 19" xfId="1953" xr:uid="{267F4227-FF64-43FD-B384-8BB15CD4B72A}"/>
    <cellStyle name="Euro 2" xfId="75" xr:uid="{00000000-0005-0000-0000-000023000000}"/>
    <cellStyle name="Euro 2 2" xfId="1955" xr:uid="{FB87C23D-7071-40D6-BFC5-7083DCBD0B60}"/>
    <cellStyle name="Euro 2 3" xfId="14857" xr:uid="{9874CFEB-5288-4F2B-80AC-F35605EDB271}"/>
    <cellStyle name="Euro 2 4" xfId="15205" xr:uid="{C6D08C3C-C344-4769-AF1A-8877695844C1}"/>
    <cellStyle name="Euro 2 5" xfId="1954" xr:uid="{6E1873BA-9282-4775-B9A5-84C27B64F6E9}"/>
    <cellStyle name="Euro 20" xfId="1956" xr:uid="{02B8D859-45A7-4BD5-8CBE-55789AC545EA}"/>
    <cellStyle name="Euro 21" xfId="1957" xr:uid="{9CA9A692-38FA-4D2C-A7B7-53BD9DF0B4B3}"/>
    <cellStyle name="Euro 22" xfId="1958" xr:uid="{FC3A4200-47AE-479A-8BB3-BCDBAD5AD88B}"/>
    <cellStyle name="Euro 22 10" xfId="1959" xr:uid="{F20C7DEB-3B8A-4685-8B16-3FC7FCB68BE6}"/>
    <cellStyle name="Euro 22 11" xfId="1960" xr:uid="{8E97489D-3324-4729-A3D3-90A422FCAA97}"/>
    <cellStyle name="Euro 22 2" xfId="1961" xr:uid="{F4131282-007E-495C-A0A7-D92B7B61D58C}"/>
    <cellStyle name="Euro 22 2 2" xfId="1962" xr:uid="{C74B391E-7A24-4764-9E10-9A954EC6D029}"/>
    <cellStyle name="Euro 22 2 3" xfId="1963" xr:uid="{10DFC27D-074C-425C-A537-AF3311E65FB4}"/>
    <cellStyle name="Euro 22 2 4" xfId="1964" xr:uid="{FA2DD1E5-510D-49DD-BAB2-8387D16AB6B4}"/>
    <cellStyle name="Euro 22 2 5" xfId="1965" xr:uid="{1F685DC3-7ED2-4BF8-901D-6382349381FC}"/>
    <cellStyle name="Euro 22 2 6" xfId="1966" xr:uid="{50D9E65A-73B0-4F80-BAB7-0BC610A6F9AE}"/>
    <cellStyle name="Euro 22 3" xfId="1967" xr:uid="{C6509B0B-33E9-4755-B3F1-71F4EA8D6896}"/>
    <cellStyle name="Euro 22 4" xfId="1968" xr:uid="{C3F7EE8B-E5F8-4A7F-8EC0-288DBDEB1B6F}"/>
    <cellStyle name="Euro 22 5" xfId="1969" xr:uid="{12F64B08-7D90-4D1B-877D-EB89568D6574}"/>
    <cellStyle name="Euro 22 6" xfId="1970" xr:uid="{B28506A3-8A1A-40BC-8943-D8822420CACF}"/>
    <cellStyle name="Euro 22 7" xfId="1971" xr:uid="{4E42E9FA-42B8-41FB-B520-9E7563C17E7B}"/>
    <cellStyle name="Euro 22 8" xfId="1972" xr:uid="{33E728AA-16A2-4726-9A89-918E1DEB6AA2}"/>
    <cellStyle name="Euro 22 9" xfId="1973" xr:uid="{6C962E26-9635-4690-A404-FC814E6092F4}"/>
    <cellStyle name="Euro 23" xfId="1974" xr:uid="{FC56EB1B-B21C-4C2F-8F53-AEFAB5569E17}"/>
    <cellStyle name="Euro 24" xfId="1975" xr:uid="{59B74BB2-FEB3-4679-B381-D9EF9135DC07}"/>
    <cellStyle name="Euro 25" xfId="1976" xr:uid="{6172443B-655C-43FE-8B28-7AF5066B9812}"/>
    <cellStyle name="Euro 26" xfId="1977" xr:uid="{366DBB66-1EAD-423A-81BF-52E1B1DFD899}"/>
    <cellStyle name="Euro 27" xfId="1978" xr:uid="{40CA42F7-746C-49E8-8D5B-D573057031B5}"/>
    <cellStyle name="Euro 28" xfId="1979" xr:uid="{67AA11E5-2BCA-47AF-B9D7-A5BDE7932018}"/>
    <cellStyle name="Euro 29" xfId="1980" xr:uid="{547F09EA-2B1E-4F29-A3C2-35585A4755F8}"/>
    <cellStyle name="Euro 3" xfId="205" xr:uid="{8A713570-C3CC-42D2-8C91-CD01277D689D}"/>
    <cellStyle name="Euro 3 2" xfId="14945" xr:uid="{D8664738-A730-4A8A-BF72-6E56359B8F84}"/>
    <cellStyle name="Euro 3 2 2" xfId="15224" xr:uid="{258DC655-1754-4E81-B949-15A472AD2E50}"/>
    <cellStyle name="Euro 3 3" xfId="17885" xr:uid="{F84BB151-04C1-43DB-97ED-572A261605B2}"/>
    <cellStyle name="Euro 3 4" xfId="1981" xr:uid="{EC6D4884-6287-4751-986A-27BCABCAF856}"/>
    <cellStyle name="Euro 30" xfId="1982" xr:uid="{281B9B34-AFF1-4DDA-A040-0CE32637B035}"/>
    <cellStyle name="Euro 30 2" xfId="1983" xr:uid="{EF6CE7F0-0BA1-47AF-A674-EDA4FA3BBEF0}"/>
    <cellStyle name="Euro 30 3" xfId="1984" xr:uid="{217140A6-2B28-4673-8143-65B640064BA8}"/>
    <cellStyle name="Euro 30 4" xfId="1985" xr:uid="{1BE27FA3-BDC5-4E89-B6B5-AAA0FF0BD02E}"/>
    <cellStyle name="Euro 30 5" xfId="1986" xr:uid="{B29174A9-E11E-454D-B270-A4654EAD1E18}"/>
    <cellStyle name="Euro 30 6" xfId="1987" xr:uid="{19E9A6E4-4EA6-4D5B-A216-D3FA6A936961}"/>
    <cellStyle name="Euro 31" xfId="1988" xr:uid="{1F41CB85-84A8-46AE-803E-D161EFEB4FE2}"/>
    <cellStyle name="Euro 32" xfId="1989" xr:uid="{C7D0057C-A717-4572-8CDC-6646F3EF2D69}"/>
    <cellStyle name="Euro 33" xfId="1990" xr:uid="{84E81DDA-5959-40A5-98E7-68C475B2ADCC}"/>
    <cellStyle name="Euro 34" xfId="1991" xr:uid="{41D6878E-F2A1-4469-8E7E-63A4D37C6CBF}"/>
    <cellStyle name="Euro 35" xfId="1992" xr:uid="{BFD34CD9-FD10-481C-B781-4A6754FFFF69}"/>
    <cellStyle name="Euro 36" xfId="1993" xr:uid="{89C8D7EE-6CA6-4CB8-AF42-CAA2E6690E2A}"/>
    <cellStyle name="Euro 37" xfId="1994" xr:uid="{E2C73CCC-1BB6-4571-AFFF-8F1A215F1802}"/>
    <cellStyle name="Euro 38" xfId="1995" xr:uid="{1E97221D-768A-49F3-8E6E-5201E0579FCF}"/>
    <cellStyle name="Euro 39" xfId="1996" xr:uid="{CA397413-5DF2-49DA-B9CC-9DCEFBD61785}"/>
    <cellStyle name="Euro 4" xfId="1997" xr:uid="{A00EA529-A51C-4BA5-B443-3070182953A7}"/>
    <cellStyle name="Euro 4 2" xfId="15236" xr:uid="{96C36831-478A-41DD-A13E-D7471588F227}"/>
    <cellStyle name="Euro 40" xfId="14843" xr:uid="{162ED67D-F3A5-4C75-B550-31E2B8FFCC1E}"/>
    <cellStyle name="Euro 5" xfId="1998" xr:uid="{C9E48611-C82D-4CD2-821D-D4CF251F64A9}"/>
    <cellStyle name="Euro 6" xfId="1999" xr:uid="{45BC57DE-E2B7-4BB7-89E8-2E3D33CDBF2E}"/>
    <cellStyle name="Euro 7" xfId="2000" xr:uid="{CF738903-2388-4AD8-9102-55A55651D0C6}"/>
    <cellStyle name="Euro 8" xfId="2001" xr:uid="{88638E20-A142-488F-8774-F8FF6AAC51DC}"/>
    <cellStyle name="Euro 9" xfId="2002" xr:uid="{98D0F232-1B44-489C-BEE6-C909AE85A8A0}"/>
    <cellStyle name="Excel Built-in Normal" xfId="17850" xr:uid="{1E5901DD-E349-40E0-A7E0-6DD3E3FBB435}"/>
    <cellStyle name="Excel Built-in Normal 2" xfId="17849" xr:uid="{078F5B2D-67DE-4A3F-BE91-22D2CC9CF122}"/>
    <cellStyle name="Excel Built-in Normal 3" xfId="17848" xr:uid="{9FA1B842-2988-4DB5-A33A-C6CD3F70CA2C}"/>
    <cellStyle name="Excel Built-in Normal 4" xfId="17847" xr:uid="{957C7C59-B1F7-40CE-99CA-7B7F1F578FD2}"/>
    <cellStyle name="Excel Built-in Normal 5" xfId="15026" xr:uid="{5D5449B6-3B84-462B-A462-4045344D2753}"/>
    <cellStyle name="Excel Built-in Normal 6" xfId="17846" xr:uid="{3940BB64-C5D5-4EE8-84E7-79052655AFB0}"/>
    <cellStyle name="Excel Built-in Normal 7" xfId="17845" xr:uid="{58416F33-ED1A-4F94-BD84-D5101D56F91A}"/>
    <cellStyle name="Excel Built-in Normal 8" xfId="17844" xr:uid="{1F6B0987-113D-4204-8A67-97C36295B5AF}"/>
    <cellStyle name="Excel.Chart" xfId="2003" xr:uid="{1788AF52-6305-4F5D-B295-9E9F8D1EB297}"/>
    <cellStyle name="Explanatory Text" xfId="76" xr:uid="{00000000-0005-0000-0000-000024000000}"/>
    <cellStyle name="Explanatory Text 2" xfId="2004" xr:uid="{D4B2001F-8FCC-41E6-90BE-35CB91ED8A6C}"/>
    <cellStyle name="EY House" xfId="2005" xr:uid="{26678DBF-5950-4489-9ADE-2495B8C8EACC}"/>
    <cellStyle name="EYBlocked" xfId="2006" xr:uid="{0583A347-B2D0-46FB-85DE-861A3C9204E0}"/>
    <cellStyle name="EYCallUp" xfId="2007" xr:uid="{B4C45A91-3461-420C-B9E4-B97FD0ABB79E}"/>
    <cellStyle name="EYCheck" xfId="2008" xr:uid="{808BB494-BAEE-48DB-A4F9-1A51CF8CBC69}"/>
    <cellStyle name="EYDate" xfId="2009" xr:uid="{95BF3DD8-1A22-4D7A-9AF3-698C531B94A9}"/>
    <cellStyle name="EYDeviant" xfId="2010" xr:uid="{BED8E60A-B2A2-4249-9806-E0401DD560B9}"/>
    <cellStyle name="EYHeader1" xfId="2011" xr:uid="{BC92AB94-E9B7-4390-904C-9FA4C4146642}"/>
    <cellStyle name="EYHeader1 2" xfId="18287" xr:uid="{034D4951-C8F7-43A9-A44C-011C9646255B}"/>
    <cellStyle name="EYHeader2" xfId="2012" xr:uid="{7F0A311A-19F4-49B5-90A2-AFB347FF55F7}"/>
    <cellStyle name="EYHeader3" xfId="2013" xr:uid="{DC73210F-1AA7-4EAF-93FD-190C7DBE0E3F}"/>
    <cellStyle name="EYInputDate" xfId="2014" xr:uid="{42B28558-9320-4E6B-BEA0-131BD96A4616}"/>
    <cellStyle name="EYInputPercent" xfId="2015" xr:uid="{FE7D077E-09A4-42BB-918F-A919DD3EE6F0}"/>
    <cellStyle name="EYInputValue" xfId="2016" xr:uid="{C12F8E89-31D5-4293-9867-B5F8BD094877}"/>
    <cellStyle name="EYNormal" xfId="2017" xr:uid="{3C615C33-6812-4E09-A1D0-77835B6D3B36}"/>
    <cellStyle name="EYPercent" xfId="2018" xr:uid="{FF9ED56E-CD66-4D88-B066-52521FCA2CF0}"/>
    <cellStyle name="EYPercentCapped" xfId="2019" xr:uid="{0669A4F4-C241-499E-BE60-00B7468B1760}"/>
    <cellStyle name="EYSubTotal" xfId="2020" xr:uid="{D95CDB7D-8B91-4BF8-8DC3-0E624E718494}"/>
    <cellStyle name="EYSubTotal 2" xfId="18405" xr:uid="{0CA9E258-069B-49EF-BFF6-A7988FBD67B7}"/>
    <cellStyle name="EYTotal" xfId="2021" xr:uid="{FFA0ED41-B65B-4B0C-B5CF-93C74CBE73FF}"/>
    <cellStyle name="EYWIP" xfId="2022" xr:uid="{B9BF9203-C1E5-4F17-A3D8-653BD05C8C7E}"/>
    <cellStyle name="F2" xfId="2023" xr:uid="{3D6E5915-B3BA-4AF6-93F2-79FDD1EAF225}"/>
    <cellStyle name="F3" xfId="2024" xr:uid="{016D5843-883B-43A7-92B5-E206015CFD0C}"/>
    <cellStyle name="F4" xfId="2025" xr:uid="{6D1D2C30-7BAF-4F23-8D46-D60ADD6AFCF5}"/>
    <cellStyle name="F5" xfId="2026" xr:uid="{A1EC226D-F3C7-4B34-BE96-57340A0E8D72}"/>
    <cellStyle name="F6" xfId="2027" xr:uid="{F37FBC7C-3465-4DFE-B6D6-6AACCF537C57}"/>
    <cellStyle name="F7" xfId="2028" xr:uid="{2CDB4D7A-178D-4785-AA25-E046F66A37A4}"/>
    <cellStyle name="F8" xfId="2029" xr:uid="{1FE89C7F-84D2-493D-925A-FC979899BA0D}"/>
    <cellStyle name="Factor" xfId="2030" xr:uid="{14E59CF7-9111-46BD-BF9B-2A7807BB3A38}"/>
    <cellStyle name="Fecha" xfId="2031" xr:uid="{85C687C0-36C0-4662-BC27-0207A521AA2E}"/>
    <cellStyle name="Fecha 2" xfId="2032" xr:uid="{32B53C0B-E1DD-4705-B3B6-B7C42B1E5851}"/>
    <cellStyle name="Fecha 3" xfId="2033" xr:uid="{08FAF2C4-A39C-43C8-A660-F7B8C862F175}"/>
    <cellStyle name="Fecha 4" xfId="2034" xr:uid="{7CA0C8AE-DF47-4925-BE36-A36F741C173F}"/>
    <cellStyle name="Fecha 5" xfId="2035" xr:uid="{92B896BC-48CC-4B7E-BDC3-F68C3F60EEAA}"/>
    <cellStyle name="Fecha 6" xfId="2036" xr:uid="{99239FDA-C9AF-40F5-B96B-F064DEAACE26}"/>
    <cellStyle name="Fecha 7" xfId="2037" xr:uid="{BB24E6A8-1C25-4C35-A056-D1E8D383F3FF}"/>
    <cellStyle name="Fijo" xfId="2038" xr:uid="{B76D6BE9-C6E7-42CF-B139-C4346E3C8CCC}"/>
    <cellStyle name="Fijo 2" xfId="2039" xr:uid="{71598A16-B69F-47E5-9152-D76888ED3BD1}"/>
    <cellStyle name="Fijo 3" xfId="2040" xr:uid="{49BAEA00-39C5-4385-B16E-4132B3DAAE04}"/>
    <cellStyle name="Fijo 4" xfId="2041" xr:uid="{B5E00B81-41FB-4C75-857B-558FFC286D65}"/>
    <cellStyle name="Fijo 5" xfId="2042" xr:uid="{24C7952E-71F6-4AFD-BE97-B234341697AC}"/>
    <cellStyle name="Fijo 6" xfId="2043" xr:uid="{FDB15B98-C6DF-405F-A0B6-72C826C491FE}"/>
    <cellStyle name="Fijo 7" xfId="2044" xr:uid="{40B3D225-2A9A-4F35-A5EA-69C11C68BFE2}"/>
    <cellStyle name="Fijo 8" xfId="2045" xr:uid="{9D4EABD5-B29D-4CF2-A597-0768E4A72D07}"/>
    <cellStyle name="fina" xfId="2046" xr:uid="{1AB4C670-9F02-4AEC-A215-295343FEC4C2}"/>
    <cellStyle name="FINANCIERO" xfId="2047" xr:uid="{CA842812-F39A-452E-8025-F18E1A64BE76}"/>
    <cellStyle name="Financiero 2" xfId="2048" xr:uid="{33221030-63BD-4AE2-ABAD-498436311E4B}"/>
    <cellStyle name="Financiero 3" xfId="2049" xr:uid="{8AC91C77-E8B9-46D6-93E7-A12A5E13B4AE}"/>
    <cellStyle name="Financiero 4" xfId="2050" xr:uid="{6F50A341-CB84-4F09-B78B-760E10644233}"/>
    <cellStyle name="Financiero 5" xfId="2051" xr:uid="{1AE2AF49-B5BB-4779-8ED3-78B829AB0805}"/>
    <cellStyle name="Financiero 6" xfId="2052" xr:uid="{36488234-E2D8-4D1A-A6AE-73EDC14449BD}"/>
    <cellStyle name="Financiero 7" xfId="2053" xr:uid="{58066E77-20AB-42DF-90C7-B5EB110E7B61}"/>
    <cellStyle name="Financiero 8" xfId="2054" xr:uid="{EBC93C1B-76F9-4437-807A-8C4D2E33F78F}"/>
    <cellStyle name="Finanční0" xfId="2055" xr:uid="{19D26436-4D2A-4D03-95AB-31326984E4C4}"/>
    <cellStyle name="Fixed" xfId="2056" xr:uid="{14E23335-A6F5-4BE1-B728-16BB3F8385A2}"/>
    <cellStyle name="Fixed 2" xfId="2057" xr:uid="{34681118-5399-4E6F-B419-04C83748D640}"/>
    <cellStyle name="Fixed 3" xfId="2058" xr:uid="{33463701-EA40-4A77-891B-CD5D75014681}"/>
    <cellStyle name="Fixed 4" xfId="2059" xr:uid="{F8A44EE2-D34F-4780-9831-74342A157A50}"/>
    <cellStyle name="Fixed 5" xfId="2060" xr:uid="{13AA0AE7-383E-497C-AC68-545B7B6F96DC}"/>
    <cellStyle name="Fixed 6" xfId="2061" xr:uid="{D9CCA8DB-8C94-4ECB-A9EC-E6C6010DFCA1}"/>
    <cellStyle name="Fixed 7" xfId="2062" xr:uid="{E25BE230-6FCF-48A0-B87B-8427A4A86176}"/>
    <cellStyle name="Fixed 8" xfId="2063" xr:uid="{5A9A31E1-A221-4807-860F-A8D2570992C4}"/>
    <cellStyle name="Fixo" xfId="2064" xr:uid="{B698D387-D105-41CC-A389-9BEEAB52728B}"/>
    <cellStyle name="Flechas" xfId="2065" xr:uid="{C4AE9455-3395-424D-A846-A6DC5F946E85}"/>
    <cellStyle name="Footnote" xfId="2066" xr:uid="{8B947562-4073-4303-9BED-6D879E70E9E9}"/>
    <cellStyle name="forms" xfId="2067" xr:uid="{A52832DF-F4C5-4C9E-8136-772195AA1A13}"/>
    <cellStyle name="Formula10" xfId="2068" xr:uid="{9FA94015-9057-4B7C-87B2-BA5BE785F426}"/>
    <cellStyle name="Formula8" xfId="2069" xr:uid="{08E2832A-BF03-482C-A74F-2E1C461FDF2A}"/>
    <cellStyle name="ƒp[ƒZƒ“ƒg_pldt" xfId="2070" xr:uid="{EF1AE568-C295-40B4-AC09-E8F226C1A6F7}"/>
    <cellStyle name="General" xfId="2071" xr:uid="{DE996142-DC0E-48D7-BDA9-214E0BADDB47}"/>
    <cellStyle name="Gloria" xfId="2072" xr:uid="{03F0B2DD-F283-40B8-AD95-0370E9E79E09}"/>
    <cellStyle name="Good" xfId="77" xr:uid="{00000000-0005-0000-0000-000025000000}"/>
    <cellStyle name="Grey" xfId="2073" xr:uid="{9EAB4B2A-F0DF-4B5A-B87C-804B5B3D4B0A}"/>
    <cellStyle name="Growth" xfId="2074" xr:uid="{E47FF6CF-CC28-4000-9316-D2176F6B72BA}"/>
    <cellStyle name="H0" xfId="2075" xr:uid="{9F7EAA2D-8316-47CD-86D2-C7FC146952A1}"/>
    <cellStyle name="H1" xfId="2076" xr:uid="{78AA2E05-BC3F-462F-9ACC-44E50EA4E290}"/>
    <cellStyle name="H2" xfId="2077" xr:uid="{8E342989-7E80-473B-96FF-ADF237C5B354}"/>
    <cellStyle name="H3" xfId="2078" xr:uid="{0D8F3DB9-D736-462E-AAD5-811BA7EA2082}"/>
    <cellStyle name="H4" xfId="2079" xr:uid="{FD12C794-40C2-4495-AB92-4F2D53E7C883}"/>
    <cellStyle name="hard no." xfId="2080" xr:uid="{0CE65947-8CC7-4CCF-B62A-EFAB80DB7025}"/>
    <cellStyle name="hard no. 2" xfId="18037" xr:uid="{E9CB1573-B654-4077-A135-4853ECEA6155}"/>
    <cellStyle name="Hard Percent" xfId="2081" xr:uid="{D29DA9A3-DD07-40D7-BB93-7362818C7F4D}"/>
    <cellStyle name="Header" xfId="2082" xr:uid="{90CDC21F-FE79-471C-AAEE-32676921713D}"/>
    <cellStyle name="Header1" xfId="2083" xr:uid="{6ACD5BC5-48B2-4D03-9688-A4355FCE8DD7}"/>
    <cellStyle name="Header2" xfId="2084" xr:uid="{6734C43F-D82E-4898-A8CD-EB9B35AB9076}"/>
    <cellStyle name="Header2 2" xfId="18036" xr:uid="{1F94ED4E-F836-4A16-AE73-07601B14DB64}"/>
    <cellStyle name="Heading" xfId="2085" xr:uid="{CD61F152-3CE5-4A21-9CD8-ACDF65AEBE6E}"/>
    <cellStyle name="Heading 1" xfId="78" xr:uid="{00000000-0005-0000-0000-000026000000}"/>
    <cellStyle name="Heading 1 2" xfId="2087" xr:uid="{07DE210A-C33E-4576-84D9-A3487FC98891}"/>
    <cellStyle name="Heading 1 3" xfId="15132" xr:uid="{2718063C-5F37-4904-9DEE-52C8D2B237A8}"/>
    <cellStyle name="Heading 1 4" xfId="2086" xr:uid="{68A714FD-B2A2-4EE7-AD3F-41FD7AD30CFD}"/>
    <cellStyle name="Heading 2" xfId="79" xr:uid="{00000000-0005-0000-0000-000027000000}"/>
    <cellStyle name="Heading 2 2" xfId="2089" xr:uid="{E0D573A4-2D0D-4AC1-B696-303BB9617546}"/>
    <cellStyle name="Heading 2 3" xfId="15193" xr:uid="{89B3D5EB-1DC1-44F6-B0C5-B379CA25D253}"/>
    <cellStyle name="Heading 2 4" xfId="2088" xr:uid="{7248C817-0CCE-4D03-AA21-2AA892EA0F22}"/>
    <cellStyle name="Heading 3" xfId="80" xr:uid="{00000000-0005-0000-0000-000028000000}"/>
    <cellStyle name="Heading 3 2" xfId="2090" xr:uid="{B72ED8D1-E920-4935-9E1E-CA6A5AEBCA34}"/>
    <cellStyle name="Heading 4" xfId="81" xr:uid="{00000000-0005-0000-0000-000029000000}"/>
    <cellStyle name="Heading1" xfId="2091" xr:uid="{754A50C8-D4BF-4B18-9CC1-6CA13346D570}"/>
    <cellStyle name="Heading1 2" xfId="2092" xr:uid="{4C7FB087-8C3A-4044-9DA7-46BD22D30A31}"/>
    <cellStyle name="Heading1 3" xfId="2093" xr:uid="{6D639656-F208-462F-8DA2-13F51C0467E7}"/>
    <cellStyle name="Heading1 4" xfId="2094" xr:uid="{E26D7609-B406-4168-A14F-CD68D399BBC2}"/>
    <cellStyle name="Heading1 5" xfId="2095" xr:uid="{61B8DCA2-F13A-4A3D-993D-CE43E95C8A9C}"/>
    <cellStyle name="Heading1 6" xfId="2096" xr:uid="{C2D3E615-E292-44E5-98EB-EE9059137EB6}"/>
    <cellStyle name="Heading1 7" xfId="2097" xr:uid="{CEC7093D-0BA0-41A2-B5C4-B6007536EC2C}"/>
    <cellStyle name="Heading2" xfId="2098" xr:uid="{644C15D1-7004-474E-9D8C-34A3BA931AE8}"/>
    <cellStyle name="Heading2 2" xfId="2099" xr:uid="{26E09F66-33F4-48E9-A9AC-08BD9DA29606}"/>
    <cellStyle name="Heading2 3" xfId="2100" xr:uid="{39D1E200-32F5-4E00-AEE1-0097753A48BC}"/>
    <cellStyle name="Heading2 4" xfId="2101" xr:uid="{F4F039BE-6D7D-4EC3-902E-BD1C74F7AD80}"/>
    <cellStyle name="Heading2 5" xfId="2102" xr:uid="{1B3A4782-E756-474F-9956-ECA02D6F2243}"/>
    <cellStyle name="Heading2 6" xfId="2103" xr:uid="{33A8C217-6531-46CF-A7C6-E0607269F86D}"/>
    <cellStyle name="Heading2 7" xfId="2104" xr:uid="{7494C2F7-438E-4B73-944F-B6BB79A98832}"/>
    <cellStyle name="HEADINGS" xfId="2105" xr:uid="{AB592235-8D5C-4B5A-A15D-716DE7A4D5F5}"/>
    <cellStyle name="HEADINGSTOP" xfId="2106" xr:uid="{460C0A5E-EFC0-4AE6-B9A9-49C9657BF477}"/>
    <cellStyle name="Helv 10 Bold" xfId="2107" xr:uid="{77E5FB46-3722-4215-B8F5-7E5C1EB1B064}"/>
    <cellStyle name="Helv 12 Bold" xfId="2108" xr:uid="{C848AB61-A110-422C-8054-959D1694E87C}"/>
    <cellStyle name="Helv 9 ctr wrap" xfId="2109" xr:uid="{E99525B3-BFB7-4BCE-979F-B330684352EA}"/>
    <cellStyle name="Helv 9 ctr wrap 2" xfId="15164" xr:uid="{F205C53F-1B9B-457D-9DF7-8C2716FDF4CA}"/>
    <cellStyle name="Helv 9 lft wrap" xfId="2110" xr:uid="{2D8E0E16-E973-4DCD-AE05-4393B1BC51F0}"/>
    <cellStyle name="HIGHLIGHT" xfId="2111" xr:uid="{B0B3E5D3-F053-47A9-92E4-5EA4DA4E6C44}"/>
    <cellStyle name="Hipervínculo" xfId="7" builtinId="8"/>
    <cellStyle name="Hipervínculo 10" xfId="2112" xr:uid="{72BBB864-6FE3-43E5-87BA-1B75A80807DA}"/>
    <cellStyle name="Hipervínculo 11" xfId="17881" xr:uid="{50F1C6BC-26A8-4A7F-AE4F-E0A298DCE678}"/>
    <cellStyle name="Hipervínculo 2" xfId="188" xr:uid="{B47B16B7-F0A6-4B9D-9CB2-113ED83C2B94}"/>
    <cellStyle name="Hipervínculo 2 2" xfId="17871" xr:uid="{171247F2-586C-4313-AB26-48FDA2192A20}"/>
    <cellStyle name="Hipervínculo 2 3" xfId="15136" xr:uid="{DA6315F2-1D98-4E94-9E09-2D933EC5C527}"/>
    <cellStyle name="Hipervínculo 2 4" xfId="15219" xr:uid="{D69CDF1A-5B1F-4478-B938-988752FE1C86}"/>
    <cellStyle name="Hipervínculo 2 5" xfId="2113" xr:uid="{9D14ACE1-326B-44A7-B442-779BD95DE58D}"/>
    <cellStyle name="Hipervínculo 3" xfId="2114" xr:uid="{7AE285E8-2828-49CF-A456-F39BED43DAFF}"/>
    <cellStyle name="Hipervínculo 4" xfId="2115" xr:uid="{C21096F5-5BCC-4537-B98F-F9635BE641F9}"/>
    <cellStyle name="Hipervínculo 5" xfId="2116" xr:uid="{25B1B009-4D72-475E-96DE-DAAB6C33D4E3}"/>
    <cellStyle name="Hipervínculo 6" xfId="2117" xr:uid="{A4C01F77-6BA6-46B7-AE8E-E4AEAC3A221A}"/>
    <cellStyle name="Hipervínculo 7" xfId="2118" xr:uid="{990FB894-5B90-48A8-A46F-7972C39BA75E}"/>
    <cellStyle name="Hipervínculo 8" xfId="2119" xr:uid="{2AE7730F-38E1-43A4-97DA-CB66ED833B0A}"/>
    <cellStyle name="Hipervínculo 9" xfId="2120" xr:uid="{BD65FFE0-5380-4DFB-9F55-A85366AD9D85}"/>
    <cellStyle name="Hipervínculo visitado 2" xfId="2121" xr:uid="{53CDBFD8-BFF3-42B6-A486-1E5AF502994A}"/>
    <cellStyle name="Hipervínculo visitado 3" xfId="2122" xr:uid="{FDFFE0D6-370D-4FC5-8FE8-FC4EDBAAB240}"/>
    <cellStyle name="Hyperlink 2" xfId="2123" xr:uid="{E35D5E4B-B862-4D35-BF2F-28B45D467E4B}"/>
    <cellStyle name="Incorrecto" xfId="262" builtinId="27" customBuiltin="1"/>
    <cellStyle name="Incorrecto 2" xfId="2124" xr:uid="{62C8BAE3-2C19-4973-A9CD-118108023ACA}"/>
    <cellStyle name="Incorrecto 2 2" xfId="2125" xr:uid="{44A44C27-8B32-44DA-9B18-C546D2810B9A}"/>
    <cellStyle name="Incorrecto 2 3" xfId="2126" xr:uid="{9A5DD4F5-18D1-4458-A683-452B52B0E513}"/>
    <cellStyle name="Indent" xfId="2127" xr:uid="{05B3639F-A2FF-4749-94F0-55E8D1C5FA8D}"/>
    <cellStyle name="INDEX" xfId="2128" xr:uid="{323752EF-6FD4-400B-991F-5BF85574639D}"/>
    <cellStyle name="InLink" xfId="2129" xr:uid="{794F6FE3-6F87-41A9-B26F-A90E4E8F3EBA}"/>
    <cellStyle name="Input" xfId="82" xr:uid="{00000000-0005-0000-0000-00002B000000}"/>
    <cellStyle name="Input [yellow]" xfId="2131" xr:uid="{60E13509-989B-4E59-9EB0-B40F0E19FB7E}"/>
    <cellStyle name="Input [yellow] 2" xfId="18035" xr:uid="{D5DE616F-BE7F-4BA9-AAD9-1AE4F6F4DE08}"/>
    <cellStyle name="Input 10" xfId="14965" xr:uid="{B5D81786-07C1-48C4-A50C-368403C4F675}"/>
    <cellStyle name="Input 10 2" xfId="18410" xr:uid="{4D1E33AD-2687-4767-8EEC-784D66953E62}"/>
    <cellStyle name="Input 11" xfId="14966" xr:uid="{57BAD4E0-E43B-4FE1-9A24-49D0388A9850}"/>
    <cellStyle name="Input 11 2" xfId="18411" xr:uid="{DD73DC4B-4F23-44CA-AE5C-9CB8125A0BE1}"/>
    <cellStyle name="Input 12" xfId="14967" xr:uid="{A07449AD-7CDB-4FDD-A7FE-E76B74F815DE}"/>
    <cellStyle name="Input 12 2" xfId="18412" xr:uid="{D14B71DB-DB97-4CC0-B8D1-6B7BE625A5BA}"/>
    <cellStyle name="Input 13" xfId="14968" xr:uid="{A0644977-A09F-4473-BE09-D4DE5CFA39B0}"/>
    <cellStyle name="Input 13 2" xfId="18413" xr:uid="{5D18A217-07B8-4C5C-93D8-2F5E859B23E4}"/>
    <cellStyle name="Input 14" xfId="14969" xr:uid="{707732D0-220A-484E-9264-DE58660F2DF0}"/>
    <cellStyle name="Input 14 2" xfId="18414" xr:uid="{E092BAE5-4FFA-43AE-8B36-F78369F56789}"/>
    <cellStyle name="Input 15" xfId="14970" xr:uid="{F464891C-D9EA-457A-8DB0-30955EE80684}"/>
    <cellStyle name="Input 15 2" xfId="18415" xr:uid="{8C816E43-1D36-4EE8-AA1B-299DACCE2DED}"/>
    <cellStyle name="Input 16" xfId="14971" xr:uid="{70582907-38BD-452D-97E6-52913B614264}"/>
    <cellStyle name="Input 16 2" xfId="18416" xr:uid="{7611E5CC-422E-429E-9B67-D4D131EEE6B8}"/>
    <cellStyle name="Input 17" xfId="17878" xr:uid="{33D58B71-2260-4985-BA72-6B2E33F9B68D}"/>
    <cellStyle name="Input 17 2" xfId="18489" xr:uid="{30D42D9E-5C1B-4EC5-9C32-1E40A3C96974}"/>
    <cellStyle name="Input 18" xfId="15233" xr:uid="{7A4E0D32-F675-4F95-A9AD-BBC3CBF094E1}"/>
    <cellStyle name="Input 18 2" xfId="18437" xr:uid="{68328522-B812-4068-B142-AEB45E100ECF}"/>
    <cellStyle name="Input 19" xfId="15202" xr:uid="{E5DBB6A7-0720-4802-A8CF-21F4CD3E834F}"/>
    <cellStyle name="Input 19 2" xfId="18429" xr:uid="{F457E479-86D4-4468-ADD8-B6957507A6D8}"/>
    <cellStyle name="Input 2" xfId="243" xr:uid="{4318E468-DE47-4FCA-9A48-7A558842AB55}"/>
    <cellStyle name="Input 2 10" xfId="18159" xr:uid="{1FC106E4-B0D8-497A-8978-A9F8137E67B5}"/>
    <cellStyle name="Input 2 11" xfId="18290" xr:uid="{3A89E1DB-7D67-4FD3-A798-424CE3D50EE9}"/>
    <cellStyle name="Input 2 12" xfId="18060" xr:uid="{67EAB56E-6565-45F7-B4BF-585CDAB0FC31}"/>
    <cellStyle name="Input 2 13" xfId="18286" xr:uid="{E43A43F9-EF61-4D92-8C61-E8C1811BA07C}"/>
    <cellStyle name="Input 2 14" xfId="18292" xr:uid="{D721E9E7-D278-45FC-9CC5-989698F6AD52}"/>
    <cellStyle name="Input 2 15" xfId="18458" xr:uid="{E3BB8771-3350-4035-BD8D-CCAD68FE1B6E}"/>
    <cellStyle name="Input 2 16" xfId="18418" xr:uid="{FC39061B-99DE-46D3-89BD-C1B54ED23659}"/>
    <cellStyle name="input 2 17" xfId="18363" xr:uid="{6D2D983E-E4B9-4699-907D-F21FFDD0FBF9}"/>
    <cellStyle name="Input 2 18" xfId="18578" xr:uid="{E51798DA-2985-4BC6-9CDC-E3C02628EBBD}"/>
    <cellStyle name="Input 2 19" xfId="18559" xr:uid="{A74E450F-B703-47D2-A346-BE14E46B5EBD}"/>
    <cellStyle name="Input 2 2" xfId="15235" xr:uid="{BDC7B1C0-135C-4A5C-8D4C-DFBC3559D909}"/>
    <cellStyle name="Input 2 2 2" xfId="18438" xr:uid="{3E515C49-2A79-41A7-849A-5F3A069CEEC0}"/>
    <cellStyle name="Input 2 20" xfId="18536" xr:uid="{D4A0DA75-82B7-4290-9BC0-7378D46E05EC}"/>
    <cellStyle name="Input 2 21" xfId="18513" xr:uid="{7C4FB5F4-99A5-4487-9BD8-75A7A18712A8}"/>
    <cellStyle name="Input 2 22" xfId="18500" xr:uid="{D35D8AED-52F8-4657-AFD9-7CF90B3267BF}"/>
    <cellStyle name="Input 2 23" xfId="18587" xr:uid="{65819EEF-3473-45B9-B578-779C675BD7AA}"/>
    <cellStyle name="input 2 24" xfId="2132" xr:uid="{7B1C1251-3A30-4240-916F-AA935B6CA32E}"/>
    <cellStyle name="Input 2 3" xfId="15129" xr:uid="{CD32FAAA-C8AE-4E4F-96A8-BBCC1C4B60E5}"/>
    <cellStyle name="Input 2 3 2" xfId="18426" xr:uid="{FD75AB1C-0D60-41F8-88A2-22BBDC0BE828}"/>
    <cellStyle name="Input 2 4" xfId="15141" xr:uid="{3CB887C8-5FA9-412B-89BA-3773FC9649A3}"/>
    <cellStyle name="Input 2 5" xfId="18269" xr:uid="{E606366B-64AD-45E7-81C7-82396866000C}"/>
    <cellStyle name="Input 2 6" xfId="18209" xr:uid="{C35536AA-BE0C-426E-BF05-A7968AED5856}"/>
    <cellStyle name="Input 2 7" xfId="18187" xr:uid="{1BA506BE-2795-41CF-8B00-113C1F244CD5}"/>
    <cellStyle name="Input 2 8" xfId="18203" xr:uid="{FF7F7E15-0460-4E12-BFF5-D2D5535D25CE}"/>
    <cellStyle name="Input 2 9" xfId="18129" xr:uid="{6CA22F39-877C-42ED-A673-CA9BCA6F0C89}"/>
    <cellStyle name="Input 20" xfId="15145" xr:uid="{2F594665-3374-4B27-8165-60A1C201D3B6}"/>
    <cellStyle name="input 21" xfId="15134" xr:uid="{220F401F-D162-453A-AF1E-7BFC4996E7B2}"/>
    <cellStyle name="Input 22" xfId="15188" xr:uid="{FA80066B-2E3B-4784-9D6F-FA9204E52BF7}"/>
    <cellStyle name="Input 23" xfId="18376" xr:uid="{6CF5612D-2653-45F4-98CF-9F3D2578DF68}"/>
    <cellStyle name="Input 24" xfId="15117" xr:uid="{4CDD825A-F3AE-4F65-B72A-677EDD0590CF}"/>
    <cellStyle name="Input 25" xfId="18267" xr:uid="{679E9089-9E83-4512-BB17-00ADAA9E68CF}"/>
    <cellStyle name="Input 26" xfId="18171" xr:uid="{32BA1D7C-F56E-4886-AE50-98D197A7F4D8}"/>
    <cellStyle name="Input 27" xfId="15112" xr:uid="{3A46A0C8-10A0-4FBB-BAAC-D5D3E29E7A98}"/>
    <cellStyle name="Input 28" xfId="18256" xr:uid="{F6458D04-1835-472B-BB0F-7E95213E5807}"/>
    <cellStyle name="Input 29" xfId="18268" xr:uid="{86438421-EBB8-4B98-9FE6-83E47217C208}"/>
    <cellStyle name="Input 3" xfId="229" xr:uid="{803790E7-BCAC-4E78-96CF-F27A31B295F5}"/>
    <cellStyle name="Input 3 10" xfId="15162" xr:uid="{E89A9353-41DC-4D01-B2D7-628C56294840}"/>
    <cellStyle name="Input 3 11" xfId="18312" xr:uid="{EDDC6CA7-0E1B-4012-AC42-9974FC00C954}"/>
    <cellStyle name="Input 3 12" xfId="18070" xr:uid="{EEAA5B29-78E7-4E53-BDDE-4C00F83A27D5}"/>
    <cellStyle name="Input 3 13" xfId="18191" xr:uid="{CADD136E-07A3-4E39-B0DD-9F15219CDDB6}"/>
    <cellStyle name="Input 3 14" xfId="18289" xr:uid="{1ACE3648-6131-42E0-92EF-CCC4A868E66B}"/>
    <cellStyle name="Input 3 15" xfId="15168" xr:uid="{5C9D4B35-0B3B-47FD-87A4-2DE0D1D25B9A}"/>
    <cellStyle name="Input 3 16" xfId="15165" xr:uid="{1643EA26-6BED-4133-B4A3-1AC36B81062A}"/>
    <cellStyle name="input 3 17" xfId="18373" xr:uid="{798BEBF5-20EF-40CA-80BF-D4E000041557}"/>
    <cellStyle name="Input 3 18" xfId="18588" xr:uid="{430A7DE6-990B-431C-9BB5-A222CE709928}"/>
    <cellStyle name="Input 3 19" xfId="18635" xr:uid="{372BED54-FCFB-4969-A9E9-4368BE406909}"/>
    <cellStyle name="Input 3 2" xfId="15228" xr:uid="{9C1B028E-2083-4CEC-9851-24DCA2077903}"/>
    <cellStyle name="Input 3 2 2" xfId="18434" xr:uid="{8D83D3F3-6971-4E4F-A5C7-C8A67BA221EA}"/>
    <cellStyle name="Input 3 20" xfId="18547" xr:uid="{1A05A1EF-DA7E-43F5-A0AF-124ED393CBC0}"/>
    <cellStyle name="Input 3 21" xfId="18525" xr:uid="{81C69744-A7AE-4A3D-A6D3-3BAE71BC4DB2}"/>
    <cellStyle name="Input 3 22" xfId="18503" xr:uid="{8ED7B6BD-469E-4313-88C9-3F7E4DB2F647}"/>
    <cellStyle name="Input 3 23" xfId="18595" xr:uid="{89974FEC-FF9D-4037-88C6-DBDE9B26C97F}"/>
    <cellStyle name="input 3 24" xfId="2133" xr:uid="{F7F22697-2463-4641-90E3-478DA90BC0F8}"/>
    <cellStyle name="Input 3 3" xfId="15124" xr:uid="{83256E99-5AF7-4B6F-8C9D-DCC840C0F7FE}"/>
    <cellStyle name="Input 3 3 2" xfId="18423" xr:uid="{49A90B40-411F-4F91-9C30-1524213842B7}"/>
    <cellStyle name="Input 3 4" xfId="15138" xr:uid="{725A4953-E4AB-4A91-A07A-C9870ACA589B}"/>
    <cellStyle name="Input 3 5" xfId="18277" xr:uid="{EDEAA2B2-4216-41AB-9272-7C30FFA10095}"/>
    <cellStyle name="Input 3 6" xfId="18165" xr:uid="{997D975D-68E3-4F73-BA81-FC7CE5C6A33D}"/>
    <cellStyle name="Input 3 7" xfId="18092" xr:uid="{5F348A50-BEC6-41DC-8F38-424CEAB16E07}"/>
    <cellStyle name="Input 3 8" xfId="18246" xr:uid="{0A7EF9C6-FAFF-492C-8F32-BF8A3B748EBA}"/>
    <cellStyle name="Input 3 9" xfId="15111" xr:uid="{F3EFE96F-5264-4745-B5C7-824CE31CC4ED}"/>
    <cellStyle name="Input 30" xfId="18127" xr:uid="{5A7B6DB9-9984-4A53-B511-A59B6A3A37FA}"/>
    <cellStyle name="Input 31" xfId="18121" xr:uid="{B298172B-937D-421F-84BF-6B72522B325F}"/>
    <cellStyle name="Input 32" xfId="18178" xr:uid="{4626BD66-3493-4ABD-A520-EEC6C926379A}"/>
    <cellStyle name="Input 33" xfId="18125" xr:uid="{5DD129A6-F359-48CD-B8D9-3DEE474DE593}"/>
    <cellStyle name="Input 34" xfId="18326" xr:uid="{4A1EF252-8D37-41B7-886B-DFB0832AD6CE}"/>
    <cellStyle name="Input 35" xfId="18177" xr:uid="{7750C9B3-4315-4C99-8E88-58DFA4C84B6E}"/>
    <cellStyle name="Input 36" xfId="18140" xr:uid="{9028AA35-89B3-40C2-9B9F-189722FA3A54}"/>
    <cellStyle name="Input 37" xfId="18241" xr:uid="{A29BCB69-DE05-404A-9899-FCED90094C67}"/>
    <cellStyle name="Input 38" xfId="18288" xr:uid="{C7BFA559-3728-4A44-8AE0-B8337D81EFEF}"/>
    <cellStyle name="input 39" xfId="18335" xr:uid="{2FDDB4C4-45F5-4E78-8F7F-D4D765A2FE17}"/>
    <cellStyle name="Input 4" xfId="238" xr:uid="{A36016BF-62DB-4084-9A15-87741B0A9BD8}"/>
    <cellStyle name="Input 4 10" xfId="18370" xr:uid="{303E15EE-82CE-49C8-9C1F-108A5B4033B8}"/>
    <cellStyle name="Input 4 11" xfId="18050" xr:uid="{9D9E25B7-267D-4D5E-898C-3200CBFDE556}"/>
    <cellStyle name="Input 4 12" xfId="15185" xr:uid="{A0CBC92F-6C8C-422A-8F9B-98E8F253AF6A}"/>
    <cellStyle name="input 4 13" xfId="18302" xr:uid="{197B3544-1B74-4FC6-80ED-91C5ED3FB227}"/>
    <cellStyle name="Input 4 14" xfId="18644" xr:uid="{134FDD87-38D2-49A3-8BCA-9461AA1A6143}"/>
    <cellStyle name="Input 4 15" xfId="18564" xr:uid="{A2E96A38-C7DA-4FB5-9CBB-267E010BC684}"/>
    <cellStyle name="Input 4 16" xfId="18541" xr:uid="{AAF4D562-F0E9-4A60-81DB-D17049E3A453}"/>
    <cellStyle name="Input 4 17" xfId="18518" xr:uid="{F2063864-100C-4F8B-B335-56DAC865F262}"/>
    <cellStyle name="Input 4 18" xfId="18501" xr:uid="{47947152-D995-4A4C-AD65-BB9DF3F9CE2B}"/>
    <cellStyle name="Input 4 19" xfId="18548" xr:uid="{2F3BC32E-7EE3-493F-A2AA-18A2643A08F7}"/>
    <cellStyle name="Input 4 2" xfId="18351" xr:uid="{57DB7E04-FDF3-4B18-9F45-38E1DF7AC781}"/>
    <cellStyle name="input 4 20" xfId="2134" xr:uid="{12F12EC2-D6F9-4277-98D3-A4F35C9B99E3}"/>
    <cellStyle name="Input 4 3" xfId="18088" xr:uid="{F8E45FAE-335E-4A99-821C-9ADD466A9FB7}"/>
    <cellStyle name="Input 4 4" xfId="18447" xr:uid="{5AC4E93C-F1CD-45D1-AD63-C3697650C35D}"/>
    <cellStyle name="Input 4 5" xfId="18206" xr:uid="{90F24AF6-5E75-4497-85B3-D7ABF6501554}"/>
    <cellStyle name="Input 4 6" xfId="18173" xr:uid="{1E876DB1-016A-4E8C-887F-D9BA5C5B7BF9}"/>
    <cellStyle name="Input 4 7" xfId="18451" xr:uid="{6FAE2E29-52FA-4EF9-88E1-8E336A14DFDD}"/>
    <cellStyle name="Input 4 8" xfId="18065" xr:uid="{76F65F08-9C24-4272-8EE0-0D5EDA746DBA}"/>
    <cellStyle name="Input 4 9" xfId="18484" xr:uid="{ECFDCB54-15C5-40F7-A6B4-3BEDF2B49143}"/>
    <cellStyle name="Input 40" xfId="18622" xr:uid="{684752DE-A47D-4EE7-B0DC-701C393896C0}"/>
    <cellStyle name="Input 41" xfId="18597" xr:uid="{3EAB71B4-EC6B-4F92-9B6D-B7F7F7B2595C}"/>
    <cellStyle name="Input 42" xfId="18642" xr:uid="{D467D65D-5355-45C5-9D88-1A7BA3ACB0F0}"/>
    <cellStyle name="Input 43" xfId="18558" xr:uid="{DA6E70F3-3406-4239-97BA-E3E65A3A9B4C}"/>
    <cellStyle name="Input 44" xfId="18535" xr:uid="{BF486DEA-A757-42C9-AF25-8EF4A340E8EC}"/>
    <cellStyle name="Input 45" xfId="18628" xr:uid="{71552388-8102-4B22-87EA-E012871476B7}"/>
    <cellStyle name="Input 46" xfId="18652" xr:uid="{7D1B1EDF-C5AA-43E6-8F0A-5C3510B1450E}"/>
    <cellStyle name="Input 47" xfId="18661" xr:uid="{ADAEF474-EAD8-4203-B3B8-6EFFA7811B21}"/>
    <cellStyle name="input 48" xfId="2130" xr:uid="{5C345E0B-B3C7-4D20-BBD4-FF7A30CF0B0A}"/>
    <cellStyle name="Input 5" xfId="230" xr:uid="{8A68F7C0-49A3-4ACD-99E6-6DE7874163B3}"/>
    <cellStyle name="Input 5 10" xfId="15208" xr:uid="{AA8BECC8-EE13-4752-8EB0-39062E68CCF6}"/>
    <cellStyle name="Input 5 11" xfId="18356" xr:uid="{3C5F087D-E014-4F3E-9C29-12EC93BD7676}"/>
    <cellStyle name="Input 5 12" xfId="15210" xr:uid="{49370B1D-5D62-447E-95CB-84CEA0F39A3F}"/>
    <cellStyle name="Input 5 13" xfId="17489" xr:uid="{A66EF264-4576-4702-9C4E-89DEE04DB1A5}"/>
    <cellStyle name="Input 5 14" xfId="18646" xr:uid="{3DA378CC-36D3-4A36-B25D-C3A59610A328}"/>
    <cellStyle name="Input 5 15" xfId="18636" xr:uid="{706FF06B-C481-4A57-823F-4A1D5047899B}"/>
    <cellStyle name="Input 5 16" xfId="18546" xr:uid="{1D1569F7-626E-463E-976B-155BAB5333D3}"/>
    <cellStyle name="Input 5 17" xfId="18524" xr:uid="{33566F62-5677-4DD5-8D25-E448CEBF2392}"/>
    <cellStyle name="Input 5 18" xfId="18632" xr:uid="{89241819-BAB1-4DFC-9791-416B087DAD62}"/>
    <cellStyle name="Input 5 2" xfId="17856" xr:uid="{6666E633-433B-4E68-B57E-FB6F1CB07B90}"/>
    <cellStyle name="Input 5 3" xfId="18133" xr:uid="{55D1A2AD-190E-4086-A78C-A0390C2E9C4B}"/>
    <cellStyle name="Input 5 4" xfId="18179" xr:uid="{61665820-F7D6-4C8A-AF6E-8417DF731038}"/>
    <cellStyle name="Input 5 5" xfId="18250" xr:uid="{11C0A251-2771-4235-B79C-B4A3E44E6028}"/>
    <cellStyle name="Input 5 6" xfId="18214" xr:uid="{008D1706-5797-4AE1-8976-B32E9C0D0602}"/>
    <cellStyle name="Input 5 7" xfId="18245" xr:uid="{B4A08C84-B50B-4E0F-AB69-58C797C41337}"/>
    <cellStyle name="Input 5 8" xfId="15155" xr:uid="{4AAA836D-57FC-4730-8EC9-237E9DFD9EB3}"/>
    <cellStyle name="Input 5 9" xfId="18468" xr:uid="{A6C3EBF1-CC1A-4CDA-B1A8-B93CBB1AE00A}"/>
    <cellStyle name="Input 6" xfId="222" xr:uid="{539576B8-27B9-40A2-BD1D-A2652D4F09A5}"/>
    <cellStyle name="Input 6 10" xfId="18054" xr:uid="{CC5CD081-9DE0-4A68-ABCF-20F469E93EEA}"/>
    <cellStyle name="Input 6 11" xfId="18218" xr:uid="{934D2C96-7D81-42B2-A531-67E6956AC265}"/>
    <cellStyle name="Input 6 12" xfId="18186" xr:uid="{3336B43A-08C7-4D36-A2C4-111F1115FEF9}"/>
    <cellStyle name="Input 6 13" xfId="18444" xr:uid="{9D279A4A-6B18-40F6-93C2-F132A1BF51A9}"/>
    <cellStyle name="Input 6 14" xfId="18599" xr:uid="{DFB633AD-3A24-4F47-974E-CA150757BB82}"/>
    <cellStyle name="Input 6 15" xfId="18623" xr:uid="{2FCAD7CC-7592-46D7-87A8-240553C46734}"/>
    <cellStyle name="Input 6 16" xfId="18620" xr:uid="{2AEA9BBB-B3FF-4631-B000-3C117BA3B136}"/>
    <cellStyle name="Input 6 17" xfId="18607" xr:uid="{1293BF51-D617-43BA-BA95-585F55B7BBFD}"/>
    <cellStyle name="Input 6 18" xfId="18502" xr:uid="{6D3DAF45-D60C-4675-B97E-4BEC2981F4B9}"/>
    <cellStyle name="Input 6 2" xfId="18394" xr:uid="{2F5055B9-73D2-4D5C-9548-743662A6ACE0}"/>
    <cellStyle name="Input 6 3" xfId="18262" xr:uid="{2FA508DF-4EA5-454D-A244-461508A243E6}"/>
    <cellStyle name="Input 6 4" xfId="18156" xr:uid="{22A26995-5B0B-465E-ADAC-819D17C24423}"/>
    <cellStyle name="Input 6 5" xfId="18111" xr:uid="{66BD4DA3-4ABD-4618-B419-0310ABCCBBB5}"/>
    <cellStyle name="Input 6 6" xfId="18210" xr:uid="{674E6673-8991-4785-89EC-AA3E73D369D9}"/>
    <cellStyle name="Input 6 7" xfId="18243" xr:uid="{5A213BC4-8E9C-4D3E-97C4-586DF36EEF38}"/>
    <cellStyle name="Input 6 8" xfId="15113" xr:uid="{2103DBCC-3ECA-4551-A8DB-EAF1D7449ACE}"/>
    <cellStyle name="Input 6 9" xfId="18135" xr:uid="{257E3522-6F20-4885-962D-F2EA34955571}"/>
    <cellStyle name="Input 7" xfId="207" xr:uid="{0E6DC668-7959-433A-904A-FF5AB9CFF4AE}"/>
    <cellStyle name="Input 7 2" xfId="18399" xr:uid="{8D56DFF2-F4F3-41F6-8EBC-AE3FDCA70EB2}"/>
    <cellStyle name="Input 8" xfId="14903" xr:uid="{A6C818FB-60DB-4ADB-BF57-F668660A043A}"/>
    <cellStyle name="Input 8 2" xfId="18398" xr:uid="{08A36DE5-8617-4915-AFA3-A93414D50236}"/>
    <cellStyle name="Input 9" xfId="14964" xr:uid="{8890F169-19B5-4B79-A929-B21B721C1724}"/>
    <cellStyle name="Input 9 2" xfId="18409" xr:uid="{B3ECD786-B812-4707-A9D2-1639CE62FD7F}"/>
    <cellStyle name="Input calculation" xfId="2135" xr:uid="{15DE7992-AAFB-4FC3-A5B5-D97C12A3D2FB}"/>
    <cellStyle name="Input Cell" xfId="2136" xr:uid="{DE000C2D-FF19-4BFA-A720-10A924B7F7A1}"/>
    <cellStyle name="Input Cells" xfId="2137" xr:uid="{0D49CA93-0140-4F09-B602-85D9E1E7E0BE}"/>
    <cellStyle name="Input Cells 2" xfId="2138" xr:uid="{124F1052-2408-434A-9C08-8DADCFFB9786}"/>
    <cellStyle name="Input Cells 3" xfId="2139" xr:uid="{EC88BBD0-3F8D-4484-ACC4-2502D9D53E2A}"/>
    <cellStyle name="Input Cells 4" xfId="2140" xr:uid="{F6F821BC-09A4-4B3A-B7BF-D8FC5CE41321}"/>
    <cellStyle name="Input Cells 5" xfId="2141" xr:uid="{9FECFF11-E20A-4DB1-B998-A3968CED0CDA}"/>
    <cellStyle name="Input data" xfId="2142" xr:uid="{D2EE2AB0-48D4-4304-9226-04197D253AC3}"/>
    <cellStyle name="Input data 2" xfId="15212" xr:uid="{4F858369-BB97-45BB-9246-EDE31D34A9C6}"/>
    <cellStyle name="Input data 3" xfId="18367" xr:uid="{97B1BF48-4622-40BE-A5E5-CA235EB7212F}"/>
    <cellStyle name="Input estimate" xfId="2143" xr:uid="{33F501F5-8EA9-4E7D-8634-F8EAB4DA5688}"/>
    <cellStyle name="Input estimate 2" xfId="15158" xr:uid="{079357DA-A098-4D0F-8962-72750E21FE08}"/>
    <cellStyle name="Input estimate 3" xfId="18323" xr:uid="{3D76B2E1-6D6C-4E27-AC94-0F96A887E374}"/>
    <cellStyle name="Input link" xfId="2144" xr:uid="{DA9C662D-862D-49CD-A1A8-5DD4AB4BB0A4}"/>
    <cellStyle name="Input link (different workbook)" xfId="2145" xr:uid="{C7C7CCEE-3D0E-491F-9511-75A8F13D8CC8}"/>
    <cellStyle name="Input parameter" xfId="2146" xr:uid="{71415CCA-A624-4827-B122-EEE9710A59AF}"/>
    <cellStyle name="Input parameter 2" xfId="15150" xr:uid="{7DB56B93-3E9C-4B4D-B072-F364461F7280}"/>
    <cellStyle name="Input parameter 3" xfId="18317" xr:uid="{EBB87B87-6651-42C6-9591-46AC8F772041}"/>
    <cellStyle name="Input10" xfId="2147" xr:uid="{392E3B9B-501C-4EA0-BF7E-737CE4B126DC}"/>
    <cellStyle name="Input8" xfId="2148" xr:uid="{20ABE247-6236-4C9B-BB8F-78C6A9F2A32D}"/>
    <cellStyle name="InputBlueFont" xfId="2149" xr:uid="{BE458DFD-EEB2-482C-93B5-AAB754D66DCD}"/>
    <cellStyle name="Jump" xfId="2150" xr:uid="{110C6251-2E7F-4CFD-9B33-34436B38EDF7}"/>
    <cellStyle name="Komma_DPI Performance (Unit's Level) Level 1 final version" xfId="2151" xr:uid="{E346D95E-D535-4768-A7EC-B3F5784234A0}"/>
    <cellStyle name="LineItemPrompt" xfId="2152" xr:uid="{05394DE6-C604-44F1-A1BC-2F96871AC5AF}"/>
    <cellStyle name="LineItemValue" xfId="2153" xr:uid="{988274A0-5AF7-4EA4-BEBA-91C963057779}"/>
    <cellStyle name="Link Currency (0)" xfId="2154" xr:uid="{DA001934-7C62-4337-BF22-F586EA7693CD}"/>
    <cellStyle name="Link Currency (2)" xfId="2155" xr:uid="{48DB0551-FAD3-4712-99C5-880A7FFF00D6}"/>
    <cellStyle name="Link Units (0)" xfId="2156" xr:uid="{644FF742-FE7D-4AB5-87BD-D73C306F870D}"/>
    <cellStyle name="Link Units (1)" xfId="2157" xr:uid="{7BEA9F92-D2DF-4EF4-AC56-C838C024883E}"/>
    <cellStyle name="Link Units (2)" xfId="2158" xr:uid="{04E33B71-CF0C-437D-B9C3-083BE6D7C5BB}"/>
    <cellStyle name="Linked Cell" xfId="83" xr:uid="{00000000-0005-0000-0000-00002C000000}"/>
    <cellStyle name="Linked Cells" xfId="2159" xr:uid="{54C6CEA9-2653-4CF4-BDB7-556B53188021}"/>
    <cellStyle name="Linked Cells 2" xfId="2160" xr:uid="{9A4F061A-33E8-4457-B437-DB0F292C3BF8}"/>
    <cellStyle name="Linked Cells 3" xfId="2161" xr:uid="{2EBC1E8C-FCAA-4701-96AD-C8EBC7ADE535}"/>
    <cellStyle name="Linked Cells 4" xfId="2162" xr:uid="{DD97CEFA-D0E4-4F92-B1EA-A19384D86478}"/>
    <cellStyle name="Linked Cells 5" xfId="2163" xr:uid="{F161170D-3F72-47AA-9445-C3697E9B0448}"/>
    <cellStyle name="Locked" xfId="2164" xr:uid="{E99276C1-AAF4-44D9-8CB2-68076A0F213C}"/>
    <cellStyle name="Locked 2" xfId="18474" xr:uid="{3C03143A-EF0D-4630-B0D0-9D47F2130DF2}"/>
    <cellStyle name="m1" xfId="2165" xr:uid="{ADA003A5-2436-4584-8685-B552AE1689DC}"/>
    <cellStyle name="Migliaia (0)_9700-ECO" xfId="2166" xr:uid="{256FB351-A518-4BCD-886C-DB1D5CCD6F14}"/>
    <cellStyle name="Migliaia_496sl1" xfId="2167" xr:uid="{34042A08-B327-4E4E-82D3-2A02B3FC22BD}"/>
    <cellStyle name="Millares" xfId="1" builtinId="3"/>
    <cellStyle name="Millares [0] 2" xfId="182" xr:uid="{557CF647-2481-4F2A-B586-27E542907730}"/>
    <cellStyle name="Millares 10" xfId="185" xr:uid="{0A1CF236-C698-4A0B-AB5B-0EE5035091CF}"/>
    <cellStyle name="Millares 10 10" xfId="2169" xr:uid="{8C8836AF-EA6A-48E1-AA85-CB6F3FA6A88B}"/>
    <cellStyle name="Millares 10 11" xfId="2170" xr:uid="{5FB3CC14-07B3-4B98-83C6-ECEC7058F4AC}"/>
    <cellStyle name="Millares 10 12" xfId="2171" xr:uid="{C0304135-9345-4375-BAC7-3010EE5D0488}"/>
    <cellStyle name="Millares 10 13" xfId="2172" xr:uid="{63DDBDC8-271E-4CE7-AE8A-5BF33567E0DC}"/>
    <cellStyle name="Millares 10 14" xfId="2173" xr:uid="{5BC36383-1A52-4B26-B239-E8DBB96554E5}"/>
    <cellStyle name="Millares 10 15" xfId="2174" xr:uid="{1594400C-1965-4FEB-9B3C-1C117DA4805C}"/>
    <cellStyle name="Millares 10 16" xfId="2175" xr:uid="{A1FD36C4-5C87-4F99-A7E6-013DA16FB3DC}"/>
    <cellStyle name="Millares 10 17" xfId="2176" xr:uid="{16932E7E-B3A9-41C7-A3D6-B2555B30550C}"/>
    <cellStyle name="Millares 10 18" xfId="2177" xr:uid="{4137851F-0AD8-4AF9-A2D0-9DDD7817F749}"/>
    <cellStyle name="Millares 10 19" xfId="2178" xr:uid="{FC498841-ACAF-4FB5-BB6F-B58C306CCDFC}"/>
    <cellStyle name="Millares 10 2" xfId="196" xr:uid="{9BFE05FA-2F93-4CEB-B008-428B7D0BF203}"/>
    <cellStyle name="Millares 10 2 10" xfId="2180" xr:uid="{A51A9237-998B-4A20-B8BA-7196C9119FC8}"/>
    <cellStyle name="Millares 10 2 11" xfId="2181" xr:uid="{2C3EE443-0D1E-4944-9884-AAC2D559DBAE}"/>
    <cellStyle name="Millares 10 2 12" xfId="2182" xr:uid="{74C8EB5D-37A3-4FCB-81E7-180249F899F8}"/>
    <cellStyle name="Millares 10 2 13" xfId="2183" xr:uid="{49D8791E-AB8C-4C8C-ADC1-5C41C404BD40}"/>
    <cellStyle name="Millares 10 2 14" xfId="2184" xr:uid="{4557D6E9-EDE5-4D0F-A7ED-E7AE70F55977}"/>
    <cellStyle name="Millares 10 2 15" xfId="2185" xr:uid="{355030A9-6CBB-4697-9C26-D2773466E628}"/>
    <cellStyle name="Millares 10 2 16" xfId="2186" xr:uid="{E8612AF5-240B-4BB5-89C5-45D9059EC740}"/>
    <cellStyle name="Millares 10 2 16 10" xfId="2187" xr:uid="{035D5B14-B18B-4265-B7AE-9066A1C42662}"/>
    <cellStyle name="Millares 10 2 16 11" xfId="2188" xr:uid="{2B0C56A3-B416-43B8-B305-4E1CC07AE76F}"/>
    <cellStyle name="Millares 10 2 16 12" xfId="2189" xr:uid="{83043801-162C-4C8D-B408-A0D4E33C85FB}"/>
    <cellStyle name="Millares 10 2 16 13" xfId="2190" xr:uid="{77614A65-7DFF-4344-A8DB-7D224DAD7AF4}"/>
    <cellStyle name="Millares 10 2 16 14" xfId="2191" xr:uid="{2EB6620F-CEC6-41E3-B49C-D75122F56CFD}"/>
    <cellStyle name="Millares 10 2 16 15" xfId="2192" xr:uid="{8EBA62BC-E4AB-4C54-87D6-D69766248FE2}"/>
    <cellStyle name="Millares 10 2 16 16" xfId="2193" xr:uid="{2193035C-3192-4C2E-A086-62550859A2DE}"/>
    <cellStyle name="Millares 10 2 16 17" xfId="2194" xr:uid="{745EEBEE-C5DA-4696-9297-624D670FD0D0}"/>
    <cellStyle name="Millares 10 2 16 18" xfId="2195" xr:uid="{FB13E9A1-3073-48D0-87CE-36C6D6BC77F2}"/>
    <cellStyle name="Millares 10 2 16 19" xfId="2196" xr:uid="{114E6230-6BA7-4A66-9578-BE6C28F539EE}"/>
    <cellStyle name="Millares 10 2 16 2" xfId="2197" xr:uid="{0698A5F1-5BAF-46EE-BD14-AA49F40E0E71}"/>
    <cellStyle name="Millares 10 2 16 20" xfId="2198" xr:uid="{8AF7A5E5-A7A3-4794-9543-FF2D578257E6}"/>
    <cellStyle name="Millares 10 2 16 21" xfId="2199" xr:uid="{798E6D37-203B-4ECB-B2FC-563D35E644B2}"/>
    <cellStyle name="Millares 10 2 16 22" xfId="2200" xr:uid="{BB530C9F-6E83-46B2-9D0B-52312298C11D}"/>
    <cellStyle name="Millares 10 2 16 23" xfId="2201" xr:uid="{6158CFAC-5F93-4883-86A2-4DD1F0D12C62}"/>
    <cellStyle name="Millares 10 2 16 24" xfId="2202" xr:uid="{73BDD5CC-33F3-40D6-8B94-B9EE0D37EDD3}"/>
    <cellStyle name="Millares 10 2 16 25" xfId="2203" xr:uid="{7478E351-982C-4B46-9F17-BCEBE78EC2B6}"/>
    <cellStyle name="Millares 10 2 16 26" xfId="2204" xr:uid="{A060D34B-56F7-4CF7-9390-AD18ED059E91}"/>
    <cellStyle name="Millares 10 2 16 27" xfId="2205" xr:uid="{7AB5DD91-EFCF-4F4C-82F4-C87AEA981010}"/>
    <cellStyle name="Millares 10 2 16 28" xfId="2206" xr:uid="{0F0491CA-593B-4ABE-BD82-6C85E7911138}"/>
    <cellStyle name="Millares 10 2 16 29" xfId="2207" xr:uid="{5EC445A8-E444-42DA-9C91-F9594790C91F}"/>
    <cellStyle name="Millares 10 2 16 3" xfId="2208" xr:uid="{1C5E065A-E71B-4B43-A011-8BBFAACB8CE8}"/>
    <cellStyle name="Millares 10 2 16 30" xfId="2209" xr:uid="{EFB7FB7C-3A12-45AF-AC83-6AF99E96233C}"/>
    <cellStyle name="Millares 10 2 16 31" xfId="2210" xr:uid="{2C0AA538-A536-41FB-B1BF-55305FE77AA0}"/>
    <cellStyle name="Millares 10 2 16 32" xfId="2211" xr:uid="{57CBE2E5-5751-44A4-A0B9-E24639E1AEBB}"/>
    <cellStyle name="Millares 10 2 16 33" xfId="2212" xr:uid="{D81B90F6-15F0-4044-86A4-074A3420DED0}"/>
    <cellStyle name="Millares 10 2 16 34" xfId="2213" xr:uid="{0DE045F4-4E55-4490-BFE8-D4BC672FF1DE}"/>
    <cellStyle name="Millares 10 2 16 35" xfId="2214" xr:uid="{90B32079-5274-4C3E-A192-CD4918B0D019}"/>
    <cellStyle name="Millares 10 2 16 4" xfId="2215" xr:uid="{81205E39-8454-4A13-8C64-EAE2EE01B577}"/>
    <cellStyle name="Millares 10 2 16 5" xfId="2216" xr:uid="{2A6A41B5-5071-43DB-ACF0-03E42222300D}"/>
    <cellStyle name="Millares 10 2 16 6" xfId="2217" xr:uid="{E1ED599A-AC99-447C-AED0-762B3661D9F8}"/>
    <cellStyle name="Millares 10 2 16 7" xfId="2218" xr:uid="{C7798EE7-C4D8-4F28-9C89-232B33A7609E}"/>
    <cellStyle name="Millares 10 2 16 8" xfId="2219" xr:uid="{4F083BB6-E40D-4141-817B-628302D8AFAE}"/>
    <cellStyle name="Millares 10 2 16 9" xfId="2220" xr:uid="{9EEDE26C-0A0D-4E29-BEB9-9151B5282A47}"/>
    <cellStyle name="Millares 10 2 17" xfId="2221" xr:uid="{D625A88B-7462-4864-B0F2-89553C5B12C9}"/>
    <cellStyle name="Millares 10 2 18" xfId="2222" xr:uid="{E318DE62-B351-435D-BB42-8B661FE6B1AC}"/>
    <cellStyle name="Millares 10 2 19" xfId="16607" xr:uid="{9375C448-90C8-4302-BFE0-5463DA2B21B6}"/>
    <cellStyle name="Millares 10 2 2" xfId="2223" xr:uid="{3550AEAB-1593-4B4B-A00F-915D26B4583A}"/>
    <cellStyle name="Millares 10 2 2 2" xfId="2224" xr:uid="{024D4B03-228A-41EE-9352-98372A8E9294}"/>
    <cellStyle name="Millares 10 2 2 3" xfId="2225" xr:uid="{14A55E53-0228-45C1-BC41-FE3BBF7B1513}"/>
    <cellStyle name="Millares 10 2 2 4" xfId="2226" xr:uid="{C836FD35-EE96-4255-A351-11F80D694D3D}"/>
    <cellStyle name="Millares 10 2 2 5" xfId="2227" xr:uid="{4B46D894-4FAC-4AF9-B625-8191021B70BE}"/>
    <cellStyle name="Millares 10 2 2 6" xfId="2228" xr:uid="{8C5E46D8-D7B4-41A1-9B0D-4D07E124D9BF}"/>
    <cellStyle name="Millares 10 2 2 7" xfId="2229" xr:uid="{DA969931-B21D-4158-B5C1-B8CE9ED85658}"/>
    <cellStyle name="Millares 10 2 20" xfId="2179" xr:uid="{3AE8B465-4EAE-44F0-864C-B78A41DCE337}"/>
    <cellStyle name="Millares 10 2 3" xfId="2230" xr:uid="{9F911339-DC63-4280-85F8-45598196367B}"/>
    <cellStyle name="Millares 10 2 4" xfId="2231" xr:uid="{743C66B5-E29A-4F10-9294-01ADA156FD73}"/>
    <cellStyle name="Millares 10 2 5" xfId="2232" xr:uid="{F0453379-4839-40CD-8626-0D3EDA675159}"/>
    <cellStyle name="Millares 10 2 6" xfId="2233" xr:uid="{3653796A-8D2F-4DCA-9927-44EF76B3A651}"/>
    <cellStyle name="Millares 10 2 7" xfId="2234" xr:uid="{2D9D0CBE-54EE-49FC-A381-1B2B6D06388D}"/>
    <cellStyle name="Millares 10 2 8" xfId="2235" xr:uid="{2C564946-A891-48E0-A30E-F011B80DF8A8}"/>
    <cellStyle name="Millares 10 2 9" xfId="2236" xr:uid="{19D31828-A1A8-448A-B3FF-E41E2099EDD5}"/>
    <cellStyle name="Millares 10 20" xfId="2237" xr:uid="{82183920-26FB-48CD-8BD2-03607AF92285}"/>
    <cellStyle name="Millares 10 21" xfId="2238" xr:uid="{FC39A20C-6EBC-4329-88B8-FF18FAF95822}"/>
    <cellStyle name="Millares 10 22" xfId="2239" xr:uid="{FE37D36A-D34B-4BCC-8C9B-BC8B81D988F3}"/>
    <cellStyle name="Millares 10 23" xfId="18657" xr:uid="{E9CEB3DE-BAC9-4693-8CC0-20DF2414F8FC}"/>
    <cellStyle name="Millares 10 24" xfId="2168" xr:uid="{F29BF945-8018-4D24-B61D-4C6C87E46116}"/>
    <cellStyle name="Millares 10 3" xfId="255" xr:uid="{76F33671-4E56-47A3-BA88-3DB4254AF83E}"/>
    <cellStyle name="Millares 10 3 10" xfId="2241" xr:uid="{D78599BD-C272-4C94-B255-D3F60857EE32}"/>
    <cellStyle name="Millares 10 3 11" xfId="2242" xr:uid="{44C145FB-8974-4E3C-B09E-648F2F940CD2}"/>
    <cellStyle name="Millares 10 3 12" xfId="2243" xr:uid="{0AEBF136-539C-44C0-BE90-F2244CD1D19E}"/>
    <cellStyle name="Millares 10 3 13" xfId="2244" xr:uid="{2A914CDC-FF41-4089-897C-0287711252DD}"/>
    <cellStyle name="Millares 10 3 14" xfId="2245" xr:uid="{AA767368-75A9-4630-A746-D038516C802E}"/>
    <cellStyle name="Millares 10 3 15" xfId="2246" xr:uid="{B9A4B524-45CF-4E51-836E-DDBE73563B22}"/>
    <cellStyle name="Millares 10 3 16" xfId="2247" xr:uid="{EDAFAF21-8300-41C3-AA6F-4E69FF919258}"/>
    <cellStyle name="Millares 10 3 16 10" xfId="2248" xr:uid="{01574C58-F55E-4DD9-91BD-C7C623F71D64}"/>
    <cellStyle name="Millares 10 3 16 11" xfId="2249" xr:uid="{AF0882A6-4442-4D54-8E70-98F7AB3FE9C2}"/>
    <cellStyle name="Millares 10 3 16 12" xfId="2250" xr:uid="{FF811444-282B-476B-AC73-37B0910631FF}"/>
    <cellStyle name="Millares 10 3 16 13" xfId="2251" xr:uid="{82F0C705-1907-430A-9629-E0A8C97F531F}"/>
    <cellStyle name="Millares 10 3 16 14" xfId="2252" xr:uid="{BE54897E-8AD1-4038-B102-2112BDB96DC9}"/>
    <cellStyle name="Millares 10 3 16 15" xfId="2253" xr:uid="{BE433C55-0C93-43AA-A36E-E482D0440482}"/>
    <cellStyle name="Millares 10 3 16 16" xfId="2254" xr:uid="{C0F04A54-5066-4E69-85CD-086D4AF91B48}"/>
    <cellStyle name="Millares 10 3 16 17" xfId="2255" xr:uid="{43319F3F-D743-400B-84A7-2A69BBEA2EF7}"/>
    <cellStyle name="Millares 10 3 16 18" xfId="2256" xr:uid="{F1C513E8-3B32-409E-8BEE-53757C14E9A3}"/>
    <cellStyle name="Millares 10 3 16 19" xfId="2257" xr:uid="{381EEBAC-CE7E-4F3D-A372-028604F4EECE}"/>
    <cellStyle name="Millares 10 3 16 2" xfId="2258" xr:uid="{754AA3C0-C4A6-431F-86FD-6F5F7F5036CB}"/>
    <cellStyle name="Millares 10 3 16 20" xfId="2259" xr:uid="{5130EDCC-FEB3-493A-A1BA-34EE363088A0}"/>
    <cellStyle name="Millares 10 3 16 21" xfId="2260" xr:uid="{A20E4E12-C99D-4F44-95AF-59FB91878C19}"/>
    <cellStyle name="Millares 10 3 16 22" xfId="2261" xr:uid="{8DD6FA99-900A-4184-863E-6E0A3F2241AC}"/>
    <cellStyle name="Millares 10 3 16 23" xfId="2262" xr:uid="{63FEA28C-077D-4F2B-92B8-C0E0B20FCD72}"/>
    <cellStyle name="Millares 10 3 16 24" xfId="2263" xr:uid="{5AF74A45-6178-4DD7-8B52-C2225A566DF1}"/>
    <cellStyle name="Millares 10 3 16 25" xfId="2264" xr:uid="{D0AE090F-16C1-4017-8EF9-CA5B04824C6F}"/>
    <cellStyle name="Millares 10 3 16 26" xfId="2265" xr:uid="{656AD28E-6062-4D9E-B2DD-69B1EF19B806}"/>
    <cellStyle name="Millares 10 3 16 27" xfId="2266" xr:uid="{03CE63B2-CE9D-4B44-A6F6-616B05042BE4}"/>
    <cellStyle name="Millares 10 3 16 28" xfId="2267" xr:uid="{EE859F13-3752-45B0-9F11-25283063FFEE}"/>
    <cellStyle name="Millares 10 3 16 29" xfId="2268" xr:uid="{9C624F65-4927-43B0-B96F-6E19EAB9E66F}"/>
    <cellStyle name="Millares 10 3 16 3" xfId="2269" xr:uid="{AB8E26C9-FE7B-4286-87D1-BC52F470057B}"/>
    <cellStyle name="Millares 10 3 16 30" xfId="2270" xr:uid="{1A0AF1AC-9F1F-4CB0-992E-DCF139339DD3}"/>
    <cellStyle name="Millares 10 3 16 31" xfId="2271" xr:uid="{4E38480F-BBDD-4038-9A1C-C3E2BD4286BE}"/>
    <cellStyle name="Millares 10 3 16 32" xfId="2272" xr:uid="{633F3C45-508C-4EC3-95AE-26F40AC7855E}"/>
    <cellStyle name="Millares 10 3 16 33" xfId="2273" xr:uid="{96423F72-166E-42EE-949E-23A5BC191C15}"/>
    <cellStyle name="Millares 10 3 16 34" xfId="2274" xr:uid="{E77037D0-143B-4B7C-B213-B462A0162EF5}"/>
    <cellStyle name="Millares 10 3 16 35" xfId="2275" xr:uid="{FADED40C-D13A-4539-BD2D-814242CCF5E3}"/>
    <cellStyle name="Millares 10 3 16 4" xfId="2276" xr:uid="{34C3FD65-FC8A-47CE-87FE-72A43A40A2D9}"/>
    <cellStyle name="Millares 10 3 16 5" xfId="2277" xr:uid="{9BEFF83B-36F9-4D70-9F75-1F92078D67EC}"/>
    <cellStyle name="Millares 10 3 16 6" xfId="2278" xr:uid="{0079B6C2-C149-4CA6-BA06-F062CF760A9B}"/>
    <cellStyle name="Millares 10 3 16 7" xfId="2279" xr:uid="{32007D74-AE2A-493D-B69A-01F33E93AA74}"/>
    <cellStyle name="Millares 10 3 16 8" xfId="2280" xr:uid="{400171C1-719A-4C0E-9592-4B9F389B4CFE}"/>
    <cellStyle name="Millares 10 3 16 9" xfId="2281" xr:uid="{E489AC20-DFCA-4951-A419-C6A1A8CE4B01}"/>
    <cellStyle name="Millares 10 3 17" xfId="2282" xr:uid="{06941379-AB84-4BC1-806C-25A29B451500}"/>
    <cellStyle name="Millares 10 3 18" xfId="2283" xr:uid="{9C1B5888-2C0D-4220-AEAC-B318B66D235F}"/>
    <cellStyle name="Millares 10 3 19" xfId="2240" xr:uid="{4A3202CA-4C65-4B64-94F4-D7305C73B0C8}"/>
    <cellStyle name="Millares 10 3 2" xfId="2284" xr:uid="{4EE90957-EC3C-4A96-8E83-4D691E688473}"/>
    <cellStyle name="Millares 10 3 2 2" xfId="2285" xr:uid="{2A8F29BC-20DA-477F-9B97-2E2823675736}"/>
    <cellStyle name="Millares 10 3 2 3" xfId="2286" xr:uid="{E5109E6F-6634-4819-9972-5E2D01CEE44F}"/>
    <cellStyle name="Millares 10 3 2 4" xfId="2287" xr:uid="{048CD725-EDAC-4AF0-ABF4-C865D8B470D9}"/>
    <cellStyle name="Millares 10 3 2 5" xfId="2288" xr:uid="{7F5BD843-8647-474A-87FE-7935BB80F87E}"/>
    <cellStyle name="Millares 10 3 2 6" xfId="2289" xr:uid="{E328E534-A55B-400F-B671-B6ED2618AC29}"/>
    <cellStyle name="Millares 10 3 2 7" xfId="2290" xr:uid="{73CD7ADA-8EA0-4AFE-8A9E-E2AFBD7923C1}"/>
    <cellStyle name="Millares 10 3 3" xfId="2291" xr:uid="{767C98E1-7517-4FB0-9D8C-4F3895766E3B}"/>
    <cellStyle name="Millares 10 3 4" xfId="2292" xr:uid="{EE409EDF-200F-4A1B-91B5-9CA8116022F5}"/>
    <cellStyle name="Millares 10 3 5" xfId="2293" xr:uid="{D039EAFA-9AE8-4420-BDFA-12384696481E}"/>
    <cellStyle name="Millares 10 3 6" xfId="2294" xr:uid="{BA313BAE-D6E9-43C9-B18E-0F851A63C54B}"/>
    <cellStyle name="Millares 10 3 7" xfId="2295" xr:uid="{304724F7-243B-4FEC-8EC5-1AB7DB823E30}"/>
    <cellStyle name="Millares 10 3 8" xfId="2296" xr:uid="{16699807-155F-4D3D-A00F-CFA23D671627}"/>
    <cellStyle name="Millares 10 3 9" xfId="2297" xr:uid="{5B9BDE9B-A45F-4A7C-B414-D04F2D483A42}"/>
    <cellStyle name="Millares 10 4" xfId="2298" xr:uid="{676101C3-5AE9-437F-9561-30E82D92F44E}"/>
    <cellStyle name="Millares 10 5" xfId="2299" xr:uid="{E567237F-7364-44A4-AC01-C10A24C9E05E}"/>
    <cellStyle name="Millares 10 6" xfId="2300" xr:uid="{B5542C99-3A14-42FB-90E9-5009264FAE37}"/>
    <cellStyle name="Millares 10 7" xfId="2301" xr:uid="{7FF45502-85BC-43DA-BE7E-A1D58E61CB56}"/>
    <cellStyle name="Millares 10 7 10" xfId="2302" xr:uid="{F292895C-5B8F-4E98-AF4A-D27D8584BFC2}"/>
    <cellStyle name="Millares 10 7 11" xfId="2303" xr:uid="{28E901B0-E525-4714-A71F-982D31129698}"/>
    <cellStyle name="Millares 10 7 12" xfId="2304" xr:uid="{0A038C8B-DCB9-48EB-A040-F5E333BF39C9}"/>
    <cellStyle name="Millares 10 7 13" xfId="2305" xr:uid="{C19D04E8-0A0F-460A-A54F-798DFC12463E}"/>
    <cellStyle name="Millares 10 7 14" xfId="2306" xr:uid="{9A2069AD-8A35-4D69-AD16-A3FAF911688D}"/>
    <cellStyle name="Millares 10 7 15" xfId="2307" xr:uid="{47D4BC67-0A2C-43DF-B774-7B4D765BC392}"/>
    <cellStyle name="Millares 10 7 2" xfId="2308" xr:uid="{84E76BB2-257B-479C-A490-4D0913660091}"/>
    <cellStyle name="Millares 10 7 2 2" xfId="2309" xr:uid="{72F76B4D-9266-42F2-8A1A-98D2A7729A67}"/>
    <cellStyle name="Millares 10 7 2 3" xfId="2310" xr:uid="{B9DE6DD7-DABD-4D99-A3FD-E3CA7D2AF9C5}"/>
    <cellStyle name="Millares 10 7 2 4" xfId="2311" xr:uid="{ED8B37D1-952D-4F90-AA8D-19F728C27314}"/>
    <cellStyle name="Millares 10 7 2 5" xfId="2312" xr:uid="{267EC62A-B481-4B2B-B804-D4BD727A1AB3}"/>
    <cellStyle name="Millares 10 7 2 6" xfId="2313" xr:uid="{603EC0B5-F343-49CD-AD8E-3B61CD45A4AB}"/>
    <cellStyle name="Millares 10 7 2 7" xfId="2314" xr:uid="{6B21114C-240C-4030-ADEF-CDB79E39FAD9}"/>
    <cellStyle name="Millares 10 7 3" xfId="2315" xr:uid="{B2825ACA-4347-4632-BBA1-E546068C8A7D}"/>
    <cellStyle name="Millares 10 7 4" xfId="2316" xr:uid="{EE836079-48EE-4969-A2A4-4A29A00EE25E}"/>
    <cellStyle name="Millares 10 7 5" xfId="2317" xr:uid="{0D38C914-BA60-48CD-9871-FE1D8AA5C90D}"/>
    <cellStyle name="Millares 10 7 6" xfId="2318" xr:uid="{AC32B932-FC04-4CCA-8AED-6BDAA36CF4A7}"/>
    <cellStyle name="Millares 10 7 7" xfId="2319" xr:uid="{E120870F-F402-4276-9036-3EB758DE6D02}"/>
    <cellStyle name="Millares 10 7 8" xfId="2320" xr:uid="{7FDB31C7-C473-4959-8FC5-0EB9C451DA75}"/>
    <cellStyle name="Millares 10 7 9" xfId="2321" xr:uid="{10A9CCDB-319F-405C-9AF1-9773EA287BD7}"/>
    <cellStyle name="Millares 10 8" xfId="2322" xr:uid="{92B2C20B-4578-4B2E-A5F4-9602785DD143}"/>
    <cellStyle name="Millares 10 8 10" xfId="2323" xr:uid="{889E66D8-29F8-4CAA-B018-72E6732E13CD}"/>
    <cellStyle name="Millares 10 8 11" xfId="2324" xr:uid="{9FB4BE4D-C7CA-431F-AB81-C3689536220C}"/>
    <cellStyle name="Millares 10 8 2" xfId="2325" xr:uid="{39291D3F-D06C-4D45-9C19-C07FF7D61211}"/>
    <cellStyle name="Millares 10 8 2 2" xfId="2326" xr:uid="{3FAFFD7B-8AB9-4B8B-A366-2A8509EC2511}"/>
    <cellStyle name="Millares 10 8 2 3" xfId="2327" xr:uid="{C8050177-CD59-4C2F-B343-EF5B75E61587}"/>
    <cellStyle name="Millares 10 8 2 4" xfId="2328" xr:uid="{CCD88933-1F67-4929-A254-174F4A1CDEF3}"/>
    <cellStyle name="Millares 10 8 2 5" xfId="2329" xr:uid="{6CDDDE28-6CBD-4579-B8B2-4C1F397A753C}"/>
    <cellStyle name="Millares 10 8 2 6" xfId="2330" xr:uid="{1AC98795-9349-48FA-9C65-CBC77B69B9DB}"/>
    <cellStyle name="Millares 10 8 3" xfId="2331" xr:uid="{967FF50A-ACAD-4888-89FF-F90A9C854A00}"/>
    <cellStyle name="Millares 10 8 4" xfId="2332" xr:uid="{D244E79A-F1F9-4C2B-96C4-76DD28CB99B9}"/>
    <cellStyle name="Millares 10 8 5" xfId="2333" xr:uid="{32E81FEC-6799-4C54-83E6-6E8086F1A886}"/>
    <cellStyle name="Millares 10 8 6" xfId="2334" xr:uid="{BEC80170-1C20-491F-8842-BB33960E4DE8}"/>
    <cellStyle name="Millares 10 8 7" xfId="2335" xr:uid="{B46589E3-FDDB-4BF9-A6B6-52A25F90495B}"/>
    <cellStyle name="Millares 10 8 8" xfId="2336" xr:uid="{CFF820A8-5101-439B-9085-51CD955165AF}"/>
    <cellStyle name="Millares 10 8 9" xfId="2337" xr:uid="{765A3366-5DF0-41CA-A720-F64F714D9C62}"/>
    <cellStyle name="Millares 10 9" xfId="2338" xr:uid="{5BAB72C5-AA88-42BF-A87F-7BF72ACB4850}"/>
    <cellStyle name="Millares 11" xfId="2339" xr:uid="{2C7781FB-2415-4173-878A-560C34EB9567}"/>
    <cellStyle name="Millares 11 10" xfId="2340" xr:uid="{8F99CB99-CAD7-43BE-80B2-BAE7838B5955}"/>
    <cellStyle name="Millares 11 11" xfId="17868" xr:uid="{9168FB5C-0EE2-48A4-A14F-00609FE2859D}"/>
    <cellStyle name="Millares 11 2" xfId="2341" xr:uid="{677542AE-6BB1-455A-AE20-05A6A583CBA7}"/>
    <cellStyle name="Millares 11 3" xfId="2342" xr:uid="{0988AE99-AB5D-49C1-B0F3-1F7CC2DB831F}"/>
    <cellStyle name="Millares 11 4" xfId="2343" xr:uid="{35B18941-97A5-492D-AF5F-A6A212BE7BCB}"/>
    <cellStyle name="Millares 11 5" xfId="2344" xr:uid="{5F8643AB-29AD-41D7-A952-566A82B19564}"/>
    <cellStyle name="Millares 11 6" xfId="2345" xr:uid="{69DEC696-92DB-44D7-B106-170DF95DF703}"/>
    <cellStyle name="Millares 11 7" xfId="2346" xr:uid="{08E1274B-B40E-4788-B9F5-F2D0478C7951}"/>
    <cellStyle name="Millares 11 8" xfId="2347" xr:uid="{A0EAFC84-EDBB-4520-AA5A-E57FC3C65E43}"/>
    <cellStyle name="Millares 11 9" xfId="2348" xr:uid="{B077ED68-14F1-4948-AEA9-934A8954F95A}"/>
    <cellStyle name="Millares 12" xfId="2349" xr:uid="{5190EC95-D00E-4048-AB9E-DBE39B2D693C}"/>
    <cellStyle name="Millares 12 10" xfId="2350" xr:uid="{C55B1199-E2D8-4224-8502-D17696FF9B97}"/>
    <cellStyle name="Millares 12 10 2" xfId="2351" xr:uid="{B714E533-064D-44DD-B6F1-2991A56244C3}"/>
    <cellStyle name="Millares 12 10 3" xfId="2352" xr:uid="{23F2292E-5522-4824-B885-C4FCBA896E4A}"/>
    <cellStyle name="Millares 12 10 4" xfId="2353" xr:uid="{2BFA7032-83EC-432B-9A7B-00D079D97F2A}"/>
    <cellStyle name="Millares 12 11" xfId="2354" xr:uid="{4F556FAA-BC44-49C9-B1C1-3FA2798B6284}"/>
    <cellStyle name="Millares 12 11 2" xfId="2355" xr:uid="{B373125D-316C-4286-B40C-06DD7E8096C4}"/>
    <cellStyle name="Millares 12 11 3" xfId="2356" xr:uid="{7B4A9B82-0963-41D4-8FA7-AAFD7B343F70}"/>
    <cellStyle name="Millares 12 11 4" xfId="2357" xr:uid="{9B6D22C0-D279-4607-BBCA-657D7D2D60F5}"/>
    <cellStyle name="Millares 12 12" xfId="2358" xr:uid="{9D2617D0-B12D-4FAE-960A-1EBA233526A9}"/>
    <cellStyle name="Millares 12 12 2" xfId="2359" xr:uid="{9AB67D60-4D26-454A-813F-1E4CE6E3F792}"/>
    <cellStyle name="Millares 12 12 3" xfId="2360" xr:uid="{9F485D45-1EAB-4979-938C-7C111D9ECC16}"/>
    <cellStyle name="Millares 12 12 4" xfId="2361" xr:uid="{1A357D5C-49D6-4D5F-8C6A-F7F16662EAF3}"/>
    <cellStyle name="Millares 12 13" xfId="2362" xr:uid="{D2912F70-D7F2-481B-A7D4-D855A32D4258}"/>
    <cellStyle name="Millares 12 13 2" xfId="2363" xr:uid="{9165CF6B-081E-4573-8B6E-B0C892BE321E}"/>
    <cellStyle name="Millares 12 13 3" xfId="2364" xr:uid="{B88A524D-9FEB-4832-916B-0B868D996E5A}"/>
    <cellStyle name="Millares 12 13 4" xfId="2365" xr:uid="{06D338EA-43A1-4D50-9DC8-2C3F8D11EBBC}"/>
    <cellStyle name="Millares 12 14" xfId="2366" xr:uid="{02F02C36-269E-4D25-8792-729193091F9D}"/>
    <cellStyle name="Millares 12 14 2" xfId="2367" xr:uid="{5133AF7E-6627-4BAD-8C67-53873CDB46DA}"/>
    <cellStyle name="Millares 12 14 3" xfId="2368" xr:uid="{C899495F-648A-4D84-9FC6-2760B60559F0}"/>
    <cellStyle name="Millares 12 14 4" xfId="2369" xr:uid="{0A1CD0BB-C75D-4BAE-A4C3-3B75430CEA76}"/>
    <cellStyle name="Millares 12 15" xfId="2370" xr:uid="{E2B37F80-8FC1-49ED-AA9A-1D14947B9CC4}"/>
    <cellStyle name="Millares 12 15 2" xfId="2371" xr:uid="{B5F0A764-0CFA-4347-9B1A-F7A67409B49F}"/>
    <cellStyle name="Millares 12 15 3" xfId="2372" xr:uid="{0D791A6A-97FA-4179-AC30-EC8C3AA6AF77}"/>
    <cellStyle name="Millares 12 15 4" xfId="2373" xr:uid="{3192EB61-1CD7-4F84-AC59-2EEF1D298B72}"/>
    <cellStyle name="Millares 12 16" xfId="2374" xr:uid="{09DC746C-25D6-4479-97BF-84E9781E254A}"/>
    <cellStyle name="Millares 12 16 2" xfId="2375" xr:uid="{1570D1DB-FA95-4033-A1B5-3CC8390FDA65}"/>
    <cellStyle name="Millares 12 16 3" xfId="2376" xr:uid="{0F75B28C-21D1-457C-B17F-29B2AD70191B}"/>
    <cellStyle name="Millares 12 16 4" xfId="2377" xr:uid="{2726A430-ED69-4EA5-A1A2-018A3B8B5905}"/>
    <cellStyle name="Millares 12 17" xfId="2378" xr:uid="{5B3C832E-50BC-46C9-8FB6-FD35DA758999}"/>
    <cellStyle name="Millares 12 18" xfId="2379" xr:uid="{66128219-631B-4F1E-9544-C7C8E9DCF441}"/>
    <cellStyle name="Millares 12 19" xfId="2380" xr:uid="{6A6666F3-C0C7-4090-8467-8A8395C6CA15}"/>
    <cellStyle name="Millares 12 2" xfId="2381" xr:uid="{9A4DFCB8-D2F9-4C75-8BD0-F2E08D39C0DF}"/>
    <cellStyle name="Millares 12 2 2" xfId="2382" xr:uid="{6FFC8902-098D-4167-8BAF-D195D08D4047}"/>
    <cellStyle name="Millares 12 2 3" xfId="2383" xr:uid="{D4C30F0B-DFB6-48E6-8F17-ED5A7ADA3845}"/>
    <cellStyle name="Millares 12 2 4" xfId="2384" xr:uid="{26ACE0A1-4C18-4E1D-AEE3-C403C4250B47}"/>
    <cellStyle name="Millares 12 20" xfId="2385" xr:uid="{8FEC356F-E429-4F5A-A5B2-1F49DF4B96DE}"/>
    <cellStyle name="Millares 12 21" xfId="2386" xr:uid="{703B4109-A3FF-4684-A5A4-490BD5EE457F}"/>
    <cellStyle name="Millares 12 22" xfId="2387" xr:uid="{845BD1C6-D3DE-4414-A2ED-F0B3749995DF}"/>
    <cellStyle name="Millares 12 23" xfId="2388" xr:uid="{CF831BC2-C7B8-4527-AEF6-FBB893DAAC33}"/>
    <cellStyle name="Millares 12 24" xfId="2389" xr:uid="{636D5439-155A-4B5A-96E1-5C77015ABD90}"/>
    <cellStyle name="Millares 12 25" xfId="2390" xr:uid="{E620F344-6D43-4BBF-98E7-2707794107E2}"/>
    <cellStyle name="Millares 12 26" xfId="2391" xr:uid="{9BA4ED63-F90C-417E-AA18-C17F3C29D1EC}"/>
    <cellStyle name="Millares 12 27" xfId="2392" xr:uid="{FE5765B1-FC08-4729-B26C-9298DA7462A7}"/>
    <cellStyle name="Millares 12 28" xfId="2393" xr:uid="{A921B644-8110-48E5-B8D8-3D04B617A5C4}"/>
    <cellStyle name="Millares 12 29" xfId="2394" xr:uid="{8F9D49E8-3E68-433F-BAC0-0DAB573D5112}"/>
    <cellStyle name="Millares 12 3" xfId="2395" xr:uid="{39B51158-7AC4-4D23-9614-8330E81E26FF}"/>
    <cellStyle name="Millares 12 3 2" xfId="2396" xr:uid="{3062F402-33C2-4A70-B3BC-7F2E2E727246}"/>
    <cellStyle name="Millares 12 3 3" xfId="2397" xr:uid="{1484F61D-BE3D-427C-8BF6-DE4B3E193C0A}"/>
    <cellStyle name="Millares 12 3 4" xfId="2398" xr:uid="{94D47B01-D476-41D1-9F07-EF512CE9DCC0}"/>
    <cellStyle name="Millares 12 30" xfId="2399" xr:uid="{F239066E-FF95-4E14-A250-438036821964}"/>
    <cellStyle name="Millares 12 31" xfId="2400" xr:uid="{D65400D5-1626-4117-BEE0-AE86E758B8D8}"/>
    <cellStyle name="Millares 12 32" xfId="2401" xr:uid="{3A1C8AD1-29F3-496B-A092-385C803D17CF}"/>
    <cellStyle name="Millares 12 33" xfId="2402" xr:uid="{351E8B69-FE56-4865-8FC0-F7EACA75A6C4}"/>
    <cellStyle name="Millares 12 34" xfId="2403" xr:uid="{F2AD3825-9FF8-40C3-B8FD-B06647F62AD7}"/>
    <cellStyle name="Millares 12 35" xfId="2404" xr:uid="{15FFF5DF-1631-41DB-86CC-C99AF193668E}"/>
    <cellStyle name="Millares 12 36" xfId="2405" xr:uid="{96EF9C34-DB78-480B-9E76-D347E0DD04AC}"/>
    <cellStyle name="Millares 12 37" xfId="2406" xr:uid="{FEACE587-CA72-45C3-AE0A-A70F9CAC8D3D}"/>
    <cellStyle name="Millares 12 38" xfId="2407" xr:uid="{8F321474-0E9F-42E7-B2EA-978529E229AC}"/>
    <cellStyle name="Millares 12 39" xfId="15241" xr:uid="{063D66F9-6BFE-4783-8EE8-679E70340284}"/>
    <cellStyle name="Millares 12 4" xfId="2408" xr:uid="{B9E4CEFE-9908-4EF1-9E0A-0193D837DD1C}"/>
    <cellStyle name="Millares 12 4 2" xfId="2409" xr:uid="{5BFDD89F-4131-426F-9861-AA21EC6610A8}"/>
    <cellStyle name="Millares 12 4 3" xfId="2410" xr:uid="{59A55057-79C2-4597-AA25-0DF68CF1A7BF}"/>
    <cellStyle name="Millares 12 4 4" xfId="2411" xr:uid="{57E766A6-94D3-441D-94A0-BBA003ABFA19}"/>
    <cellStyle name="Millares 12 5" xfId="2412" xr:uid="{BEF22E91-CA92-44DE-8CE7-540FAB4F5E7D}"/>
    <cellStyle name="Millares 12 5 2" xfId="2413" xr:uid="{94E377FB-5B78-4679-B3EA-2BBE3654ECCD}"/>
    <cellStyle name="Millares 12 5 3" xfId="2414" xr:uid="{AA8536DE-F9E9-450C-AE3F-A811054FF887}"/>
    <cellStyle name="Millares 12 5 4" xfId="2415" xr:uid="{AD5DB7C8-FE90-4A82-A1BF-FC957256DBF7}"/>
    <cellStyle name="Millares 12 6" xfId="2416" xr:uid="{9F9B1DE5-7657-49D0-9641-F942DB0A145E}"/>
    <cellStyle name="Millares 12 6 2" xfId="2417" xr:uid="{08D8F0A7-A672-4690-87F8-A26AF39FB774}"/>
    <cellStyle name="Millares 12 6 3" xfId="2418" xr:uid="{D7A6D86B-D630-4E4A-94B2-65DA4A02BE1C}"/>
    <cellStyle name="Millares 12 6 4" xfId="2419" xr:uid="{D3C86E89-F8A0-4D7D-9C4C-6043E2CA5C67}"/>
    <cellStyle name="Millares 12 7" xfId="2420" xr:uid="{4192896A-AB56-494A-9021-AC8C39B6E039}"/>
    <cellStyle name="Millares 12 7 2" xfId="2421" xr:uid="{84846B36-5974-4768-BE59-A1BDB3A26C90}"/>
    <cellStyle name="Millares 12 7 3" xfId="2422" xr:uid="{078D8674-601B-45A9-9002-971FEE95EA22}"/>
    <cellStyle name="Millares 12 7 4" xfId="2423" xr:uid="{4E8266F4-E9FD-4176-AE80-1787853E38CD}"/>
    <cellStyle name="Millares 12 8" xfId="2424" xr:uid="{31DC5AF4-B2E1-44B1-994D-10FE5C4A7973}"/>
    <cellStyle name="Millares 12 8 2" xfId="2425" xr:uid="{CE16D7E6-A93A-486D-A964-E1B529C337A8}"/>
    <cellStyle name="Millares 12 8 3" xfId="2426" xr:uid="{0954BFAB-D58F-4087-ABC0-AB4988DC4FF7}"/>
    <cellStyle name="Millares 12 8 4" xfId="2427" xr:uid="{9E19A29E-9629-405E-AA73-3496DB4C02F3}"/>
    <cellStyle name="Millares 12 9" xfId="2428" xr:uid="{0AE04065-F4CD-41A1-AFE0-C5E28780756E}"/>
    <cellStyle name="Millares 12 9 2" xfId="2429" xr:uid="{D33002BE-B69E-4668-9FE6-EC29E3C9FCBD}"/>
    <cellStyle name="Millares 12 9 3" xfId="2430" xr:uid="{BD43125A-2CE0-4499-8437-4B5F4A8B15B7}"/>
    <cellStyle name="Millares 12 9 4" xfId="2431" xr:uid="{4DE12F99-AFC0-40FB-9D07-D038B3AAB945}"/>
    <cellStyle name="Millares 13" xfId="2432" xr:uid="{EC0403BB-1C44-4B3F-AA4C-C0A0A38B706D}"/>
    <cellStyle name="Millares 13 2" xfId="2433" xr:uid="{1EBDE4F5-5D6F-48B4-B4AD-F05FC1482F94}"/>
    <cellStyle name="Millares 13 3" xfId="2434" xr:uid="{C1DBA47D-406C-42BF-A6CA-A3D1D711C21E}"/>
    <cellStyle name="Millares 13 4" xfId="2435" xr:uid="{CAEBF8B5-AF95-4FF9-87CF-5C5F145A06D6}"/>
    <cellStyle name="Millares 13 5" xfId="15239" xr:uid="{E870B469-D0BE-408C-A7E5-504D22B4E2C8}"/>
    <cellStyle name="Millares 14" xfId="2436" xr:uid="{7A468C76-4773-4090-8508-44768CC40ED2}"/>
    <cellStyle name="Millares 14 10" xfId="2437" xr:uid="{59559A85-B000-4716-A898-9BA1FE17352B}"/>
    <cellStyle name="Millares 14 10 2" xfId="2438" xr:uid="{5F08ABEB-1C21-4512-8F05-44D76FF77F6E}"/>
    <cellStyle name="Millares 14 10 3" xfId="2439" xr:uid="{6BCE5370-E66F-4094-B931-09FA4D4878E9}"/>
    <cellStyle name="Millares 14 10 4" xfId="2440" xr:uid="{8BC7B145-EA4C-45D6-8C71-84DFB0B0C0B5}"/>
    <cellStyle name="Millares 14 11" xfId="2441" xr:uid="{1E97175A-F8D2-4024-B074-069582D85514}"/>
    <cellStyle name="Millares 14 11 2" xfId="2442" xr:uid="{F4424B20-EAED-41BB-8389-3B8867478DF9}"/>
    <cellStyle name="Millares 14 11 3" xfId="2443" xr:uid="{426AFFD3-A82A-4382-A0C5-391E6626082F}"/>
    <cellStyle name="Millares 14 11 4" xfId="2444" xr:uid="{1C1B4284-40FB-49BB-8103-7F9E2C1CBB94}"/>
    <cellStyle name="Millares 14 12" xfId="2445" xr:uid="{F2B1AE75-4FC0-4964-A06C-886EA68D1FB7}"/>
    <cellStyle name="Millares 14 12 2" xfId="2446" xr:uid="{910EF9D7-5B3D-4179-AA03-A35A382B0193}"/>
    <cellStyle name="Millares 14 12 3" xfId="2447" xr:uid="{BE78D149-19E7-4043-893E-F24ACDB34F61}"/>
    <cellStyle name="Millares 14 12 4" xfId="2448" xr:uid="{E45E417B-4F25-4F01-AE09-BE0CB8D894C4}"/>
    <cellStyle name="Millares 14 13" xfId="2449" xr:uid="{9DF156F8-840E-4813-818E-559532BFA24C}"/>
    <cellStyle name="Millares 14 13 2" xfId="2450" xr:uid="{582FED53-300B-4E27-A70E-577F7C25843C}"/>
    <cellStyle name="Millares 14 13 3" xfId="2451" xr:uid="{883512A8-5EB8-49E5-ABD5-3DA2C8F3FE94}"/>
    <cellStyle name="Millares 14 13 4" xfId="2452" xr:uid="{8BC288F7-D767-4879-AE6C-AA11DFAAE58B}"/>
    <cellStyle name="Millares 14 14" xfId="2453" xr:uid="{B04C6A4E-CB1E-4DF0-B1C1-716BF4278605}"/>
    <cellStyle name="Millares 14 14 2" xfId="2454" xr:uid="{E0F9F382-B3AB-449A-AF7F-8E5A269C0186}"/>
    <cellStyle name="Millares 14 14 3" xfId="2455" xr:uid="{7494520D-2F49-4F10-AFD7-A9127111CC94}"/>
    <cellStyle name="Millares 14 14 4" xfId="2456" xr:uid="{214121A4-1A0F-4CBE-90D8-F34A92D62E7E}"/>
    <cellStyle name="Millares 14 15" xfId="2457" xr:uid="{458475C0-7EDF-4C25-B8B4-8DB147BA2054}"/>
    <cellStyle name="Millares 14 15 2" xfId="2458" xr:uid="{DFA0497C-B509-4E3E-B4DB-27B38936FEFD}"/>
    <cellStyle name="Millares 14 15 3" xfId="2459" xr:uid="{1FD11E4E-019C-4B23-B03A-F4E9777E5032}"/>
    <cellStyle name="Millares 14 15 4" xfId="2460" xr:uid="{140E383A-4E52-44CE-88D8-706AA43AB508}"/>
    <cellStyle name="Millares 14 16" xfId="2461" xr:uid="{6DB4DBDA-F4A8-42E0-997E-83FB4527F731}"/>
    <cellStyle name="Millares 14 16 2" xfId="2462" xr:uid="{EA0DE599-E3E1-451B-8057-B36CB9F2A265}"/>
    <cellStyle name="Millares 14 16 3" xfId="2463" xr:uid="{F01558B7-86A8-4B74-84C0-7153D6C8B654}"/>
    <cellStyle name="Millares 14 16 4" xfId="2464" xr:uid="{47EAB44A-20EB-4974-A542-8493966A885C}"/>
    <cellStyle name="Millares 14 17" xfId="2465" xr:uid="{0FFF1CE6-09C3-424F-93B7-5DABAF719CF6}"/>
    <cellStyle name="Millares 14 17 2" xfId="2466" xr:uid="{FE4D59D2-45BA-4BC0-85CE-17F616A804E6}"/>
    <cellStyle name="Millares 14 17 3" xfId="2467" xr:uid="{9F48F70B-46B6-4CAD-81D7-1F585D15B766}"/>
    <cellStyle name="Millares 14 17 4" xfId="2468" xr:uid="{100B0CEA-7E6B-4A5E-B2E8-267C775ED23F}"/>
    <cellStyle name="Millares 14 18" xfId="2469" xr:uid="{51F7D3D0-4987-4F01-89FA-28B21930E959}"/>
    <cellStyle name="Millares 14 19" xfId="2470" xr:uid="{B91BF88F-0798-4E72-A97B-B6CA73009BBD}"/>
    <cellStyle name="Millares 14 2" xfId="2471" xr:uid="{7ADBBEA5-0000-4443-B60B-87988540C0A4}"/>
    <cellStyle name="Millares 14 2 10" xfId="2472" xr:uid="{AB4D18F5-83ED-496A-ADB1-0C184F51E109}"/>
    <cellStyle name="Millares 14 2 11" xfId="2473" xr:uid="{D03E304E-14C4-4EDF-B3DD-86D71164C64C}"/>
    <cellStyle name="Millares 14 2 12" xfId="2474" xr:uid="{BFD7D3E2-C15E-4688-A6FF-9F88F79E3211}"/>
    <cellStyle name="Millares 14 2 13" xfId="2475" xr:uid="{C533E449-8AF2-40BA-B144-EA8860948475}"/>
    <cellStyle name="Millares 14 2 14" xfId="2476" xr:uid="{07F60B84-D74E-45B8-ACD1-1E146931A7CB}"/>
    <cellStyle name="Millares 14 2 15" xfId="2477" xr:uid="{11BFD426-DC21-44E5-80A4-8285580F1D88}"/>
    <cellStyle name="Millares 14 2 2" xfId="2478" xr:uid="{190CDDF6-3A3D-4C9B-BB40-D996D8F1E90C}"/>
    <cellStyle name="Millares 14 2 2 2" xfId="2479" xr:uid="{8804634A-0354-4A3D-90BA-5C20A1D54D05}"/>
    <cellStyle name="Millares 14 2 2 3" xfId="2480" xr:uid="{4DE4E419-EAE2-49DB-8D9F-8A394080B452}"/>
    <cellStyle name="Millares 14 2 2 4" xfId="2481" xr:uid="{CA89CD29-176C-40EA-AE05-02C22C7E496B}"/>
    <cellStyle name="Millares 14 2 2 5" xfId="2482" xr:uid="{FA7262EA-186C-45A1-A4DF-8F9F1742BC4E}"/>
    <cellStyle name="Millares 14 2 2 6" xfId="2483" xr:uid="{9AB05D8A-217F-417C-BAE2-40F27F3DB2BC}"/>
    <cellStyle name="Millares 14 2 2 7" xfId="2484" xr:uid="{C44567A1-563D-4689-A6B1-A79883C11FB9}"/>
    <cellStyle name="Millares 14 2 3" xfId="2485" xr:uid="{CF48EE6B-2447-400F-85A5-5823AB9103B4}"/>
    <cellStyle name="Millares 14 2 4" xfId="2486" xr:uid="{125267E4-EF60-411D-885B-63B3AC6958AC}"/>
    <cellStyle name="Millares 14 2 5" xfId="2487" xr:uid="{B6585AA2-DC53-434A-8026-7D0835D0292A}"/>
    <cellStyle name="Millares 14 2 6" xfId="2488" xr:uid="{0041FAB6-B3DF-43EF-9033-353601E54EC8}"/>
    <cellStyle name="Millares 14 2 7" xfId="2489" xr:uid="{53068B8C-FA50-47AC-9364-A6E784213C25}"/>
    <cellStyle name="Millares 14 2 8" xfId="2490" xr:uid="{BBBF19B6-5135-4606-99C7-A3D0ECED953A}"/>
    <cellStyle name="Millares 14 2 9" xfId="2491" xr:uid="{C76C33D0-E8E0-4DD1-8F91-5923AE25F055}"/>
    <cellStyle name="Millares 14 20" xfId="2492" xr:uid="{E39BF870-0528-4884-B36B-5D0F7CC7AFCA}"/>
    <cellStyle name="Millares 14 21" xfId="2493" xr:uid="{FE46EB04-3649-4F2C-9053-8135A034E162}"/>
    <cellStyle name="Millares 14 22" xfId="2494" xr:uid="{7D51A6F1-87B9-4E86-8C99-0341EF7E7770}"/>
    <cellStyle name="Millares 14 23" xfId="2495" xr:uid="{AD33FC8E-5FC3-4354-A63F-B38167290A93}"/>
    <cellStyle name="Millares 14 24" xfId="2496" xr:uid="{7C660167-9850-4791-AA5A-C4D4024B2972}"/>
    <cellStyle name="Millares 14 25" xfId="2497" xr:uid="{99E11B0A-E01F-4327-9900-857A1DCB03D2}"/>
    <cellStyle name="Millares 14 26" xfId="2498" xr:uid="{53EC2CEF-76F5-4CC8-A640-9CC84D88D8F8}"/>
    <cellStyle name="Millares 14 27" xfId="2499" xr:uid="{87F6933C-6A7F-476E-8239-837FD853877D}"/>
    <cellStyle name="Millares 14 28" xfId="2500" xr:uid="{7C680F57-2A65-441A-BEC3-5DF261D9596C}"/>
    <cellStyle name="Millares 14 29" xfId="2501" xr:uid="{5258384C-69B9-4F38-8E80-E76269A867B6}"/>
    <cellStyle name="Millares 14 3" xfId="2502" xr:uid="{1EACDC4F-6E69-4940-AEB2-BE1468DD4677}"/>
    <cellStyle name="Millares 14 3 2" xfId="2503" xr:uid="{AD584EE0-1B0A-4C97-ACB3-D7B6E9C1CFF8}"/>
    <cellStyle name="Millares 14 3 3" xfId="2504" xr:uid="{7EEBB644-6B9D-4828-9B6D-59DF6C8BA5FC}"/>
    <cellStyle name="Millares 14 3 4" xfId="2505" xr:uid="{19B7EBB8-71CA-4DBC-A5B2-195ACA816B96}"/>
    <cellStyle name="Millares 14 30" xfId="2506" xr:uid="{E435B63A-6753-4724-A28E-702D781C0250}"/>
    <cellStyle name="Millares 14 31" xfId="2507" xr:uid="{B01E8827-2788-4464-840E-998E285BDAB2}"/>
    <cellStyle name="Millares 14 32" xfId="2508" xr:uid="{7557DB70-0917-441F-B7BE-2D7631EF2F7D}"/>
    <cellStyle name="Millares 14 33" xfId="2509" xr:uid="{E7227CCA-F153-46BD-B1C8-06B601FC663D}"/>
    <cellStyle name="Millares 14 34" xfId="2510" xr:uid="{AC0BC4D5-22F6-41BC-987A-E98A371BB5D7}"/>
    <cellStyle name="Millares 14 35" xfId="2511" xr:uid="{C95FC02E-B37D-473C-9879-737E6921F571}"/>
    <cellStyle name="Millares 14 36" xfId="2512" xr:uid="{2E731383-0237-4817-8412-3DAC3A62FF61}"/>
    <cellStyle name="Millares 14 37" xfId="2513" xr:uid="{36B96AD0-62D3-48AC-9045-65B60B31D1F6}"/>
    <cellStyle name="Millares 14 38" xfId="2514" xr:uid="{552C1153-7B05-4E57-B5D0-C3C320E8ED43}"/>
    <cellStyle name="Millares 14 39" xfId="2515" xr:uid="{417DD179-62B3-408A-B05F-2313CAF76E60}"/>
    <cellStyle name="Millares 14 4" xfId="2516" xr:uid="{22DFB878-50C9-4AEC-8CBF-EB679406B0A9}"/>
    <cellStyle name="Millares 14 4 2" xfId="2517" xr:uid="{09A41BC5-DA7D-4293-8457-8B0D4DC73121}"/>
    <cellStyle name="Millares 14 4 3" xfId="2518" xr:uid="{8C1072DB-74F2-4979-A36D-959D5B3393C8}"/>
    <cellStyle name="Millares 14 4 4" xfId="2519" xr:uid="{66FD453A-E0CD-4AA2-A0DC-D9F6FC58E5D1}"/>
    <cellStyle name="Millares 14 40" xfId="15230" xr:uid="{46E2F9C8-02CF-48D7-B491-0DB6FB9A4BFF}"/>
    <cellStyle name="Millares 14 5" xfId="2520" xr:uid="{20099311-2893-4375-AE50-6C9F39CDA73D}"/>
    <cellStyle name="Millares 14 5 2" xfId="2521" xr:uid="{9AB7104C-A5DF-422F-93DC-8C6A53ADB05A}"/>
    <cellStyle name="Millares 14 5 3" xfId="2522" xr:uid="{2C43DAAC-A377-4366-9DAF-D3692942664E}"/>
    <cellStyle name="Millares 14 5 4" xfId="2523" xr:uid="{D9303B38-8D37-497B-9AAC-82E3564D89C0}"/>
    <cellStyle name="Millares 14 6" xfId="2524" xr:uid="{09383618-65AC-4BA5-8D6F-27DB3D762CD2}"/>
    <cellStyle name="Millares 14 6 2" xfId="2525" xr:uid="{F4F79875-94E9-46C6-AD27-28506EDC4266}"/>
    <cellStyle name="Millares 14 6 3" xfId="2526" xr:uid="{99588953-954B-4F46-BC5B-477274458FD0}"/>
    <cellStyle name="Millares 14 6 4" xfId="2527" xr:uid="{03B2DA57-4606-4C07-A3AE-16E5CC1643F2}"/>
    <cellStyle name="Millares 14 7" xfId="2528" xr:uid="{308EF915-BECD-42FB-BEAD-DC0568D4C66A}"/>
    <cellStyle name="Millares 14 7 2" xfId="2529" xr:uid="{69122418-2849-4A72-AB3E-72EF7397B31F}"/>
    <cellStyle name="Millares 14 7 3" xfId="2530" xr:uid="{B2E9232F-A158-4A31-A88B-3DF2DF5BD6C3}"/>
    <cellStyle name="Millares 14 7 4" xfId="2531" xr:uid="{C0EA0C29-9C20-4A85-B6DF-689DA0477C5E}"/>
    <cellStyle name="Millares 14 8" xfId="2532" xr:uid="{4690DC9B-5973-4460-9938-655B17F1EB6F}"/>
    <cellStyle name="Millares 14 8 2" xfId="2533" xr:uid="{ECE2CD55-0E2D-4057-9A78-E96DE854784A}"/>
    <cellStyle name="Millares 14 8 3" xfId="2534" xr:uid="{832D9EAF-887E-4DE6-96F6-F28F41EF6769}"/>
    <cellStyle name="Millares 14 8 4" xfId="2535" xr:uid="{CC1247E3-9144-4398-BBF4-C8CEBB89CB08}"/>
    <cellStyle name="Millares 14 9" xfId="2536" xr:uid="{AE8F6418-3688-470A-A008-981CF2EA3ADD}"/>
    <cellStyle name="Millares 14 9 2" xfId="2537" xr:uid="{A1567D2F-4B28-4728-8838-6D91E8CFBCBC}"/>
    <cellStyle name="Millares 14 9 3" xfId="2538" xr:uid="{36DE4521-8654-4DF9-A2F9-3B17C7CC0C00}"/>
    <cellStyle name="Millares 14 9 4" xfId="2539" xr:uid="{07FCEF92-567E-4D8B-BCCB-C733D5DE7AC3}"/>
    <cellStyle name="Millares 15" xfId="2540" xr:uid="{743207F5-92C1-43FF-9EB0-8A3693C226B4}"/>
    <cellStyle name="Millares 15 10" xfId="2541" xr:uid="{53526491-971F-4B38-8C66-35A97A1276D3}"/>
    <cellStyle name="Millares 15 11" xfId="2542" xr:uid="{18C8A129-3E35-4A30-A8CC-ACBD4B367116}"/>
    <cellStyle name="Millares 15 12" xfId="2543" xr:uid="{31DAA847-BA96-4B94-8862-479273D01A11}"/>
    <cellStyle name="Millares 15 13" xfId="2544" xr:uid="{68412AEC-E115-4871-8796-580454135000}"/>
    <cellStyle name="Millares 15 14" xfId="2545" xr:uid="{79D12CA4-1E95-4D5F-9805-3071A62664CE}"/>
    <cellStyle name="Millares 15 15" xfId="2546" xr:uid="{8D98C4A4-6132-4693-8460-5D9758170BDA}"/>
    <cellStyle name="Millares 15 16" xfId="2547" xr:uid="{7AC7C815-FEA4-4F75-8061-219024223613}"/>
    <cellStyle name="Millares 15 17" xfId="2548" xr:uid="{1217F6DE-A06E-4E9B-986A-2FECB1270968}"/>
    <cellStyle name="Millares 15 18" xfId="2549" xr:uid="{3F6B0C77-F901-47C5-A48C-731AEA2E2A24}"/>
    <cellStyle name="Millares 15 19" xfId="2550" xr:uid="{8353AA20-E4CD-4EC6-8722-1FAFD71E90C4}"/>
    <cellStyle name="Millares 15 2" xfId="2551" xr:uid="{7118B428-D142-4443-AB0B-4D8155C02D2B}"/>
    <cellStyle name="Millares 15 2 10" xfId="2552" xr:uid="{7A8AB9BF-C6DC-46C6-ACB7-E6F5EE437E27}"/>
    <cellStyle name="Millares 15 2 11" xfId="2553" xr:uid="{27F797E7-C5FF-4003-AA78-75578810A974}"/>
    <cellStyle name="Millares 15 2 12" xfId="2554" xr:uid="{A57BB1F2-0253-4194-86E5-B6176B7AA9F3}"/>
    <cellStyle name="Millares 15 2 13" xfId="2555" xr:uid="{E0D3BA2C-3833-4701-A016-121639F71B58}"/>
    <cellStyle name="Millares 15 2 14" xfId="2556" xr:uid="{BF6887FB-721D-43B1-8866-64942DDBF2CA}"/>
    <cellStyle name="Millares 15 2 15" xfId="2557" xr:uid="{E3941653-4A0C-4FD5-9DAE-91B07C9A409C}"/>
    <cellStyle name="Millares 15 2 2" xfId="2558" xr:uid="{559FA24B-66FE-4ACF-9C3D-626F2410F769}"/>
    <cellStyle name="Millares 15 2 2 2" xfId="2559" xr:uid="{90971480-ED5E-439B-8BF9-B8053145B1DE}"/>
    <cellStyle name="Millares 15 2 2 3" xfId="2560" xr:uid="{7AEEB766-7A36-424B-A820-79BD630D0DFD}"/>
    <cellStyle name="Millares 15 2 2 4" xfId="2561" xr:uid="{AE78A338-44A0-4C88-A90F-736DEF6344A4}"/>
    <cellStyle name="Millares 15 2 2 5" xfId="2562" xr:uid="{B660B694-4681-49D4-94B4-F6FF04B47877}"/>
    <cellStyle name="Millares 15 2 2 6" xfId="2563" xr:uid="{C0F95C8E-95D0-4244-99C1-453BCA235A1C}"/>
    <cellStyle name="Millares 15 2 2 7" xfId="2564" xr:uid="{9C9E4825-CA00-47EE-840E-36373C4E28ED}"/>
    <cellStyle name="Millares 15 2 3" xfId="2565" xr:uid="{63E9825C-8E2A-4FE1-9482-4CE57B5B40A2}"/>
    <cellStyle name="Millares 15 2 4" xfId="2566" xr:uid="{49098770-1B16-420E-BCD3-D983F9A6914C}"/>
    <cellStyle name="Millares 15 2 5" xfId="2567" xr:uid="{4AA694F6-01D9-4A2E-8448-89CF5EA38DD3}"/>
    <cellStyle name="Millares 15 2 6" xfId="2568" xr:uid="{1CF95DA4-61D5-4FE1-BF6B-D0A19795E067}"/>
    <cellStyle name="Millares 15 2 7" xfId="2569" xr:uid="{8C5F53B5-2AE3-4439-AB0C-B1F0ECD3847C}"/>
    <cellStyle name="Millares 15 2 8" xfId="2570" xr:uid="{609379C3-1605-4F8B-B0F0-9013A91E13B0}"/>
    <cellStyle name="Millares 15 2 9" xfId="2571" xr:uid="{A80BEC6C-40EB-4C49-B2AB-7E3776375BA6}"/>
    <cellStyle name="Millares 15 20" xfId="2572" xr:uid="{AB6E9080-E559-40EC-981E-0FAF15411E90}"/>
    <cellStyle name="Millares 15 21" xfId="2573" xr:uid="{4FE242E5-C4D0-43D6-81AA-FC871DA4E613}"/>
    <cellStyle name="Millares 15 22" xfId="2574" xr:uid="{B6730D46-F583-476C-8C54-F0E93924A2DA}"/>
    <cellStyle name="Millares 15 23" xfId="2575" xr:uid="{33196020-B8F5-49D6-B2DC-CA417E661237}"/>
    <cellStyle name="Millares 15 24" xfId="2576" xr:uid="{F92B9E69-0919-4C93-8E3E-E8B505BD91F5}"/>
    <cellStyle name="Millares 15 25" xfId="2577" xr:uid="{4032B846-3835-4916-B38B-15E112BBABA4}"/>
    <cellStyle name="Millares 15 26" xfId="2578" xr:uid="{DF78F986-D816-413C-AF66-42BCBD259922}"/>
    <cellStyle name="Millares 15 27" xfId="2579" xr:uid="{5782A8DD-1EE8-477A-8868-7682BEF4AEDA}"/>
    <cellStyle name="Millares 15 28" xfId="2580" xr:uid="{9C7BD535-3DD8-4057-9E19-B016775C9414}"/>
    <cellStyle name="Millares 15 29" xfId="2581" xr:uid="{1A0829A8-60E5-442A-9D8E-5340702941E5}"/>
    <cellStyle name="Millares 15 3" xfId="2582" xr:uid="{7BD7E9E5-873A-4032-A47C-F4739C660D1A}"/>
    <cellStyle name="Millares 15 30" xfId="2583" xr:uid="{4C2E9DDD-1601-4B3A-B51F-CFAA849DE85E}"/>
    <cellStyle name="Millares 15 31" xfId="2584" xr:uid="{C756AFAF-4639-4295-952A-6C0A80B5393F}"/>
    <cellStyle name="Millares 15 32" xfId="2585" xr:uid="{1CFE88FD-AB96-4EFE-BDF3-C010A1435E69}"/>
    <cellStyle name="Millares 15 33" xfId="2586" xr:uid="{E81D2CFE-3628-41AF-B3B9-99EE0ADEAC2F}"/>
    <cellStyle name="Millares 15 34" xfId="2587" xr:uid="{F7E68761-8425-46FB-9374-6D13FF0DF0A5}"/>
    <cellStyle name="Millares 15 35" xfId="2588" xr:uid="{6DC31F85-3D5A-4738-90FD-A0C5165BDA37}"/>
    <cellStyle name="Millares 15 36" xfId="2589" xr:uid="{DCE7F37F-AEEC-4F71-9749-8F64712A022B}"/>
    <cellStyle name="Millares 15 37" xfId="2590" xr:uid="{71157B08-E96B-4006-9809-9AED164A2337}"/>
    <cellStyle name="Millares 15 38" xfId="2591" xr:uid="{4983EE6C-9A45-4F7D-A8FD-7DE846BCC479}"/>
    <cellStyle name="Millares 15 39" xfId="2592" xr:uid="{5EAD94F6-8E30-47FB-8C01-8848FADF152B}"/>
    <cellStyle name="Millares 15 4" xfId="2593" xr:uid="{92D38E2D-F36F-4922-9168-FA4F0403AA3D}"/>
    <cellStyle name="Millares 15 40" xfId="15229" xr:uid="{F0E6F97C-815C-4EF6-A9A2-48EC3EA0425D}"/>
    <cellStyle name="Millares 15 5" xfId="2594" xr:uid="{C34A346A-A651-4F98-B71F-7DD5CF2BD62D}"/>
    <cellStyle name="Millares 15 6" xfId="2595" xr:uid="{E1A69835-1AB2-40A3-A029-9AA8F497F4CD}"/>
    <cellStyle name="Millares 15 7" xfId="2596" xr:uid="{CF09F9DD-1520-45CE-8E4C-5088DD9674DA}"/>
    <cellStyle name="Millares 15 8" xfId="2597" xr:uid="{797BCC3D-CB66-47E5-913A-A4AD7EE31A54}"/>
    <cellStyle name="Millares 15 9" xfId="2598" xr:uid="{BE26FB21-4DB8-4568-8857-BEEC7D46A40C}"/>
    <cellStyle name="Millares 16" xfId="2599" xr:uid="{30A6AA7A-7E6A-4E92-99B9-408D3520BFBD}"/>
    <cellStyle name="Millares 16 10" xfId="2600" xr:uid="{CB2E70CF-BD2E-4503-ABC7-877FF3F5ADB3}"/>
    <cellStyle name="Millares 16 11" xfId="2601" xr:uid="{14DE786B-E8DA-4804-BA07-BC83AA4C0397}"/>
    <cellStyle name="Millares 16 12" xfId="2602" xr:uid="{F3BB36D4-FD82-4714-AA7E-D0FC6750F77E}"/>
    <cellStyle name="Millares 16 13" xfId="2603" xr:uid="{E0A7EEC9-15E7-472A-9A1C-DC4AA15D35C3}"/>
    <cellStyle name="Millares 16 14" xfId="2604" xr:uid="{C333297B-9F71-43EE-81CC-3E4C266B9C45}"/>
    <cellStyle name="Millares 16 15" xfId="2605" xr:uid="{9FC5FF48-2FB5-4DF1-8E85-D1A0980D5E1D}"/>
    <cellStyle name="Millares 16 16" xfId="2606" xr:uid="{F341BE41-A7D5-4AE5-8BCF-42E328892716}"/>
    <cellStyle name="Millares 16 17" xfId="2607" xr:uid="{53E2D9ED-15A1-4E69-BEB0-7E19DE9431BB}"/>
    <cellStyle name="Millares 16 18" xfId="2608" xr:uid="{530E2D89-6A3E-4775-BFA6-5ED9FC0B6FE0}"/>
    <cellStyle name="Millares 16 19" xfId="2609" xr:uid="{E72BD2A5-8976-4058-8364-FC8DAA8C0454}"/>
    <cellStyle name="Millares 16 2" xfId="2610" xr:uid="{35AAEC6A-AEB0-4E01-9BF6-8982FB00D138}"/>
    <cellStyle name="Millares 16 2 2" xfId="2611" xr:uid="{F0FA2DCE-26C0-46B3-95B6-E53890399D2B}"/>
    <cellStyle name="Millares 16 2 3" xfId="2612" xr:uid="{E6477B40-31A0-468F-AFF5-CC7F6679E39F}"/>
    <cellStyle name="Millares 16 20" xfId="2613" xr:uid="{0F5B6B78-3801-4A30-98DD-DDA0A6B1615A}"/>
    <cellStyle name="Millares 16 21" xfId="2614" xr:uid="{DF5F05ED-771F-4DC4-A3D8-CD4BFC143EDC}"/>
    <cellStyle name="Millares 16 22" xfId="2615" xr:uid="{F8D1E198-431B-4E17-9D0B-A346AD7EAA60}"/>
    <cellStyle name="Millares 16 23" xfId="2616" xr:uid="{FFE4CF46-22CD-4834-85A5-9592800F2BF8}"/>
    <cellStyle name="Millares 16 24" xfId="2617" xr:uid="{9E1EDA2C-005A-4434-BB31-1710526E2F64}"/>
    <cellStyle name="Millares 16 25" xfId="2618" xr:uid="{17B613FC-7C8D-4E26-B1CD-3A938ADDF1F5}"/>
    <cellStyle name="Millares 16 26" xfId="2619" xr:uid="{73269152-EC6E-4EBA-9845-057165EAAA08}"/>
    <cellStyle name="Millares 16 27" xfId="2620" xr:uid="{8581F179-C8ED-4D3E-913B-BF8D8DF13669}"/>
    <cellStyle name="Millares 16 28" xfId="2621" xr:uid="{2E4863A2-B6CE-44AE-A1A5-C4A8B8262B28}"/>
    <cellStyle name="Millares 16 29" xfId="2622" xr:uid="{A9C93112-724A-45AD-8039-1352492AAB89}"/>
    <cellStyle name="Millares 16 3" xfId="2623" xr:uid="{C803C9B0-28BF-490E-B8B6-8517BE5FBF2D}"/>
    <cellStyle name="Millares 16 30" xfId="2624" xr:uid="{BB4397EE-0C80-4D0B-9926-69F17B3D95D5}"/>
    <cellStyle name="Millares 16 31" xfId="2625" xr:uid="{AD5ECF14-EEA0-41A7-8600-CCF1DEAA7B23}"/>
    <cellStyle name="Millares 16 32" xfId="2626" xr:uid="{DFD0ABA6-B84D-4EB7-8872-B6966A7B749F}"/>
    <cellStyle name="Millares 16 33" xfId="2627" xr:uid="{A00BA0F0-47B0-4241-B97B-35061D28A845}"/>
    <cellStyle name="Millares 16 34" xfId="2628" xr:uid="{9B815B40-57DE-4ABF-B017-22A1335AF259}"/>
    <cellStyle name="Millares 16 35" xfId="2629" xr:uid="{3A65A4FE-233A-49E2-A601-1C0B523421AF}"/>
    <cellStyle name="Millares 16 36" xfId="2630" xr:uid="{98E54E66-F4EC-4365-8C48-22BCDC118F24}"/>
    <cellStyle name="Millares 16 37" xfId="363" xr:uid="{7A97B4C2-2FD0-4781-9F38-D4675328FA4D}"/>
    <cellStyle name="Millares 16 37 2" xfId="14904" xr:uid="{71767A36-C4F8-4A45-ACFA-80EEBA4CBA8F}"/>
    <cellStyle name="Millares 16 37 3" xfId="2631" xr:uid="{96F3291B-CF54-4C0A-8797-83A2AA86B2B8}"/>
    <cellStyle name="Millares 16 38" xfId="2632" xr:uid="{4FF2A7D9-90F5-47FE-820D-F22886C3A3F7}"/>
    <cellStyle name="Millares 16 39" xfId="2633" xr:uid="{09D6725D-518D-4123-AA3F-7E82C7627DAE}"/>
    <cellStyle name="Millares 16 4" xfId="2634" xr:uid="{76BA74D5-8C8D-4B0E-969E-FD77EC258798}"/>
    <cellStyle name="Millares 16 5" xfId="2635" xr:uid="{3F395994-46B2-4529-9290-56EFD6D931D9}"/>
    <cellStyle name="Millares 16 6" xfId="2636" xr:uid="{55E33412-C5AA-42CA-B318-611A89D5B07F}"/>
    <cellStyle name="Millares 16 7" xfId="2637" xr:uid="{EB9B977A-D1F9-43D3-98B5-956E939BD6CB}"/>
    <cellStyle name="Millares 16 8" xfId="2638" xr:uid="{58296522-7A34-4632-BE74-2B7EA491ECFA}"/>
    <cellStyle name="Millares 16 9" xfId="2639" xr:uid="{2C9C12E5-8511-4B14-95B9-D33D142125D8}"/>
    <cellStyle name="Millares 17" xfId="2640" xr:uid="{1A883E25-D781-4585-9552-3C6CFDF20D06}"/>
    <cellStyle name="Millares 17 10" xfId="2641" xr:uid="{4CB1C43D-DD50-4D97-933F-720244BF696A}"/>
    <cellStyle name="Millares 17 11" xfId="2642" xr:uid="{210A623B-2395-44CA-89BF-3630A0B7A916}"/>
    <cellStyle name="Millares 17 12" xfId="2643" xr:uid="{313B82CA-2C83-4FA4-8E25-9B2B2499675C}"/>
    <cellStyle name="Millares 17 13" xfId="2644" xr:uid="{0703294A-34EB-4FBB-94CC-19944B165FF1}"/>
    <cellStyle name="Millares 17 14" xfId="2645" xr:uid="{F37245E0-45A1-4713-BD92-921CB57704B5}"/>
    <cellStyle name="Millares 17 15" xfId="2646" xr:uid="{18B7757D-5391-4BE9-96FF-C0E27766BCA7}"/>
    <cellStyle name="Millares 17 16" xfId="2647" xr:uid="{4C5D45AB-07D2-4299-9028-963FDA22E0E6}"/>
    <cellStyle name="Millares 17 17" xfId="2648" xr:uid="{D5FF993E-14F6-4406-8FC2-C238727147BF}"/>
    <cellStyle name="Millares 17 18" xfId="2649" xr:uid="{2E413463-24C9-4806-B48E-9A66ACD35754}"/>
    <cellStyle name="Millares 17 19" xfId="2650" xr:uid="{49F4192D-250A-44E9-8568-49A5D03A1089}"/>
    <cellStyle name="Millares 17 2" xfId="2651" xr:uid="{3889427E-1560-4018-A2D1-98F9E13C21F2}"/>
    <cellStyle name="Millares 17 20" xfId="2652" xr:uid="{7ED1D37A-44ED-44D2-8EB5-336435A89A30}"/>
    <cellStyle name="Millares 17 21" xfId="2653" xr:uid="{348B65D1-A450-442A-8201-05A36563DC4A}"/>
    <cellStyle name="Millares 17 22" xfId="2654" xr:uid="{946555FA-4D22-4C73-A151-8A914228BF08}"/>
    <cellStyle name="Millares 17 23" xfId="2655" xr:uid="{D16AF4C6-CC15-4D71-8F38-1B0FFB213DDF}"/>
    <cellStyle name="Millares 17 24" xfId="2656" xr:uid="{584E3E5E-88DB-4379-BF22-64A7F0E81A11}"/>
    <cellStyle name="Millares 17 25" xfId="2657" xr:uid="{0204A365-E345-4490-A5DC-B9C798F5AF4D}"/>
    <cellStyle name="Millares 17 26" xfId="2658" xr:uid="{11760465-9121-4D0A-8C23-A47A18A1F400}"/>
    <cellStyle name="Millares 17 27" xfId="2659" xr:uid="{4BEC4421-3B1E-4DAF-AAB9-818D9C3FB7FF}"/>
    <cellStyle name="Millares 17 28" xfId="2660" xr:uid="{8F3D4EAF-2C2D-4D18-AAAD-967339EE4C4D}"/>
    <cellStyle name="Millares 17 29" xfId="2661" xr:uid="{1990DF7E-85CE-45E0-BB9A-F2DF5FA7B7AC}"/>
    <cellStyle name="Millares 17 3" xfId="2662" xr:uid="{42CAB206-5193-48A0-82FE-7B5E886BA71D}"/>
    <cellStyle name="Millares 17 30" xfId="2663" xr:uid="{3920C4B9-39C4-441C-B4E6-C865847B48A6}"/>
    <cellStyle name="Millares 17 31" xfId="2664" xr:uid="{8685A761-C181-49F1-9315-2C02F826B826}"/>
    <cellStyle name="Millares 17 32" xfId="2665" xr:uid="{30A651F6-75CF-4C69-A405-C78E4B1E0499}"/>
    <cellStyle name="Millares 17 33" xfId="2666" xr:uid="{57F8E06D-2C28-4A01-AC2E-144DCDBD71F5}"/>
    <cellStyle name="Millares 17 34" xfId="2667" xr:uid="{EFAD109F-1958-44F7-AD48-CE01CE756692}"/>
    <cellStyle name="Millares 17 35" xfId="2668" xr:uid="{1DA8EC82-2AED-402B-B87A-7F11AB096638}"/>
    <cellStyle name="Millares 17 36" xfId="2669" xr:uid="{D25504DF-184C-4004-9732-D4CFECC92200}"/>
    <cellStyle name="Millares 17 37" xfId="2670" xr:uid="{B3E53022-93D6-4CF9-A5A4-7006325EFD49}"/>
    <cellStyle name="Millares 17 38" xfId="2671" xr:uid="{11950AA1-A7D5-4611-837C-4724EFD0C4D1}"/>
    <cellStyle name="Millares 17 4" xfId="2672" xr:uid="{9FB984F0-901B-44D9-8FAD-8D77DD6D5278}"/>
    <cellStyle name="Millares 17 5" xfId="2673" xr:uid="{DD9294DA-0AE2-4BBA-B920-A82ECA1CEBC3}"/>
    <cellStyle name="Millares 17 6" xfId="2674" xr:uid="{3681768B-15F9-4DEF-891A-A84272BCB208}"/>
    <cellStyle name="Millares 17 7" xfId="2675" xr:uid="{9AA315C7-C5C0-4FD1-89D5-51AB6279F162}"/>
    <cellStyle name="Millares 17 8" xfId="2676" xr:uid="{325A35F0-D778-4FA2-937E-24352988CA0F}"/>
    <cellStyle name="Millares 17 9" xfId="2677" xr:uid="{9655BCDF-906F-4D5B-8FA4-D8FA291AFC36}"/>
    <cellStyle name="Millares 18" xfId="2678" xr:uid="{BCD740E3-FC22-4386-AAE5-D84CF9797ACD}"/>
    <cellStyle name="Millares 18 10" xfId="2679" xr:uid="{4787457C-8D2D-4667-9A78-CC668167587A}"/>
    <cellStyle name="Millares 18 10 2" xfId="2680" xr:uid="{A0090B7E-4AA9-422A-855A-466F465D6D2E}"/>
    <cellStyle name="Millares 18 11" xfId="2681" xr:uid="{B1E6DFCE-F560-4887-9E77-5BEDD2FED3D5}"/>
    <cellStyle name="Millares 18 11 2" xfId="2682" xr:uid="{E61323C8-CC29-495A-A362-90AB9F994314}"/>
    <cellStyle name="Millares 18 12" xfId="2683" xr:uid="{A5D6E7D2-BB4D-4B39-B157-B1A501C4D098}"/>
    <cellStyle name="Millares 18 12 2" xfId="2684" xr:uid="{C67CC9D1-387B-4545-BB25-11E3507D6A4B}"/>
    <cellStyle name="Millares 18 13" xfId="2685" xr:uid="{F8FD6A0E-97DD-4054-AAD3-32F8E36EA326}"/>
    <cellStyle name="Millares 18 2" xfId="2686" xr:uid="{C1E1CAEF-39A6-4565-A8CC-9854CB389D6C}"/>
    <cellStyle name="Millares 18 2 10" xfId="2687" xr:uid="{23B3166F-9D6E-448E-B870-12A0316682DD}"/>
    <cellStyle name="Millares 18 2 11" xfId="2688" xr:uid="{E2E21D32-BC41-4BB3-958E-937742BCC789}"/>
    <cellStyle name="Millares 18 2 12" xfId="2689" xr:uid="{05EE3C80-2669-4E3B-9F48-FA4474D8F839}"/>
    <cellStyle name="Millares 18 2 13" xfId="2690" xr:uid="{49AA105D-A105-476D-8121-090CEEE9968C}"/>
    <cellStyle name="Millares 18 2 14" xfId="2691" xr:uid="{E0F36C08-5699-4226-B5F5-44AA5FAB941B}"/>
    <cellStyle name="Millares 18 2 15" xfId="2692" xr:uid="{E368D86F-4647-474B-B63C-9F3CDF9B1B9B}"/>
    <cellStyle name="Millares 18 2 2" xfId="2693" xr:uid="{DAEB4F3F-AAE2-4C09-9F38-71A9A9D323DA}"/>
    <cellStyle name="Millares 18 2 2 2" xfId="2694" xr:uid="{50E9B17D-6F54-4925-8E4E-BE03B6B04293}"/>
    <cellStyle name="Millares 18 2 2 3" xfId="2695" xr:uid="{146A4725-F28B-4795-A1C5-9E59E376D3DB}"/>
    <cellStyle name="Millares 18 2 2 4" xfId="2696" xr:uid="{315002C1-2F28-4357-B18B-7D7D346582BA}"/>
    <cellStyle name="Millares 18 2 2 5" xfId="2697" xr:uid="{C6AB33C6-BE80-4F53-9197-C5AAFBA149FF}"/>
    <cellStyle name="Millares 18 2 2 6" xfId="2698" xr:uid="{7083F773-9CBC-4057-8006-FA7404E8B3E7}"/>
    <cellStyle name="Millares 18 2 2 7" xfId="2699" xr:uid="{34CA7506-93B5-43F9-A00A-E51B47C9600B}"/>
    <cellStyle name="Millares 18 2 3" xfId="2700" xr:uid="{A1DF016F-178B-456A-8C07-BB1CA308161B}"/>
    <cellStyle name="Millares 18 2 4" xfId="2701" xr:uid="{784AD2B3-91C7-4816-9C2D-4BF66911324A}"/>
    <cellStyle name="Millares 18 2 5" xfId="2702" xr:uid="{221B73CD-6663-4B8D-BDAF-A6A6AB72B06E}"/>
    <cellStyle name="Millares 18 2 6" xfId="2703" xr:uid="{65E57663-02C1-4102-8217-0008379EA19E}"/>
    <cellStyle name="Millares 18 2 7" xfId="2704" xr:uid="{2FB0E1B0-4C94-4D09-A4AD-EA18101A6D1E}"/>
    <cellStyle name="Millares 18 2 8" xfId="2705" xr:uid="{102FDB64-072A-474D-AB59-71095B1D8983}"/>
    <cellStyle name="Millares 18 2 9" xfId="2706" xr:uid="{B9041DE1-398D-44B3-B273-18AEDD6DE85D}"/>
    <cellStyle name="Millares 18 3" xfId="2707" xr:uid="{95160866-621F-485F-8FC8-933D2E7786B2}"/>
    <cellStyle name="Millares 18 3 2" xfId="2708" xr:uid="{8E90FA34-4487-4952-944E-9DFECD15DCF9}"/>
    <cellStyle name="Millares 18 4" xfId="2709" xr:uid="{841A1D00-2D51-4A0E-AC08-44CE1B54F012}"/>
    <cellStyle name="Millares 18 4 2" xfId="2710" xr:uid="{2AB3EF39-F360-4DE9-95D6-9691EF344690}"/>
    <cellStyle name="Millares 18 5" xfId="2711" xr:uid="{DF22DA2D-510A-4541-92E0-CB54D3EB3E30}"/>
    <cellStyle name="Millares 18 5 2" xfId="2712" xr:uid="{156A8F19-F921-4FD6-B25A-50BA83B772CE}"/>
    <cellStyle name="Millares 18 6" xfId="2713" xr:uid="{95F4C58C-B2F1-4FF8-B62C-E9514A5329EB}"/>
    <cellStyle name="Millares 18 6 2" xfId="2714" xr:uid="{EF42BE65-CB0E-4EC6-AA54-61BE99165745}"/>
    <cellStyle name="Millares 18 7" xfId="2715" xr:uid="{DC8CACD5-D0B2-4D5D-84FF-E574EB84325D}"/>
    <cellStyle name="Millares 18 7 2" xfId="2716" xr:uid="{FC7A4AAB-A1C4-4736-8C08-2D26F719C470}"/>
    <cellStyle name="Millares 18 8" xfId="2717" xr:uid="{B280F887-3490-498B-AAD7-44C8E73FD0D1}"/>
    <cellStyle name="Millares 18 8 2" xfId="2718" xr:uid="{B7F67BCB-AD3A-44EC-896B-0C4CA33930DD}"/>
    <cellStyle name="Millares 18 9" xfId="2719" xr:uid="{33EB6EB1-D3F2-43A9-8BDF-B315A78DDA0D}"/>
    <cellStyle name="Millares 18 9 2" xfId="2720" xr:uid="{F34715E3-0124-4912-A64F-0A94FE11C810}"/>
    <cellStyle name="Millares 19" xfId="2721" xr:uid="{9DBF03B9-BED0-4C6E-99BE-5DDB41E388BF}"/>
    <cellStyle name="Millares 19 10" xfId="2722" xr:uid="{5EE2ACD1-7189-4034-A92E-30C240B0CD5B}"/>
    <cellStyle name="Millares 19 10 2" xfId="2723" xr:uid="{866841F6-0E02-4332-A64A-D653B246879E}"/>
    <cellStyle name="Millares 19 10 2 2" xfId="15070" xr:uid="{845B58DF-14A4-4268-A129-0E1C653DDB3E}"/>
    <cellStyle name="Millares 19 10 2 3" xfId="15032" xr:uid="{7B1CC6C3-4623-4250-8764-155763778B57}"/>
    <cellStyle name="Millares 19 10 3" xfId="2724" xr:uid="{C94EC1D1-E437-4C39-AB8B-CE63653E53BE}"/>
    <cellStyle name="Millares 19 10 3 2" xfId="15071" xr:uid="{1BB4284D-8AC1-4BA8-83C0-D7C0E7926879}"/>
    <cellStyle name="Millares 19 10 3 3" xfId="15184" xr:uid="{486879EF-6C73-4FB5-9953-CB1741FE5A2A}"/>
    <cellStyle name="Millares 19 10 4" xfId="2725" xr:uid="{2374224E-68D6-4F60-9FA6-CCDE856AC088}"/>
    <cellStyle name="Millares 19 10 4 2" xfId="15072" xr:uid="{765BC592-C74E-4735-94A6-89EFF1A7790E}"/>
    <cellStyle name="Millares 19 10 4 3" xfId="15171" xr:uid="{33D9E951-6DA0-4DCC-92C5-4CF1D7465FF4}"/>
    <cellStyle name="Millares 19 11" xfId="2726" xr:uid="{0A3E9CB4-E31B-4DEE-936A-B89F70412C2E}"/>
    <cellStyle name="Millares 19 11 2" xfId="2727" xr:uid="{2C0026F4-5AA7-4C6D-96D9-8C2F996DB5D7}"/>
    <cellStyle name="Millares 19 11 2 2" xfId="15073" xr:uid="{EF4892D5-A44B-42CA-98EA-04DC7800E20E}"/>
    <cellStyle name="Millares 19 11 2 3" xfId="15011" xr:uid="{F997A32E-64D3-4A37-B5FF-93810D27660B}"/>
    <cellStyle name="Millares 19 11 3" xfId="2728" xr:uid="{5212DBE9-953D-41DA-AABB-64C2B3D5CE53}"/>
    <cellStyle name="Millares 19 11 3 2" xfId="15074" xr:uid="{BBC422AE-3ED5-40A7-A54D-15FFB1AD13DA}"/>
    <cellStyle name="Millares 19 11 3 3" xfId="15033" xr:uid="{997E7753-255F-4ECA-B197-17CFF36789D0}"/>
    <cellStyle name="Millares 19 11 4" xfId="2729" xr:uid="{BFD861B0-4F7A-4580-B092-5E7465182049}"/>
    <cellStyle name="Millares 19 11 4 2" xfId="15075" xr:uid="{8B7C5C12-CE44-4492-B916-05D28F87C839}"/>
    <cellStyle name="Millares 19 11 4 3" xfId="15034" xr:uid="{F7847758-5FA1-4703-9BE5-C0845A23F577}"/>
    <cellStyle name="Millares 19 12" xfId="2730" xr:uid="{032014C1-8E51-4325-9C65-DA966256C98A}"/>
    <cellStyle name="Millares 19 12 2" xfId="2731" xr:uid="{4D6A9C60-6E91-4FF5-8A2E-C537E68641AF}"/>
    <cellStyle name="Millares 19 12 2 2" xfId="15076" xr:uid="{F7283420-55A6-4D02-B45F-06898A2BFC43}"/>
    <cellStyle name="Millares 19 12 2 3" xfId="15207" xr:uid="{424EE5E0-F007-49E6-B803-FBBBC48D6425}"/>
    <cellStyle name="Millares 19 12 3" xfId="2732" xr:uid="{03F31947-F633-4813-9313-A4ED3D28A2E2}"/>
    <cellStyle name="Millares 19 12 3 2" xfId="15077" xr:uid="{2134935A-9A63-4C06-927D-4A4066C4AD5F}"/>
    <cellStyle name="Millares 19 12 3 3" xfId="15035" xr:uid="{CCAB8A53-BFB8-4C22-A03F-3174144BBBC0}"/>
    <cellStyle name="Millares 19 12 4" xfId="2733" xr:uid="{5BBC47F1-A0AF-474F-BFD6-1D456A6CC851}"/>
    <cellStyle name="Millares 19 12 4 2" xfId="15078" xr:uid="{B6F30948-D028-42EA-905F-55EAEAACDF7D}"/>
    <cellStyle name="Millares 19 12 4 3" xfId="15036" xr:uid="{52FAA7C9-A268-4E1A-80A0-0FB86B0C62C2}"/>
    <cellStyle name="Millares 19 13" xfId="2734" xr:uid="{FE92FE68-8432-4DFD-BE75-8859D38628E7}"/>
    <cellStyle name="Millares 19 14" xfId="2735" xr:uid="{6F325080-679B-470B-AC36-9F398A9B23AD}"/>
    <cellStyle name="Millares 19 15" xfId="2736" xr:uid="{DF80C977-2F95-4326-A122-94DF7A54CC36}"/>
    <cellStyle name="Millares 19 16" xfId="2737" xr:uid="{F3D4C61F-DE79-459C-BBD1-85B07CE6289A}"/>
    <cellStyle name="Millares 19 17" xfId="2738" xr:uid="{3F0B968E-EB3B-4CC7-84FE-96BB7444BF7C}"/>
    <cellStyle name="Millares 19 18" xfId="2739" xr:uid="{E0EBE443-66A3-4FC4-9DAE-BC6E9B16AFD4}"/>
    <cellStyle name="Millares 19 19" xfId="2740" xr:uid="{99A2193C-F38C-43B1-AF75-E456410C59D3}"/>
    <cellStyle name="Millares 19 2" xfId="2741" xr:uid="{180398F8-AA05-4328-B888-BA3362571340}"/>
    <cellStyle name="Millares 19 2 10" xfId="2742" xr:uid="{5B159F1F-FB96-41A1-B2BA-8DF0F9727A1A}"/>
    <cellStyle name="Millares 19 2 11" xfId="2743" xr:uid="{D48583C4-E0C4-4D32-958C-58116CC7B41B}"/>
    <cellStyle name="Millares 19 2 12" xfId="2744" xr:uid="{BF1DC10E-D865-479E-A40C-7363F5D1808F}"/>
    <cellStyle name="Millares 19 2 13" xfId="2745" xr:uid="{748E7B71-11AB-41BB-857F-04A0E1875DC0}"/>
    <cellStyle name="Millares 19 2 14" xfId="2746" xr:uid="{0A48FFBD-6577-4270-8FF4-BBF0AA6A257B}"/>
    <cellStyle name="Millares 19 2 15" xfId="2747" xr:uid="{470C4B2F-9275-42E2-B961-2256FAA3251A}"/>
    <cellStyle name="Millares 19 2 2" xfId="2748" xr:uid="{D7009683-3A7E-4791-837B-616D6C101BB0}"/>
    <cellStyle name="Millares 19 2 2 2" xfId="2749" xr:uid="{4422F438-B1D8-46DE-BE18-43843156E826}"/>
    <cellStyle name="Millares 19 2 2 3" xfId="2750" xr:uid="{87640019-44D1-4842-909A-D82FF3B9A08F}"/>
    <cellStyle name="Millares 19 2 2 4" xfId="2751" xr:uid="{95B0483B-2607-4FD8-A486-CA151CC50427}"/>
    <cellStyle name="Millares 19 2 2 5" xfId="2752" xr:uid="{21B3DF22-04A2-43D2-BCB0-4333131852D2}"/>
    <cellStyle name="Millares 19 2 2 6" xfId="2753" xr:uid="{A1293E0C-07E1-4E1B-8A4E-263A420D1791}"/>
    <cellStyle name="Millares 19 2 2 7" xfId="2754" xr:uid="{3C4862A0-B43A-4F04-BE14-208446D04BC0}"/>
    <cellStyle name="Millares 19 2 3" xfId="2755" xr:uid="{68577BB5-C243-4A7D-B25A-8271A0E25D4A}"/>
    <cellStyle name="Millares 19 2 4" xfId="2756" xr:uid="{E4AC180D-7267-45FA-BC70-5343E2B2771D}"/>
    <cellStyle name="Millares 19 2 5" xfId="2757" xr:uid="{3B47F7D5-4CD3-42F4-9AD1-37A2913E0618}"/>
    <cellStyle name="Millares 19 2 6" xfId="2758" xr:uid="{31586283-97A5-44D9-8A68-357D8F084AC7}"/>
    <cellStyle name="Millares 19 2 7" xfId="2759" xr:uid="{8444EB86-E2F2-4FCC-8C3F-C259C2D78264}"/>
    <cellStyle name="Millares 19 2 8" xfId="2760" xr:uid="{BAEB2F76-C3D5-47BC-9A6E-3EACF8BC7664}"/>
    <cellStyle name="Millares 19 2 9" xfId="2761" xr:uid="{DD2CC31A-2DD0-48AB-B39A-7A9FD248CBEF}"/>
    <cellStyle name="Millares 19 20" xfId="2762" xr:uid="{8A4C056A-7823-4EC6-AE1C-3A4CE4D2B646}"/>
    <cellStyle name="Millares 19 21" xfId="2763" xr:uid="{557B0C31-D636-4B7B-89DE-4FC7BE94977C}"/>
    <cellStyle name="Millares 19 22" xfId="2764" xr:uid="{9B1E7B1F-9C4F-48E1-B0DE-57CD44FF4F28}"/>
    <cellStyle name="Millares 19 23" xfId="2765" xr:uid="{D9C0FA9F-4345-46DB-A40C-2F4E9B0C1EA3}"/>
    <cellStyle name="Millares 19 24" xfId="2766" xr:uid="{BAD779E1-09D0-41E1-8B7F-AF4E76809455}"/>
    <cellStyle name="Millares 19 25" xfId="2767" xr:uid="{27B0DC15-E7B5-4B02-B21E-F3BEC65C6A8D}"/>
    <cellStyle name="Millares 19 26" xfId="2768" xr:uid="{2EF6F908-CC61-4D9C-BB85-DBD467B26F4B}"/>
    <cellStyle name="Millares 19 27" xfId="2769" xr:uid="{FEB8BC15-487E-464D-98AD-5F5E8813BA5F}"/>
    <cellStyle name="Millares 19 28" xfId="2770" xr:uid="{BCF71CB5-D28D-4CAA-B92E-C3A8B87A7EBE}"/>
    <cellStyle name="Millares 19 29" xfId="2771" xr:uid="{68DDEC39-701F-4A52-B09D-FD6510958E92}"/>
    <cellStyle name="Millares 19 3" xfId="2772" xr:uid="{7AAF9D0C-DA20-467F-94EB-1D8B74BE3510}"/>
    <cellStyle name="Millares 19 3 2" xfId="2773" xr:uid="{943AB0C4-2379-43F2-89D3-F90CE628AA27}"/>
    <cellStyle name="Millares 19 3 2 2" xfId="15079" xr:uid="{7592C0EE-6A26-402D-AEB1-2C42181D7406}"/>
    <cellStyle name="Millares 19 3 2 3" xfId="15037" xr:uid="{0EBA89D2-8F14-47B1-ACC2-C5DCA16FD544}"/>
    <cellStyle name="Millares 19 3 3" xfId="2774" xr:uid="{4CE99AB6-2EEC-41D0-B262-EC7E72A42A2A}"/>
    <cellStyle name="Millares 19 3 3 2" xfId="15080" xr:uid="{AF9C0A9C-A3C9-45CC-A77A-461D28E0B807}"/>
    <cellStyle name="Millares 19 3 3 3" xfId="18353" xr:uid="{155C8FD8-019C-4014-B66A-A0CE17964264}"/>
    <cellStyle name="Millares 19 3 4" xfId="2775" xr:uid="{4577736C-AE15-4148-B900-95A52F43CC42}"/>
    <cellStyle name="Millares 19 3 4 2" xfId="15081" xr:uid="{78A9EEFD-4BDE-490D-B94F-B722896902D7}"/>
    <cellStyle name="Millares 19 3 4 3" xfId="18308" xr:uid="{706BCF41-ABE6-4B11-99A2-F86D3962BC32}"/>
    <cellStyle name="Millares 19 30" xfId="2776" xr:uid="{09564DAD-FFF9-4FE7-B830-847E045792F6}"/>
    <cellStyle name="Millares 19 31" xfId="2777" xr:uid="{C9FE4323-1192-41C5-A5E7-96D1F3E4295F}"/>
    <cellStyle name="Millares 19 32" xfId="2778" xr:uid="{DDF627DC-B71F-490F-A5C6-64EC4942118D}"/>
    <cellStyle name="Millares 19 33" xfId="2779" xr:uid="{A67171AF-E5EB-490E-9DA4-0680F9CDB2B0}"/>
    <cellStyle name="Millares 19 34" xfId="2780" xr:uid="{92A4D403-C948-4A72-B2AA-A8B69A6A90AF}"/>
    <cellStyle name="Millares 19 35" xfId="2781" xr:uid="{CCB84997-20CD-46F0-A6FF-19C316C73D55}"/>
    <cellStyle name="Millares 19 36" xfId="2782" xr:uid="{1A52D7D0-F7D2-4BEF-B79B-36FD303FC686}"/>
    <cellStyle name="Millares 19 37" xfId="2783" xr:uid="{EFF2B4DA-0C50-414F-81FD-E7CB876EEE07}"/>
    <cellStyle name="Millares 19 38" xfId="2784" xr:uid="{76C64F81-78AD-4954-8FD1-0AF63A1F0A98}"/>
    <cellStyle name="Millares 19 39" xfId="2785" xr:uid="{BB04F2DA-AB34-4DB5-9489-4FC989FA47E7}"/>
    <cellStyle name="Millares 19 4" xfId="2786" xr:uid="{22C56759-45EB-4ED2-939A-1CC4CE7689BF}"/>
    <cellStyle name="Millares 19 4 2" xfId="2787" xr:uid="{F49750E7-F041-45C0-BA53-D3C5C215764C}"/>
    <cellStyle name="Millares 19 4 2 2" xfId="15082" xr:uid="{336CE75F-F4B6-4708-A6D2-162BF6C55159}"/>
    <cellStyle name="Millares 19 4 2 3" xfId="18346" xr:uid="{D9F7A588-2D7E-4DDF-91E1-ED9917E7D6D6}"/>
    <cellStyle name="Millares 19 4 3" xfId="2788" xr:uid="{14958946-C2D7-4B75-9173-7E0F406C96A7}"/>
    <cellStyle name="Millares 19 4 3 2" xfId="15083" xr:uid="{996849C5-CBAF-4354-B428-7F9ABDB41FBE}"/>
    <cellStyle name="Millares 19 4 3 3" xfId="18454" xr:uid="{057EDF90-B440-45E9-AE43-14D5EE73F97D}"/>
    <cellStyle name="Millares 19 4 4" xfId="2789" xr:uid="{7E727A4B-99D9-4478-AECF-DE9327ECE4C7}"/>
    <cellStyle name="Millares 19 4 4 2" xfId="15084" xr:uid="{49C23021-E762-4770-92E0-743C6F7A9C35}"/>
    <cellStyle name="Millares 19 4 4 3" xfId="18313" xr:uid="{A4A66E90-D139-4F7D-9681-3F65EC6B4221}"/>
    <cellStyle name="Millares 19 5" xfId="2790" xr:uid="{7912BD7E-499B-40A6-B870-AAD564C16105}"/>
    <cellStyle name="Millares 19 5 2" xfId="2791" xr:uid="{CEB37D22-949E-4819-85E6-D87F2781848C}"/>
    <cellStyle name="Millares 19 5 2 2" xfId="15085" xr:uid="{E33C64B5-54C1-4D2B-9C80-31AF1D6E98E2}"/>
    <cellStyle name="Millares 19 5 2 3" xfId="18328" xr:uid="{918AB071-2CCC-4CF9-B342-2A095AABD407}"/>
    <cellStyle name="Millares 19 5 3" xfId="2792" xr:uid="{E82B53B4-8941-478E-B4A7-F4AFC6149327}"/>
    <cellStyle name="Millares 19 5 3 2" xfId="15086" xr:uid="{E7E5A59B-8183-4A16-BC3F-1F8924F8E483}"/>
    <cellStyle name="Millares 19 5 3 3" xfId="15038" xr:uid="{344B0514-2CC2-443D-9A09-EEA0B22CFC3D}"/>
    <cellStyle name="Millares 19 5 4" xfId="2793" xr:uid="{6FB8593E-514D-48FF-9C2F-6F9A7A796A44}"/>
    <cellStyle name="Millares 19 5 4 2" xfId="15087" xr:uid="{77B166CD-789F-4026-9D6C-0BE2ED935B8B}"/>
    <cellStyle name="Millares 19 5 4 3" xfId="15039" xr:uid="{E46576CB-2214-481F-A399-E531AED82655}"/>
    <cellStyle name="Millares 19 6" xfId="2794" xr:uid="{5D1D0847-9A59-4DF8-A7AA-807D2ED07C5D}"/>
    <cellStyle name="Millares 19 6 2" xfId="2795" xr:uid="{EAE9BDA4-4829-4557-ACEC-48229275897A}"/>
    <cellStyle name="Millares 19 6 2 2" xfId="15088" xr:uid="{AF6E5BE5-1653-476B-A7DE-5D4A7020A4D4}"/>
    <cellStyle name="Millares 19 6 2 3" xfId="18322" xr:uid="{AFCD740D-D404-40CF-8913-0C32C3415C24}"/>
    <cellStyle name="Millares 19 6 3" xfId="2796" xr:uid="{54C05AE4-795A-451F-8EB0-6FCBAD50E822}"/>
    <cellStyle name="Millares 19 6 3 2" xfId="15089" xr:uid="{41EEB184-B975-494F-8E27-AEF9AF72F78F}"/>
    <cellStyle name="Millares 19 6 3 3" xfId="18305" xr:uid="{9E278BB3-C9A6-417F-AC2D-03CBFE10E614}"/>
    <cellStyle name="Millares 19 6 4" xfId="2797" xr:uid="{ED79A52B-4E0A-4430-9BFE-1A6503C814FD}"/>
    <cellStyle name="Millares 19 6 4 2" xfId="15090" xr:uid="{B326022C-64D6-4FA0-A329-FB60DF22B4AD}"/>
    <cellStyle name="Millares 19 6 4 3" xfId="18350" xr:uid="{A1236751-FE8C-4C1A-AEFD-5C1927EB0627}"/>
    <cellStyle name="Millares 19 7" xfId="2798" xr:uid="{5D5D55A9-76EB-4914-A1C5-2D504238A371}"/>
    <cellStyle name="Millares 19 7 2" xfId="2799" xr:uid="{1F380471-F9BD-4600-91C2-4FE7CFEE14EB}"/>
    <cellStyle name="Millares 19 7 2 2" xfId="15091" xr:uid="{68CC4EEA-23F8-43A6-B559-8315D6E5A6C1}"/>
    <cellStyle name="Millares 19 7 2 3" xfId="18297" xr:uid="{A8D78423-BFB6-448F-8F60-D08EF089653C}"/>
    <cellStyle name="Millares 19 7 3" xfId="2800" xr:uid="{9CDC4066-94F4-43C3-B077-AE6688001CDE}"/>
    <cellStyle name="Millares 19 7 3 2" xfId="15092" xr:uid="{A411181E-DFB4-41AB-9549-D4DB49582D86}"/>
    <cellStyle name="Millares 19 7 3 3" xfId="18336" xr:uid="{E3D21099-9F59-4806-8830-D0E0E594B764}"/>
    <cellStyle name="Millares 19 7 4" xfId="2801" xr:uid="{095FAAED-E197-46A4-A54D-23FCF787AD91}"/>
    <cellStyle name="Millares 19 7 4 2" xfId="15093" xr:uid="{F26880C9-D543-43C7-98F2-34CF5303F7CF}"/>
    <cellStyle name="Millares 19 7 4 3" xfId="18359" xr:uid="{5692CFE4-F638-4355-B103-4F2E0C1AA024}"/>
    <cellStyle name="Millares 19 8" xfId="2802" xr:uid="{450418AA-AAB0-4ED8-9FD8-81F6C66DCE2E}"/>
    <cellStyle name="Millares 19 8 2" xfId="2803" xr:uid="{56E187A0-75AF-4899-B3CB-717012A6EAA8}"/>
    <cellStyle name="Millares 19 8 2 2" xfId="15094" xr:uid="{B0279987-B343-40D5-9D9F-9DC74D660C4D}"/>
    <cellStyle name="Millares 19 8 2 3" xfId="18319" xr:uid="{58692EAF-18F4-438A-94FF-46F1A161EF1E}"/>
    <cellStyle name="Millares 19 8 3" xfId="2804" xr:uid="{F8E8DDB9-876D-4020-8641-2392F68D1524}"/>
    <cellStyle name="Millares 19 8 3 2" xfId="15095" xr:uid="{A0C325F1-100E-42B5-AE13-C34B9DA66F3C}"/>
    <cellStyle name="Millares 19 8 3 3" xfId="18303" xr:uid="{53B206DF-454E-4847-903D-A718EBA5C3DA}"/>
    <cellStyle name="Millares 19 8 4" xfId="2805" xr:uid="{A8F91118-0F9A-4F86-9D37-A1142412BCD9}"/>
    <cellStyle name="Millares 19 8 4 2" xfId="15096" xr:uid="{F74AEE2D-BF62-4F87-A40E-7E72C215FFCD}"/>
    <cellStyle name="Millares 19 8 4 3" xfId="18338" xr:uid="{CF4B3A63-C626-4FDE-A1EF-2E8B928EEB9C}"/>
    <cellStyle name="Millares 19 9" xfId="2806" xr:uid="{1BE69814-0041-441B-8641-46848AD27CB3}"/>
    <cellStyle name="Millares 19 9 2" xfId="2807" xr:uid="{635FA447-AE0D-447C-A630-E08306D17491}"/>
    <cellStyle name="Millares 19 9 2 2" xfId="15097" xr:uid="{6A97E126-91AE-415C-B87B-466A844D5287}"/>
    <cellStyle name="Millares 19 9 2 3" xfId="18291" xr:uid="{C7BF38F1-048F-4A71-8D4D-9E46403EC58C}"/>
    <cellStyle name="Millares 19 9 3" xfId="2808" xr:uid="{88D584A7-D92B-4DB2-B8B8-739AF2ED7FA6}"/>
    <cellStyle name="Millares 19 9 3 2" xfId="15098" xr:uid="{E360B6B7-7EED-491B-99AA-94D4DC2B71CF}"/>
    <cellStyle name="Millares 19 9 3 3" xfId="18495" xr:uid="{F5861914-CE78-416E-A1DA-FE3BB6609B76}"/>
    <cellStyle name="Millares 19 9 4" xfId="2809" xr:uid="{CA7E1274-665B-4A9F-B092-4F360515FA76}"/>
    <cellStyle name="Millares 19 9 4 2" xfId="15099" xr:uid="{0EFA69D2-2B83-4E59-AACE-25B4635782FB}"/>
    <cellStyle name="Millares 19 9 4 3" xfId="18357" xr:uid="{DC1D3AD8-C668-4C5A-BCDF-A43F92FCFBD1}"/>
    <cellStyle name="Millares 2" xfId="2" xr:uid="{00000000-0005-0000-0000-00002E000000}"/>
    <cellStyle name="Millares 2 10" xfId="2810" xr:uid="{38717D09-AEDE-4D0F-AD36-F917F64BEF68}"/>
    <cellStyle name="Millares 2 10 2" xfId="2811" xr:uid="{B30EA69D-5513-4FA3-B3F7-E389EC8130F8}"/>
    <cellStyle name="Millares 2 10 2 2" xfId="2812" xr:uid="{8E12F54E-56CF-4C1C-8C64-A79B02434FB9}"/>
    <cellStyle name="Millares 2 10 2 3" xfId="2813" xr:uid="{F60BCAEF-6E3B-4249-8BDC-E99634111912}"/>
    <cellStyle name="Millares 2 10 2 4" xfId="2814" xr:uid="{ED993116-B167-413A-9A0B-566A5A466D08}"/>
    <cellStyle name="Millares 2 10 3" xfId="2815" xr:uid="{445BED25-94C9-4FE6-9614-84734424EE2D}"/>
    <cellStyle name="Millares 2 10 4" xfId="2816" xr:uid="{8CFED72F-8FAD-48D7-B3F9-7429D73E275A}"/>
    <cellStyle name="Millares 2 10 5" xfId="2817" xr:uid="{E3C43C15-D648-4998-9132-AFF88657B3B0}"/>
    <cellStyle name="Millares 2 11" xfId="2818" xr:uid="{EF4AE5A1-A9DF-458D-BC00-FF63A457FE4D}"/>
    <cellStyle name="Millares 2 11 2" xfId="2819" xr:uid="{A23853A2-7DE2-4E57-8E39-45126F78AF62}"/>
    <cellStyle name="Millares 2 11 2 2" xfId="2820" xr:uid="{448445B3-D04D-48CD-8661-353B1A5120E4}"/>
    <cellStyle name="Millares 2 11 2 3" xfId="2821" xr:uid="{F7249157-8F8D-4E48-B38E-32168A2AA02E}"/>
    <cellStyle name="Millares 2 11 2 4" xfId="2822" xr:uid="{4D31A7F2-EE59-4CE9-B035-C7BFBBF25D51}"/>
    <cellStyle name="Millares 2 11 3" xfId="2823" xr:uid="{66F33C14-7184-47DC-AD64-9F754545F29A}"/>
    <cellStyle name="Millares 2 11 4" xfId="2824" xr:uid="{0AB92D94-1048-48BB-9F02-921B96322910}"/>
    <cellStyle name="Millares 2 11 5" xfId="2825" xr:uid="{8EA081B3-885D-4514-9B90-2BCFA68FDA40}"/>
    <cellStyle name="Millares 2 12" xfId="2826" xr:uid="{9D866784-8DFE-4908-988B-136BB677852E}"/>
    <cellStyle name="Millares 2 12 2" xfId="2827" xr:uid="{5DA61DB8-6F7A-4F33-875A-3E7E929C65D9}"/>
    <cellStyle name="Millares 2 12 2 2" xfId="2828" xr:uid="{2B4E40C4-EA19-43AE-9BB5-11D5F6EB7478}"/>
    <cellStyle name="Millares 2 12 2 3" xfId="2829" xr:uid="{EEE1E574-E07B-44F4-A927-9D0435F054FA}"/>
    <cellStyle name="Millares 2 12 2 4" xfId="2830" xr:uid="{155946E8-0C6A-4003-95C4-ABB3213C60F0}"/>
    <cellStyle name="Millares 2 12 3" xfId="2831" xr:uid="{4F4772BB-FB29-4E74-A314-C6B7FB19B36A}"/>
    <cellStyle name="Millares 2 12 4" xfId="2832" xr:uid="{E8B8C817-8598-45DD-B144-770C12FF50F4}"/>
    <cellStyle name="Millares 2 12 5" xfId="2833" xr:uid="{43E20F9D-34A2-40C9-9364-F0E7A75446D5}"/>
    <cellStyle name="Millares 2 13" xfId="2834" xr:uid="{DB482D57-329D-4EE2-8914-41ECFA2EFF0B}"/>
    <cellStyle name="Millares 2 13 2" xfId="2835" xr:uid="{88AEB45E-7F7C-41AE-BE8C-633B0EDBAAC9}"/>
    <cellStyle name="Millares 2 13 2 2" xfId="2836" xr:uid="{C239F6E7-44EA-401E-B64E-97D9B73E29F4}"/>
    <cellStyle name="Millares 2 13 2 3" xfId="2837" xr:uid="{8D0475F8-2002-4A4F-87F3-CC985A313B5A}"/>
    <cellStyle name="Millares 2 13 2 4" xfId="2838" xr:uid="{78188CB9-442C-4B58-8EF4-1A7987B1851B}"/>
    <cellStyle name="Millares 2 13 3" xfId="2839" xr:uid="{A4400332-8564-4DB4-99C8-EC249C87D2DE}"/>
    <cellStyle name="Millares 2 13 4" xfId="2840" xr:uid="{349091DF-28E9-4B30-A502-2B3EBDEC6C92}"/>
    <cellStyle name="Millares 2 13 5" xfId="2841" xr:uid="{4D53B88E-4430-4900-A27B-CCB643CBC1B2}"/>
    <cellStyle name="Millares 2 14" xfId="2842" xr:uid="{AD07BAFF-CA04-4F79-9FB5-680A6EAD71AD}"/>
    <cellStyle name="Millares 2 14 2" xfId="2843" xr:uid="{CE94292C-C431-4F39-917B-73877DA81CE6}"/>
    <cellStyle name="Millares 2 14 2 2" xfId="2844" xr:uid="{5F65D1B2-C6F9-41DD-A32E-6FC31D1036FA}"/>
    <cellStyle name="Millares 2 14 2 3" xfId="2845" xr:uid="{3D98FB89-3630-4A76-A0B9-0FDA6DD3C606}"/>
    <cellStyle name="Millares 2 14 2 4" xfId="2846" xr:uid="{8BB4C7F6-65B2-4BEE-B52F-32870A6A53A6}"/>
    <cellStyle name="Millares 2 14 3" xfId="2847" xr:uid="{710A08E7-C3F8-42BD-854B-81A5A9197727}"/>
    <cellStyle name="Millares 2 14 4" xfId="2848" xr:uid="{51254EF7-00DE-4B00-93BB-78F5FA2EE2FB}"/>
    <cellStyle name="Millares 2 14 5" xfId="2849" xr:uid="{CA362C01-11AF-4CCF-9A11-167AF3711786}"/>
    <cellStyle name="Millares 2 15" xfId="2850" xr:uid="{34CB8C26-A91A-4A6B-9234-17CD6D7D82C9}"/>
    <cellStyle name="Millares 2 15 2" xfId="2851" xr:uid="{E92FC4E4-BC46-4B50-A698-A54D66455113}"/>
    <cellStyle name="Millares 2 15 2 2" xfId="2852" xr:uid="{498400F3-3055-4808-83C6-A09F4A5CFFD7}"/>
    <cellStyle name="Millares 2 15 2 3" xfId="2853" xr:uid="{ECE1E2A7-1F8F-4F1C-9C2D-50864512AE80}"/>
    <cellStyle name="Millares 2 15 2 4" xfId="2854" xr:uid="{BF971662-6153-4CCF-8EEC-30E78E2A6418}"/>
    <cellStyle name="Millares 2 15 3" xfId="2855" xr:uid="{1F105EBF-3BA2-44A5-8052-566DA6CB62C0}"/>
    <cellStyle name="Millares 2 15 4" xfId="2856" xr:uid="{471539BA-B3C1-4D6C-982C-3595D80E5000}"/>
    <cellStyle name="Millares 2 15 5" xfId="2857" xr:uid="{9AB66E9C-9FB2-408F-92F7-CF359157861F}"/>
    <cellStyle name="Millares 2 16" xfId="2858" xr:uid="{0B3C7336-9C7E-4B9F-B971-A4ABD8A92B15}"/>
    <cellStyle name="Millares 2 16 2" xfId="2859" xr:uid="{DA713E01-301F-46B5-8F04-0F7C9A106D8F}"/>
    <cellStyle name="Millares 2 16 2 2" xfId="2860" xr:uid="{4E059BDE-2000-4519-9685-4097EB769EE0}"/>
    <cellStyle name="Millares 2 16 2 3" xfId="2861" xr:uid="{9DB0DB2D-AF7F-4134-BD09-443E4C9F2BAD}"/>
    <cellStyle name="Millares 2 16 2 4" xfId="2862" xr:uid="{61BF8C6E-8D73-4FB6-A294-E96D28B3B7F3}"/>
    <cellStyle name="Millares 2 16 3" xfId="2863" xr:uid="{6F9481FB-F591-446B-AC2C-CBB8B1F9A281}"/>
    <cellStyle name="Millares 2 16 4" xfId="2864" xr:uid="{5277CE3D-3F84-49BD-880D-AEADFA8C4EF9}"/>
    <cellStyle name="Millares 2 16 5" xfId="2865" xr:uid="{216DEABD-A5F4-43BC-A5C9-1CBEB5183C45}"/>
    <cellStyle name="Millares 2 17" xfId="2866" xr:uid="{F6D54F7D-8059-4E7E-BF49-D9735A8A92B5}"/>
    <cellStyle name="Millares 2 17 2" xfId="2867" xr:uid="{BD0646DC-9907-4677-9173-AFEA43B6CCE5}"/>
    <cellStyle name="Millares 2 17 2 2" xfId="2868" xr:uid="{57AD3C5F-F3B3-477D-812B-26464E36A5BD}"/>
    <cellStyle name="Millares 2 17 2 3" xfId="2869" xr:uid="{91ECC79D-AD2A-4BEA-8CE5-6306828C836E}"/>
    <cellStyle name="Millares 2 17 2 4" xfId="2870" xr:uid="{2A4DE023-864F-4F22-9DE2-B1C156966549}"/>
    <cellStyle name="Millares 2 17 3" xfId="2871" xr:uid="{DC940EE4-3405-408E-A3E4-91E6186E8EC1}"/>
    <cellStyle name="Millares 2 17 4" xfId="2872" xr:uid="{414D1022-F710-4005-A26F-051F0815F24E}"/>
    <cellStyle name="Millares 2 17 5" xfId="2873" xr:uid="{3A18A20B-AA31-4484-8F31-B9A22FA1E702}"/>
    <cellStyle name="Millares 2 18" xfId="2874" xr:uid="{6FF0BB09-E013-480D-BAAB-7E658AAE270B}"/>
    <cellStyle name="Millares 2 18 10" xfId="2875" xr:uid="{18010543-0A39-4988-8B39-365699FEE594}"/>
    <cellStyle name="Millares 2 18 11" xfId="2876" xr:uid="{6FF75EF7-F3E9-47F8-8993-06249E0D25BB}"/>
    <cellStyle name="Millares 2 18 11 2" xfId="2877" xr:uid="{A734EEA4-B107-4CCD-B13D-87B92E2677B9}"/>
    <cellStyle name="Millares 2 18 11 3" xfId="2878" xr:uid="{8E0EC4DE-3450-4AFF-94A6-4EB37BF0D517}"/>
    <cellStyle name="Millares 2 18 11 4" xfId="2879" xr:uid="{2D8404B7-832C-4F56-B491-FD831F834705}"/>
    <cellStyle name="Millares 2 18 11 5" xfId="2880" xr:uid="{3D6FD126-A559-4D7A-9A90-30B9D474FE16}"/>
    <cellStyle name="Millares 2 18 11 6" xfId="2881" xr:uid="{CC698844-B38A-4642-971F-16DE27F057E6}"/>
    <cellStyle name="Millares 2 18 12" xfId="2882" xr:uid="{13BBBD14-36E6-47DE-A6B3-D8576BC303BE}"/>
    <cellStyle name="Millares 2 18 13" xfId="2883" xr:uid="{1781AEE6-1CC1-4A6C-B79E-C6EE689E02A6}"/>
    <cellStyle name="Millares 2 18 14" xfId="2884" xr:uid="{E9CBADFC-25A8-4243-AFD8-397DEA630921}"/>
    <cellStyle name="Millares 2 18 15" xfId="2885" xr:uid="{1F74E1E0-8AA6-4A67-8BFC-CFB145E8DE4E}"/>
    <cellStyle name="Millares 2 18 16" xfId="2886" xr:uid="{061A3CCE-1E1B-44DC-B5C8-590241F09F3F}"/>
    <cellStyle name="Millares 2 18 17" xfId="2887" xr:uid="{7FB87FF6-AF62-4311-9432-DFED64D992A9}"/>
    <cellStyle name="Millares 2 18 17 2" xfId="2888" xr:uid="{A0B4BE00-E25A-48CF-91D4-C68641726F72}"/>
    <cellStyle name="Millares 2 18 17 3" xfId="2889" xr:uid="{A92D161E-8CEC-48E8-B431-88DBDB33E82A}"/>
    <cellStyle name="Millares 2 18 17 4" xfId="2890" xr:uid="{43CD163E-88B2-4D30-B2F2-50D49B84C099}"/>
    <cellStyle name="Millares 2 18 18" xfId="2891" xr:uid="{386B52F5-3AE9-498E-9979-B1E7D120EBD0}"/>
    <cellStyle name="Millares 2 18 19" xfId="2892" xr:uid="{44EBED7D-677C-4C07-939F-AC2DD7ECBFBD}"/>
    <cellStyle name="Millares 2 18 2" xfId="2893" xr:uid="{FA080C0F-2B0C-43CE-96B0-D1C3EE2363C8}"/>
    <cellStyle name="Millares 2 18 2 10" xfId="2894" xr:uid="{3AD88C30-4940-4926-8ADB-92755F7D83EC}"/>
    <cellStyle name="Millares 2 18 2 11" xfId="2895" xr:uid="{26BDC7ED-8798-4529-9B29-14DD5BA8FD9B}"/>
    <cellStyle name="Millares 2 18 2 2" xfId="2896" xr:uid="{B44D4FA7-7C07-4FB7-B000-838583030732}"/>
    <cellStyle name="Millares 2 18 2 2 2" xfId="2897" xr:uid="{95B738EB-D855-47E0-9A54-E06EC201B131}"/>
    <cellStyle name="Millares 2 18 2 2 3" xfId="2898" xr:uid="{148533F9-7922-47DA-B99A-2671008EAA4F}"/>
    <cellStyle name="Millares 2 18 2 2 4" xfId="2899" xr:uid="{35738010-B09B-44CB-A038-0D54BBC7332B}"/>
    <cellStyle name="Millares 2 18 2 2 5" xfId="2900" xr:uid="{3C5B5BA3-C04D-4246-B5E0-1418A394DFB5}"/>
    <cellStyle name="Millares 2 18 2 2 6" xfId="2901" xr:uid="{229FDADD-048A-401C-AE49-105E64B20657}"/>
    <cellStyle name="Millares 2 18 2 3" xfId="2902" xr:uid="{8DE9365D-EAC7-4649-A07B-E1A8111F1B3E}"/>
    <cellStyle name="Millares 2 18 2 4" xfId="2903" xr:uid="{8603C015-B3C8-4A8D-B1AF-DCCFEBF416DA}"/>
    <cellStyle name="Millares 2 18 2 5" xfId="2904" xr:uid="{6184EF27-CA12-40F6-BCA9-FF8FC10F0E5B}"/>
    <cellStyle name="Millares 2 18 2 6" xfId="2905" xr:uid="{3629FC67-06F6-4981-8B9C-950CC91EDEF5}"/>
    <cellStyle name="Millares 2 18 2 7" xfId="2906" xr:uid="{3D9CDC92-DCDE-4EA3-92D8-A6A6C934ED54}"/>
    <cellStyle name="Millares 2 18 2 8" xfId="2907" xr:uid="{32FC91E6-71D4-40B3-8884-D7C0FD738CC0}"/>
    <cellStyle name="Millares 2 18 2 9" xfId="2908" xr:uid="{C2E52F68-F300-4EC3-9489-E2A12C71F0F0}"/>
    <cellStyle name="Millares 2 18 20" xfId="2909" xr:uid="{F1791FED-86F2-4180-A1AA-F84DE47CE7FC}"/>
    <cellStyle name="Millares 2 18 3" xfId="2910" xr:uid="{0D22CF2B-CEDD-4606-9D6D-18B4842A46AB}"/>
    <cellStyle name="Millares 2 18 4" xfId="2911" xr:uid="{D2ABD0C2-19CC-487F-A9FD-3AF27BB0829B}"/>
    <cellStyle name="Millares 2 18 5" xfId="2912" xr:uid="{648625E1-38EF-4761-9512-75C1C311541C}"/>
    <cellStyle name="Millares 2 18 6" xfId="2913" xr:uid="{22D7F965-44F4-44E5-9D13-897D06391604}"/>
    <cellStyle name="Millares 2 18 7" xfId="2914" xr:uid="{0BA49F28-B3E6-4227-9148-990B05735D17}"/>
    <cellStyle name="Millares 2 18 8" xfId="2915" xr:uid="{5C37B6A0-2F01-4AC4-8AB8-6930A54073CF}"/>
    <cellStyle name="Millares 2 18 9" xfId="2916" xr:uid="{809AC8FD-D39A-4CDE-8E9F-32F4EB62D7F6}"/>
    <cellStyle name="Millares 2 19" xfId="2917" xr:uid="{5EA5E0CF-4B34-432A-9BF4-DFB9378C1B69}"/>
    <cellStyle name="Millares 2 19 2" xfId="2918" xr:uid="{B53FFCF7-902C-4A29-B74D-FF43890771A5}"/>
    <cellStyle name="Millares 2 19 2 2" xfId="2919" xr:uid="{CAB4D628-2B25-4D79-A095-97B58489D96E}"/>
    <cellStyle name="Millares 2 19 2 3" xfId="2920" xr:uid="{A483FC16-230E-4DC7-8C88-83DC0FCCBF0E}"/>
    <cellStyle name="Millares 2 19 2 4" xfId="2921" xr:uid="{6E12513A-F7BB-4706-ACB0-E55ABDA0F1BF}"/>
    <cellStyle name="Millares 2 19 3" xfId="2922" xr:uid="{39553FFD-207D-415B-8DBB-85071B140FAB}"/>
    <cellStyle name="Millares 2 19 4" xfId="2923" xr:uid="{FFF3E4DC-56D6-4A14-8006-2F7EE2022A33}"/>
    <cellStyle name="Millares 2 19 5" xfId="2924" xr:uid="{C0A6F606-6548-4C7F-9136-64F0D464A7DA}"/>
    <cellStyle name="Millares 2 2" xfId="6" xr:uid="{00000000-0005-0000-0000-00002F000000}"/>
    <cellStyle name="Millares 2 2 10" xfId="2925" xr:uid="{C68FBC8F-31FC-4232-A16A-8365D33BE0FA}"/>
    <cellStyle name="Millares 2 2 10 2" xfId="2926" xr:uid="{46A5A021-A592-4CBB-99EF-877CC9143172}"/>
    <cellStyle name="Millares 2 2 10 2 2" xfId="2927" xr:uid="{E14F368B-85C2-4C6B-929E-B4F8CD30E7F0}"/>
    <cellStyle name="Millares 2 2 10 2 3" xfId="2928" xr:uid="{78A7A52C-EC4C-49AE-91F1-85B79C5F1375}"/>
    <cellStyle name="Millares 2 2 10 2 4" xfId="2929" xr:uid="{1FFA7430-EB54-4446-A0FC-F41B1A479DF0}"/>
    <cellStyle name="Millares 2 2 10 3" xfId="2930" xr:uid="{064A5ECB-EF5C-45A4-9034-2C829D24CD62}"/>
    <cellStyle name="Millares 2 2 10 4" xfId="2931" xr:uid="{F6DDEB6A-9115-4A36-8D0C-B4B4AB61C043}"/>
    <cellStyle name="Millares 2 2 10 5" xfId="2932" xr:uid="{0F7871C4-C065-4AE2-A117-98862B1D9CFC}"/>
    <cellStyle name="Millares 2 2 11" xfId="2933" xr:uid="{13CCBF89-CA23-4AF7-B164-76A87C2C64A2}"/>
    <cellStyle name="Millares 2 2 11 2" xfId="2934" xr:uid="{F837F60C-1D2D-48B8-9C7C-31173A83821A}"/>
    <cellStyle name="Millares 2 2 11 2 2" xfId="2935" xr:uid="{55AC8565-2979-4B8C-8A69-07DF4D7C8149}"/>
    <cellStyle name="Millares 2 2 11 2 3" xfId="2936" xr:uid="{CC2EA77A-7430-4463-BD5D-AB036C83664A}"/>
    <cellStyle name="Millares 2 2 11 2 4" xfId="2937" xr:uid="{D79D4E17-3732-4E2B-95D6-6F1E00362E8D}"/>
    <cellStyle name="Millares 2 2 11 3" xfId="2938" xr:uid="{0933230F-AA55-4C3B-9CE2-181E289D06A5}"/>
    <cellStyle name="Millares 2 2 11 4" xfId="2939" xr:uid="{C6E80F97-A8B9-45D3-BE97-0933805A120A}"/>
    <cellStyle name="Millares 2 2 11 5" xfId="2940" xr:uid="{71BADE3F-73A9-4D4F-8F11-53CB35100D45}"/>
    <cellStyle name="Millares 2 2 12" xfId="2941" xr:uid="{6E4E7EE0-27BB-4A8C-8B23-4CC3BB4EC35F}"/>
    <cellStyle name="Millares 2 2 12 2" xfId="2942" xr:uid="{7FA6AC0E-704C-4793-B627-DB876D6B4483}"/>
    <cellStyle name="Millares 2 2 12 2 2" xfId="2943" xr:uid="{06CEC7B5-3A76-42EB-8F79-33E6B3EAF213}"/>
    <cellStyle name="Millares 2 2 12 2 3" xfId="2944" xr:uid="{7777D36D-B40B-4B13-8367-31F347916E4B}"/>
    <cellStyle name="Millares 2 2 12 2 4" xfId="2945" xr:uid="{1D043B93-D9C6-493F-9689-1010F2FCDC31}"/>
    <cellStyle name="Millares 2 2 12 3" xfId="2946" xr:uid="{5EE0EA4B-8B87-4E30-A3AD-F41DF9E183F9}"/>
    <cellStyle name="Millares 2 2 12 4" xfId="2947" xr:uid="{EDE64DA4-30FF-42B0-9D0B-09A8BE0BABAE}"/>
    <cellStyle name="Millares 2 2 12 5" xfId="2948" xr:uid="{3D8949CF-50C1-4706-9C7B-91F1B8A74224}"/>
    <cellStyle name="Millares 2 2 13" xfId="2949" xr:uid="{CB3791FC-C355-4BC3-8D71-0A5196BA34B0}"/>
    <cellStyle name="Millares 2 2 13 2" xfId="2950" xr:uid="{8707C970-9192-4306-9192-B248DCBDD12B}"/>
    <cellStyle name="Millares 2 2 13 2 2" xfId="2951" xr:uid="{303BE9CF-BE9A-4ABF-A9A9-3A37D73EACE9}"/>
    <cellStyle name="Millares 2 2 13 2 3" xfId="2952" xr:uid="{CF4862D8-A9CB-44F7-857A-CF554E54A99D}"/>
    <cellStyle name="Millares 2 2 13 2 4" xfId="2953" xr:uid="{C455E4C6-6113-407A-8DC4-6FBCF87115EB}"/>
    <cellStyle name="Millares 2 2 13 3" xfId="2954" xr:uid="{BBDBBE27-578A-47DA-9C8D-25CB3BC80201}"/>
    <cellStyle name="Millares 2 2 13 4" xfId="2955" xr:uid="{7BB663AD-F619-44A9-A16C-EE1AC31A4C56}"/>
    <cellStyle name="Millares 2 2 13 5" xfId="2956" xr:uid="{56136F17-EC5F-476E-9C7B-C2FC0910B48C}"/>
    <cellStyle name="Millares 2 2 14" xfId="2957" xr:uid="{E3978E9D-E873-486D-9783-067A07BC639D}"/>
    <cellStyle name="Millares 2 2 14 2" xfId="2958" xr:uid="{A9C7D451-EEC5-4F55-AE64-2421700C1798}"/>
    <cellStyle name="Millares 2 2 14 2 2" xfId="2959" xr:uid="{9B30959B-B3BB-49B7-AA83-62B667481A48}"/>
    <cellStyle name="Millares 2 2 14 2 3" xfId="2960" xr:uid="{6C407A19-97AF-4972-A413-ED12E2DF7C6B}"/>
    <cellStyle name="Millares 2 2 14 2 4" xfId="2961" xr:uid="{8DF79F7E-337D-46F4-A599-5285002F562C}"/>
    <cellStyle name="Millares 2 2 14 3" xfId="2962" xr:uid="{A080585B-4C37-459A-B045-B0FA3078A872}"/>
    <cellStyle name="Millares 2 2 14 4" xfId="2963" xr:uid="{6D07A51F-3387-4120-9296-95BAD452B95E}"/>
    <cellStyle name="Millares 2 2 14 5" xfId="2964" xr:uid="{390733A1-4E6B-49C8-BF6B-AC907DB755A4}"/>
    <cellStyle name="Millares 2 2 15" xfId="2965" xr:uid="{8DCF1893-455A-40DE-8990-C86AAF8A4117}"/>
    <cellStyle name="Millares 2 2 15 2" xfId="2966" xr:uid="{4D8BCD36-32B6-440C-B877-04A28B2D4594}"/>
    <cellStyle name="Millares 2 2 15 2 2" xfId="2967" xr:uid="{3090090C-8B10-4EFA-BA7C-D8ED54837E18}"/>
    <cellStyle name="Millares 2 2 15 2 3" xfId="2968" xr:uid="{9D4398EC-C816-4E41-83C7-F7BE7919F71F}"/>
    <cellStyle name="Millares 2 2 15 2 4" xfId="2969" xr:uid="{800B7C72-26A2-4246-9ABA-D3D7A178ED28}"/>
    <cellStyle name="Millares 2 2 15 3" xfId="2970" xr:uid="{BA078C3B-F809-458A-8FBB-F764C6E1A162}"/>
    <cellStyle name="Millares 2 2 15 4" xfId="2971" xr:uid="{A63B4113-C171-4992-A57E-DD5F678324E4}"/>
    <cellStyle name="Millares 2 2 15 5" xfId="2972" xr:uid="{D052B1E1-78B2-4A6B-8C0B-06BC2705262D}"/>
    <cellStyle name="Millares 2 2 16" xfId="2973" xr:uid="{53E89D53-D420-4895-8A99-274C5EA7F8F6}"/>
    <cellStyle name="Millares 2 2 16 2" xfId="2974" xr:uid="{1394F09C-121A-48F0-84E9-0F5B116672CD}"/>
    <cellStyle name="Millares 2 2 16 3" xfId="2975" xr:uid="{E8072B0F-9CE0-4547-B245-874564FEB906}"/>
    <cellStyle name="Millares 2 2 16 4" xfId="2976" xr:uid="{5C673A0B-C7E7-422A-BE55-6419A9612CF8}"/>
    <cellStyle name="Millares 2 2 16 5" xfId="2977" xr:uid="{DD168EFB-CECB-4944-998D-CB4C5DEB9B84}"/>
    <cellStyle name="Millares 2 2 16 6" xfId="2978" xr:uid="{3ECDE8DF-4483-4C78-B8C7-58512B74E881}"/>
    <cellStyle name="Millares 2 2 17" xfId="2979" xr:uid="{4EE7167C-B23A-4357-82BC-EA9087DA1D8F}"/>
    <cellStyle name="Millares 2 2 17 2" xfId="2980" xr:uid="{36AA1408-4061-4FE6-B3B5-5A9A9F25EB59}"/>
    <cellStyle name="Millares 2 2 17 3" xfId="2981" xr:uid="{B99338A4-A804-4747-8E2B-4239A2D2F006}"/>
    <cellStyle name="Millares 2 2 17 4" xfId="2982" xr:uid="{8267DA4B-5D63-45C1-ABA2-1DE9E611642A}"/>
    <cellStyle name="Millares 2 2 17 5" xfId="2983" xr:uid="{85AE7D71-3D2B-4C71-B355-29BF8C81EADF}"/>
    <cellStyle name="Millares 2 2 17 6" xfId="2984" xr:uid="{28E9F766-979C-414F-95AF-F7A7E4E69231}"/>
    <cellStyle name="Millares 2 2 18" xfId="2985" xr:uid="{CE9E1440-23DF-47E6-AD3D-06938E98BEF5}"/>
    <cellStyle name="Millares 2 2 18 2" xfId="2986" xr:uid="{128B9DEF-8300-4D57-9987-EAD7FB42F0C7}"/>
    <cellStyle name="Millares 2 2 18 3" xfId="2987" xr:uid="{4D30AB79-1F10-41DA-A750-48DDF24C42E5}"/>
    <cellStyle name="Millares 2 2 18 4" xfId="2988" xr:uid="{56B3ACB6-9B17-4D5D-9E71-6F37940B1289}"/>
    <cellStyle name="Millares 2 2 18 5" xfId="2989" xr:uid="{D848D53E-2FFE-45AC-9B11-79B882936F19}"/>
    <cellStyle name="Millares 2 2 18 6" xfId="2990" xr:uid="{52267B8B-5C61-4EAC-BF22-1124C6EC93AD}"/>
    <cellStyle name="Millares 2 2 19" xfId="2991" xr:uid="{357C875E-2C37-4888-9C03-2F0E596BD089}"/>
    <cellStyle name="Millares 2 2 19 2" xfId="2992" xr:uid="{CD0DA850-4267-4F1C-A38C-71F8FDBE89B9}"/>
    <cellStyle name="Millares 2 2 19 3" xfId="2993" xr:uid="{ACCC7320-E82A-4EFF-A351-800DEEA050B3}"/>
    <cellStyle name="Millares 2 2 19 4" xfId="2994" xr:uid="{9048439E-3D95-44A8-8A8D-0C865770EEAC}"/>
    <cellStyle name="Millares 2 2 19 5" xfId="2995" xr:uid="{AB24F018-4962-4F62-8180-1FE531A7D0A6}"/>
    <cellStyle name="Millares 2 2 19 6" xfId="2996" xr:uid="{C003F26B-BDAB-46AB-B63C-32FBECE262F8}"/>
    <cellStyle name="Millares 2 2 2" xfId="34" xr:uid="{00000000-0005-0000-0000-000030000000}"/>
    <cellStyle name="Millares 2 2 2 10" xfId="2997" xr:uid="{6AEBD84A-3FC2-4721-ACE8-8F68F54F7645}"/>
    <cellStyle name="Millares 2 2 2 11" xfId="2998" xr:uid="{2A2409CA-8066-43F3-AF4D-C104501D1553}"/>
    <cellStyle name="Millares 2 2 2 12" xfId="2999" xr:uid="{B47B55E7-F8B1-4B14-8F33-A7C8ADA820EF}"/>
    <cellStyle name="Millares 2 2 2 13" xfId="3000" xr:uid="{8E7B523A-50EE-495B-8D03-BC7104A17BE4}"/>
    <cellStyle name="Millares 2 2 2 14" xfId="3001" xr:uid="{ECFBC665-3496-441C-9997-3408D2B7FD84}"/>
    <cellStyle name="Millares 2 2 2 15" xfId="3002" xr:uid="{86FD7630-A35B-4605-993C-35519AB41310}"/>
    <cellStyle name="Millares 2 2 2 15 2" xfId="3003" xr:uid="{D8BC2683-4CF3-4E97-9EB8-FE1F033C9914}"/>
    <cellStyle name="Millares 2 2 2 15 3" xfId="3004" xr:uid="{17B5A4C7-4711-4A73-83C1-722A412E67EF}"/>
    <cellStyle name="Millares 2 2 2 15 4" xfId="3005" xr:uid="{6BBFC1AC-E683-43C7-938D-E9CBB2296FEF}"/>
    <cellStyle name="Millares 2 2 2 15 5" xfId="3006" xr:uid="{B6B94A7C-AE4F-411E-B1F6-35BF060631E1}"/>
    <cellStyle name="Millares 2 2 2 15 6" xfId="3007" xr:uid="{A4A18797-5A79-4C56-8B47-0744DBE0FBCC}"/>
    <cellStyle name="Millares 2 2 2 16" xfId="3008" xr:uid="{F7301D79-3F63-49F9-90EC-40A97070D937}"/>
    <cellStyle name="Millares 2 2 2 17" xfId="3009" xr:uid="{972BA1E5-B5EC-437E-ADAD-63369EBE1397}"/>
    <cellStyle name="Millares 2 2 2 18" xfId="3010" xr:uid="{C8E518DF-07B0-45BE-BA81-A8F65B768939}"/>
    <cellStyle name="Millares 2 2 2 19" xfId="3011" xr:uid="{A2C1D956-41ED-4F1B-9A93-9D71F31FF802}"/>
    <cellStyle name="Millares 2 2 2 2" xfId="234" xr:uid="{B980A98A-622D-4CD7-8382-F7BF6EE3B707}"/>
    <cellStyle name="Millares 2 2 2 2 10" xfId="3013" xr:uid="{CC945654-CC26-4707-974C-D77BCE7D3785}"/>
    <cellStyle name="Millares 2 2 2 2 11" xfId="18442" xr:uid="{9A4440C8-692F-4F9B-812A-05A673B94AFB}"/>
    <cellStyle name="Millares 2 2 2 2 12" xfId="3012" xr:uid="{49E62A8B-9BD4-47D0-B8C9-CBFF0A1934C8}"/>
    <cellStyle name="Millares 2 2 2 2 2" xfId="3014" xr:uid="{9894F37C-8ED8-489E-BEA4-F936AB5CBFBC}"/>
    <cellStyle name="Millares 2 2 2 2 2 2" xfId="3015" xr:uid="{9BB5FD6E-07A1-4CF0-B7A0-745131FEA08B}"/>
    <cellStyle name="Millares 2 2 2 2 2 2 2" xfId="3016" xr:uid="{2443CCEA-F1B5-4C56-890C-44C8DC2B63EF}"/>
    <cellStyle name="Millares 2 2 2 2 2 2 2 2" xfId="3017" xr:uid="{F1BFDABA-5881-4F3B-9C83-559CCE7C8C44}"/>
    <cellStyle name="Millares 2 2 2 2 2 2 2 2 2" xfId="3018" xr:uid="{1AC106DE-EFD3-421F-B313-7BECBDA0FAC9}"/>
    <cellStyle name="Millares 2 2 2 2 2 2 2 2 2 2" xfId="3019" xr:uid="{DD2A757D-6006-4A19-9BF4-01FAED59B8BC}"/>
    <cellStyle name="Millares 2 2 2 2 2 2 2 2 2 2 2" xfId="3020" xr:uid="{4076A9EA-5CD7-4D2E-B7BB-FC94465ADF62}"/>
    <cellStyle name="Millares 2 2 2 2 2 2 2 2 2 2 3" xfId="3021" xr:uid="{DEB47D8E-67B0-4EB6-9FDF-465AE68BD884}"/>
    <cellStyle name="Millares 2 2 2 2 2 2 2 2 2 2 4" xfId="3022" xr:uid="{34FF59F7-4B15-4271-90A6-709139A1EA70}"/>
    <cellStyle name="Millares 2 2 2 2 2 2 2 2 2 2 5" xfId="3023" xr:uid="{AF46BCAB-1601-40CF-8CB0-0E640A6687F7}"/>
    <cellStyle name="Millares 2 2 2 2 2 2 2 2 2 3" xfId="3024" xr:uid="{AFB39451-90E8-4C3D-A328-9489B5632400}"/>
    <cellStyle name="Millares 2 2 2 2 2 2 2 2 2 4" xfId="3025" xr:uid="{77D022B4-4DE3-4DDF-8DD9-70089BBC0482}"/>
    <cellStyle name="Millares 2 2 2 2 2 2 2 2 2 5" xfId="3026" xr:uid="{50F3EADC-2B8F-4F30-83A2-7E6AE7DB484A}"/>
    <cellStyle name="Millares 2 2 2 2 2 2 2 2 3" xfId="3027" xr:uid="{BD3A40B5-5CE8-4091-B36C-6831AE215A4F}"/>
    <cellStyle name="Millares 2 2 2 2 2 2 2 2 4" xfId="3028" xr:uid="{875503E6-F35E-40E3-8F50-28AA1AD3E379}"/>
    <cellStyle name="Millares 2 2 2 2 2 2 2 2 5" xfId="3029" xr:uid="{802263DF-83C6-4DDE-A523-60EA53B4A694}"/>
    <cellStyle name="Millares 2 2 2 2 2 2 2 3" xfId="3030" xr:uid="{360A162F-8954-407E-BFAF-E47AC549B4C5}"/>
    <cellStyle name="Millares 2 2 2 2 2 2 2 4" xfId="3031" xr:uid="{06F30061-B020-4DB0-AD05-39D9799F7E1C}"/>
    <cellStyle name="Millares 2 2 2 2 2 2 2 5" xfId="3032" xr:uid="{5AE9F4AA-2AC8-428D-A3C9-7C2627E465C9}"/>
    <cellStyle name="Millares 2 2 2 2 2 2 2 6" xfId="3033" xr:uid="{34E40B30-8670-4AF5-B3B8-57936862A2B2}"/>
    <cellStyle name="Millares 2 2 2 2 2 2 2 7" xfId="3034" xr:uid="{DD2855C1-229B-4E48-87C0-5CB024B37DF9}"/>
    <cellStyle name="Millares 2 2 2 2 2 2 2 8" xfId="3035" xr:uid="{BAA8AA39-372F-4571-A68E-FF7126320ED3}"/>
    <cellStyle name="Millares 2 2 2 2 2 2 3" xfId="3036" xr:uid="{D0E781A8-FA03-4A31-918A-4F4CD3202C1D}"/>
    <cellStyle name="Millares 2 2 2 2 2 2 4" xfId="3037" xr:uid="{FA1327AC-4D8A-4F1F-BC9C-E6398C8DF4EA}"/>
    <cellStyle name="Millares 2 2 2 2 2 2 5" xfId="3038" xr:uid="{71400BFD-764A-4F21-92EB-8CEF0CD115FA}"/>
    <cellStyle name="Millares 2 2 2 2 2 2 6" xfId="3039" xr:uid="{8A37AD20-6A5B-48CC-A66D-158169EA5868}"/>
    <cellStyle name="Millares 2 2 2 2 2 2 7" xfId="3040" xr:uid="{8A433212-01D5-49F7-AA03-E5F7B7E0CD9A}"/>
    <cellStyle name="Millares 2 2 2 2 2 2 8" xfId="3041" xr:uid="{84EA2DF3-2121-4449-8BB8-F9F883305AEC}"/>
    <cellStyle name="Millares 2 2 2 2 2 3" xfId="3042" xr:uid="{22AF64C0-4581-44F2-AC03-71D83E990F14}"/>
    <cellStyle name="Millares 2 2 2 2 2 4" xfId="3043" xr:uid="{02EFB223-70CC-4EEC-85FD-7E83D9CB5160}"/>
    <cellStyle name="Millares 2 2 2 2 2 5" xfId="3044" xr:uid="{D817DA75-EB57-4A6D-93CA-9687B2765B0C}"/>
    <cellStyle name="Millares 2 2 2 2 2 6" xfId="3045" xr:uid="{51F267A5-D1AE-4024-B8A9-A65A6E1B1E08}"/>
    <cellStyle name="Millares 2 2 2 2 2 6 2" xfId="3046" xr:uid="{191AF39F-458B-45F0-824D-3F3BED06F8D8}"/>
    <cellStyle name="Millares 2 2 2 2 2 6 3" xfId="3047" xr:uid="{2E265511-7067-40EA-82CE-33529216AA30}"/>
    <cellStyle name="Millares 2 2 2 2 2 7" xfId="3048" xr:uid="{A02D9AC8-A90D-4C13-896D-A2E9A3030A63}"/>
    <cellStyle name="Millares 2 2 2 2 2 8" xfId="3049" xr:uid="{50A6179F-6E7C-43DA-B714-71E1384AA9D2}"/>
    <cellStyle name="Millares 2 2 2 2 2 9" xfId="3050" xr:uid="{8BCE795E-764D-4276-BE67-3F839A4227C9}"/>
    <cellStyle name="Millares 2 2 2 2 3" xfId="3051" xr:uid="{E2071698-70DA-4D3F-80B6-44046DEE19F6}"/>
    <cellStyle name="Millares 2 2 2 2 4" xfId="3052" xr:uid="{999BE0A7-64D9-40B3-A426-CE6083F08DD4}"/>
    <cellStyle name="Millares 2 2 2 2 5" xfId="3053" xr:uid="{6DFF417F-C257-4E67-A2FD-496646DBB580}"/>
    <cellStyle name="Millares 2 2 2 2 6" xfId="3054" xr:uid="{41D1842A-B1EE-4E2B-8285-3F198D36ED72}"/>
    <cellStyle name="Millares 2 2 2 2 7" xfId="3055" xr:uid="{2FDFE3D6-7889-4B73-8FDF-516A2C29C6D5}"/>
    <cellStyle name="Millares 2 2 2 2 7 2" xfId="3056" xr:uid="{320116E3-FECA-4CFF-A04D-22B28EAD0234}"/>
    <cellStyle name="Millares 2 2 2 2 7 3" xfId="3057" xr:uid="{2C0DE424-DA2A-4EE5-9176-6809C19537B1}"/>
    <cellStyle name="Millares 2 2 2 2 8" xfId="3058" xr:uid="{710F3900-9900-4C6F-9B03-1A27B73F85A6}"/>
    <cellStyle name="Millares 2 2 2 2 9" xfId="3059" xr:uid="{68869886-CE63-4E58-8E29-17690ADCE89D}"/>
    <cellStyle name="Millares 2 2 2 20" xfId="3060" xr:uid="{B4A5EF42-9FE8-4344-865E-22D329296F7E}"/>
    <cellStyle name="Millares 2 2 2 21" xfId="3061" xr:uid="{4C3D34B8-AD48-4221-B656-9CF6CEB30AC4}"/>
    <cellStyle name="Millares 2 2 2 21 2" xfId="3062" xr:uid="{B89996EB-A811-4F2B-94D7-1A046BF37481}"/>
    <cellStyle name="Millares 2 2 2 21 3" xfId="3063" xr:uid="{C9749A0E-9B01-452A-84CB-5F6AAF0A7428}"/>
    <cellStyle name="Millares 2 2 2 21 4" xfId="3064" xr:uid="{938CF6AD-1B52-40F9-8E9E-5FC5A1197C50}"/>
    <cellStyle name="Millares 2 2 2 22" xfId="3065" xr:uid="{46A5842F-426C-42EC-937D-4E2C9BD2BA8D}"/>
    <cellStyle name="Millares 2 2 2 22 2" xfId="3066" xr:uid="{17417008-8176-4D51-B1EB-0087A3422A2D}"/>
    <cellStyle name="Millares 2 2 2 22 3" xfId="3067" xr:uid="{A81B3A69-DF63-4857-9E3E-FA184D4EFF44}"/>
    <cellStyle name="Millares 2 2 2 22 4" xfId="3068" xr:uid="{9E944DAE-A630-4B33-A6DC-24114DA939DC}"/>
    <cellStyle name="Millares 2 2 2 23" xfId="3069" xr:uid="{0A7F29DC-C658-44DA-8D3D-30B8A0A7D7AC}"/>
    <cellStyle name="Millares 2 2 2 23 2" xfId="3070" xr:uid="{B24816A9-8A2E-4601-80ED-0BC1009FD0C9}"/>
    <cellStyle name="Millares 2 2 2 23 3" xfId="3071" xr:uid="{9AAEE313-E282-4440-809D-59F017D290A5}"/>
    <cellStyle name="Millares 2 2 2 24" xfId="3072" xr:uid="{01397BBD-F75F-459A-9163-95A37A4FBE9D}"/>
    <cellStyle name="Millares 2 2 2 25" xfId="3073" xr:uid="{39DAAE6E-E3A7-4964-95C9-F433A099DA03}"/>
    <cellStyle name="Millares 2 2 2 26" xfId="3074" xr:uid="{8C3E0D9D-3686-4FA8-A9B9-533ACD582917}"/>
    <cellStyle name="Millares 2 2 2 27" xfId="14855" xr:uid="{A2E75606-6FD4-4A6F-9716-E61DD39D1728}"/>
    <cellStyle name="Millares 2 2 2 28" xfId="14933" xr:uid="{54500A62-655F-4ED7-8A2B-6272C2B51714}"/>
    <cellStyle name="Millares 2 2 2 3" xfId="220" xr:uid="{AEED7167-5D0C-4A3F-A456-BC997886DEE2}"/>
    <cellStyle name="Millares 2 2 2 3 10" xfId="3076" xr:uid="{6FBF4073-707A-4B04-964E-2757BCC7862F}"/>
    <cellStyle name="Millares 2 2 2 3 11" xfId="3077" xr:uid="{87DBE9FA-1ECB-4563-9FEB-DE0979CD49F4}"/>
    <cellStyle name="Millares 2 2 2 3 11 2" xfId="3078" xr:uid="{1CEDE2F6-CEEA-4B32-8AF1-E14640DA452A}"/>
    <cellStyle name="Millares 2 2 2 3 11 3" xfId="3079" xr:uid="{290325FB-3ABD-4625-8CF2-2AF3DB5BADD1}"/>
    <cellStyle name="Millares 2 2 2 3 11 4" xfId="3080" xr:uid="{FF16983C-2616-4A25-933C-A66B01399B95}"/>
    <cellStyle name="Millares 2 2 2 3 11 5" xfId="3081" xr:uid="{218CC47E-051D-4F4A-94FF-365E2DFAA843}"/>
    <cellStyle name="Millares 2 2 2 3 11 6" xfId="3082" xr:uid="{DB8403DC-50BC-4FF5-8036-7756C643B28D}"/>
    <cellStyle name="Millares 2 2 2 3 12" xfId="3083" xr:uid="{D12439C2-3C02-4198-BCD1-B38328EF7D22}"/>
    <cellStyle name="Millares 2 2 2 3 13" xfId="3084" xr:uid="{8196B113-6BBE-40BD-AF2B-885EB41F80CB}"/>
    <cellStyle name="Millares 2 2 2 3 14" xfId="3085" xr:uid="{59CF9F5B-E3DA-4568-AC0B-A5F208D97795}"/>
    <cellStyle name="Millares 2 2 2 3 15" xfId="3086" xr:uid="{C262C0EC-82B3-40C2-82AC-5FB32DA6EED5}"/>
    <cellStyle name="Millares 2 2 2 3 16" xfId="3087" xr:uid="{18A91A91-87EE-40F7-9156-A7B343B034EF}"/>
    <cellStyle name="Millares 2 2 2 3 17" xfId="3088" xr:uid="{25867533-1F90-439D-A40C-C3EF1D1E771D}"/>
    <cellStyle name="Millares 2 2 2 3 18" xfId="3089" xr:uid="{C8009865-A7FD-48E8-834C-91B0675056EB}"/>
    <cellStyle name="Millares 2 2 2 3 19" xfId="3090" xr:uid="{ACE00F04-9F7F-40AB-BF49-B33C3A2BE026}"/>
    <cellStyle name="Millares 2 2 2 3 2" xfId="3091" xr:uid="{87EA389F-97F6-4AF8-B273-308091CE8341}"/>
    <cellStyle name="Millares 2 2 2 3 2 10" xfId="3092" xr:uid="{A59DCC82-1EC3-4CA9-9DEE-2B72057DD098}"/>
    <cellStyle name="Millares 2 2 2 3 2 11" xfId="3093" xr:uid="{83B58CE6-823D-4DEF-BCA2-9DECCA9D7E2F}"/>
    <cellStyle name="Millares 2 2 2 3 2 2" xfId="3094" xr:uid="{A7B4AEBA-58C9-4891-B75E-5207357CD3D1}"/>
    <cellStyle name="Millares 2 2 2 3 2 2 2" xfId="3095" xr:uid="{9D20651F-E0D1-4BBF-AE3D-9AEB80BBCA8E}"/>
    <cellStyle name="Millares 2 2 2 3 2 2 3" xfId="3096" xr:uid="{2CEFF515-DDA3-449A-9BD2-2FABEC8ACCF0}"/>
    <cellStyle name="Millares 2 2 2 3 2 2 4" xfId="3097" xr:uid="{30253875-7D14-4855-B290-3D5169ADCB3D}"/>
    <cellStyle name="Millares 2 2 2 3 2 2 5" xfId="3098" xr:uid="{BD16E8AE-13B4-40CD-9459-30991217E6B2}"/>
    <cellStyle name="Millares 2 2 2 3 2 2 6" xfId="3099" xr:uid="{ADF22979-F6F6-4435-AD5B-3EC0DC1541E9}"/>
    <cellStyle name="Millares 2 2 2 3 2 3" xfId="3100" xr:uid="{8FF483A3-7D42-400E-9DB6-28FC9F907EEA}"/>
    <cellStyle name="Millares 2 2 2 3 2 4" xfId="3101" xr:uid="{B3893153-AEE9-4D10-A3A3-4E1BDDC259DF}"/>
    <cellStyle name="Millares 2 2 2 3 2 5" xfId="3102" xr:uid="{8C51F7AD-47B1-447C-8BDF-FD1F82921DC5}"/>
    <cellStyle name="Millares 2 2 2 3 2 6" xfId="3103" xr:uid="{B56A4A86-2854-4B34-AD71-421A3B887169}"/>
    <cellStyle name="Millares 2 2 2 3 2 7" xfId="3104" xr:uid="{91FD65F7-AC11-4E4D-9A9E-9CC993D7F54E}"/>
    <cellStyle name="Millares 2 2 2 3 2 8" xfId="3105" xr:uid="{7207FAA0-BCCD-4434-8BE4-619FB5786661}"/>
    <cellStyle name="Millares 2 2 2 3 2 9" xfId="3106" xr:uid="{844B679F-1057-4AE6-B741-C52DA7F5F37D}"/>
    <cellStyle name="Millares 2 2 2 3 20" xfId="18116" xr:uid="{1A792BEB-3B3E-4311-9228-4F681EAF6DE0}"/>
    <cellStyle name="Millares 2 2 2 3 21" xfId="3075" xr:uid="{CAE93E4E-4680-46AD-B796-3AD5B0127E4A}"/>
    <cellStyle name="Millares 2 2 2 3 3" xfId="3107" xr:uid="{0AB10F77-9145-45C1-B8EF-F499C76A10AE}"/>
    <cellStyle name="Millares 2 2 2 3 4" xfId="3108" xr:uid="{A5C5BBF1-77F1-4FE7-86CC-95645C735B82}"/>
    <cellStyle name="Millares 2 2 2 3 5" xfId="3109" xr:uid="{4C6C1E3C-2A2F-4A33-9DF9-4858BBE491D3}"/>
    <cellStyle name="Millares 2 2 2 3 6" xfId="3110" xr:uid="{4622F98B-7A2E-4999-B80B-5FCA6EA910F9}"/>
    <cellStyle name="Millares 2 2 2 3 7" xfId="3111" xr:uid="{88C775B1-3B37-4C26-B73C-C703853B1A66}"/>
    <cellStyle name="Millares 2 2 2 3 8" xfId="3112" xr:uid="{9C385EAF-6112-4597-B2E6-7E2C8DA2F14B}"/>
    <cellStyle name="Millares 2 2 2 3 9" xfId="3113" xr:uid="{C526C92E-E12F-467B-B622-D792BB949B4B}"/>
    <cellStyle name="Millares 2 2 2 4" xfId="203" xr:uid="{8211058C-721E-4CAE-8B86-65FA0F6C142B}"/>
    <cellStyle name="Millares 2 2 2 4 2" xfId="3114" xr:uid="{9FDAB27B-564D-4CD0-A977-B3042B7813A0}"/>
    <cellStyle name="Millares 2 2 2 5" xfId="515" xr:uid="{6462C002-9ECF-4FB4-B625-B71AD6E51FC7}"/>
    <cellStyle name="Millares 2 2 2 5 2" xfId="3115" xr:uid="{88113495-1BC4-49B2-B00F-C266A6B15996}"/>
    <cellStyle name="Millares 2 2 2 6" xfId="3116" xr:uid="{7ADDA5FF-641F-4BD0-B6CB-528196E60B81}"/>
    <cellStyle name="Millares 2 2 2 7" xfId="3117" xr:uid="{1619E648-3CF3-4AC7-A994-6A0687F34254}"/>
    <cellStyle name="Millares 2 2 2 7 10" xfId="3118" xr:uid="{F5087B51-08E7-4074-9CD9-19394AE39040}"/>
    <cellStyle name="Millares 2 2 2 7 11" xfId="3119" xr:uid="{3ED93FA4-50E2-497F-B7EB-0C0FFB1CB218}"/>
    <cellStyle name="Millares 2 2 2 7 2" xfId="3120" xr:uid="{E8CD3CA7-7DB4-45CD-936C-10BDB343CA09}"/>
    <cellStyle name="Millares 2 2 2 7 2 2" xfId="3121" xr:uid="{D35B9511-18CC-49DC-B4C6-F8DE33935476}"/>
    <cellStyle name="Millares 2 2 2 7 2 3" xfId="3122" xr:uid="{53A5E59B-1D08-484B-99D6-B8713F46D197}"/>
    <cellStyle name="Millares 2 2 2 7 2 4" xfId="3123" xr:uid="{562945E5-FAD9-4167-834C-282CDDEBEADC}"/>
    <cellStyle name="Millares 2 2 2 7 2 5" xfId="3124" xr:uid="{9D46D9CD-F843-40D8-B00A-A0CC2563C159}"/>
    <cellStyle name="Millares 2 2 2 7 2 6" xfId="3125" xr:uid="{DCDD6F09-6D4C-4054-94DB-4E369D86AF8D}"/>
    <cellStyle name="Millares 2 2 2 7 3" xfId="3126" xr:uid="{270518F4-DF99-467E-8271-437FE6C0836E}"/>
    <cellStyle name="Millares 2 2 2 7 4" xfId="3127" xr:uid="{6F03A8C8-F5F8-42D3-818E-F4649C484F11}"/>
    <cellStyle name="Millares 2 2 2 7 5" xfId="3128" xr:uid="{D27ABE7D-9517-47F3-B344-4121312167A9}"/>
    <cellStyle name="Millares 2 2 2 7 6" xfId="3129" xr:uid="{DB89A3C8-28DF-4753-B39D-BCE0CBDB6950}"/>
    <cellStyle name="Millares 2 2 2 7 7" xfId="3130" xr:uid="{D0C7AEFB-CC1A-4CD6-B0DF-A8C1E85FAF3A}"/>
    <cellStyle name="Millares 2 2 2 7 8" xfId="3131" xr:uid="{C705C109-6A70-4D6E-9203-3A4B7FF06307}"/>
    <cellStyle name="Millares 2 2 2 7 9" xfId="3132" xr:uid="{D85EDAA9-6863-4202-B15F-7B3C74EC29CD}"/>
    <cellStyle name="Millares 2 2 2 8" xfId="3133" xr:uid="{6E332E23-37F0-4772-8A22-DA4F1BC25C96}"/>
    <cellStyle name="Millares 2 2 2 9" xfId="3134" xr:uid="{B42AD8EA-A0CA-40C6-9C1C-7BCFFCA31325}"/>
    <cellStyle name="Millares 2 2 20" xfId="3135" xr:uid="{26EF5D4B-BA8E-4E7B-A72F-AC333B9C3C12}"/>
    <cellStyle name="Millares 2 2 20 2" xfId="3136" xr:uid="{22A2B84B-F0DD-4358-9583-58E4513C77CD}"/>
    <cellStyle name="Millares 2 2 20 3" xfId="3137" xr:uid="{243323FF-E350-4357-8180-8B3554BD5C86}"/>
    <cellStyle name="Millares 2 2 20 4" xfId="3138" xr:uid="{BF811A5D-AC49-4DE6-9C79-4408DA50E8CF}"/>
    <cellStyle name="Millares 2 2 20 5" xfId="3139" xr:uid="{B6725B58-D0C7-46AF-920B-DFFF6833BFF3}"/>
    <cellStyle name="Millares 2 2 20 6" xfId="3140" xr:uid="{2503A1F0-9C07-436B-B2A9-FB41D7D59DD1}"/>
    <cellStyle name="Millares 2 2 21" xfId="3141" xr:uid="{3CD2AF3F-32B5-4E95-9297-B5F933966BAA}"/>
    <cellStyle name="Millares 2 2 21 2" xfId="3142" xr:uid="{03699597-4361-44C8-8A60-5BFCD18CDBAC}"/>
    <cellStyle name="Millares 2 2 21 3" xfId="3143" xr:uid="{28878367-9D00-420A-9141-A505EC8E2A47}"/>
    <cellStyle name="Millares 2 2 21 4" xfId="3144" xr:uid="{F6245FC5-642D-4339-9B38-7C89ECEC0E87}"/>
    <cellStyle name="Millares 2 2 22" xfId="3145" xr:uid="{BCDCC1CA-C1E6-42C4-A049-61AD67CC6B79}"/>
    <cellStyle name="Millares 2 2 22 2" xfId="3146" xr:uid="{E9170013-65A7-427B-9DC9-B92A218F4481}"/>
    <cellStyle name="Millares 2 2 22 3" xfId="3147" xr:uid="{D676687B-5A60-4033-BD5D-B8319593B0E6}"/>
    <cellStyle name="Millares 2 2 22 4" xfId="3148" xr:uid="{0B22CF0D-BE6D-40D5-B79A-54D5221669E5}"/>
    <cellStyle name="Millares 2 2 23" xfId="3149" xr:uid="{569021C2-0C94-410A-B998-14D78AE64BE9}"/>
    <cellStyle name="Millares 2 2 24" xfId="3150" xr:uid="{D79521B2-1020-4C65-860F-BD5A4A3FBBE1}"/>
    <cellStyle name="Millares 2 2 24 2" xfId="3151" xr:uid="{73B06888-E204-4640-A822-05F7F8CDDD34}"/>
    <cellStyle name="Millares 2 2 24 2 2" xfId="3152" xr:uid="{CBDB8A34-EBF7-46BC-9F31-DFBBD8F5C2F5}"/>
    <cellStyle name="Millares 2 2 24 2 3" xfId="3153" xr:uid="{1326CE6F-18EA-4642-8701-0FC0D279DEE8}"/>
    <cellStyle name="Millares 2 2 24 2 4" xfId="3154" xr:uid="{706CDA01-7DAB-4297-A6FE-8C365DB7D508}"/>
    <cellStyle name="Millares 2 2 24 3" xfId="3155" xr:uid="{CB6BD878-6CF7-422C-AFFE-55B3C49830B1}"/>
    <cellStyle name="Millares 2 2 24 4" xfId="3156" xr:uid="{7CB6DFCD-8C4B-45DB-AE29-D78F9299A0C6}"/>
    <cellStyle name="Millares 2 2 24 5" xfId="3157" xr:uid="{F9894F2E-26A9-46AC-8D31-D296113B5EFC}"/>
    <cellStyle name="Millares 2 2 25" xfId="3158" xr:uid="{95ADA16B-1EBF-4B53-B13A-B22FE3E15CF2}"/>
    <cellStyle name="Millares 2 2 25 2" xfId="3159" xr:uid="{E46067FB-8F48-4CCE-BCE8-CF5636ED39AB}"/>
    <cellStyle name="Millares 2 2 25 2 2" xfId="3160" xr:uid="{A98AE758-A5B9-4B13-A575-5F5DBAF560DF}"/>
    <cellStyle name="Millares 2 2 25 2 3" xfId="3161" xr:uid="{1114C3A3-1C87-4253-9210-C6520CAD49F8}"/>
    <cellStyle name="Millares 2 2 25 2 4" xfId="3162" xr:uid="{50C7A5B7-34F1-4AD6-AAD9-A67CA279D43E}"/>
    <cellStyle name="Millares 2 2 25 3" xfId="3163" xr:uid="{7F456074-B1C9-45A5-B724-C9D2A4A27CDB}"/>
    <cellStyle name="Millares 2 2 25 4" xfId="3164" xr:uid="{44C39D72-ABB1-4E33-B4BF-90B9D705C84F}"/>
    <cellStyle name="Millares 2 2 25 5" xfId="3165" xr:uid="{3C3D1CFB-36B5-4E87-9105-CA651E8299FA}"/>
    <cellStyle name="Millares 2 2 26" xfId="3166" xr:uid="{2E82B627-30FE-4E39-BCC4-2D8FFA0204EF}"/>
    <cellStyle name="Millares 2 2 26 10" xfId="3167" xr:uid="{055C3D1A-BA76-43AE-A944-2B2FF3183F0E}"/>
    <cellStyle name="Millares 2 2 26 11" xfId="3168" xr:uid="{D7466465-F979-4FED-8FD1-37AE602BF87F}"/>
    <cellStyle name="Millares 2 2 26 12" xfId="3169" xr:uid="{B866CDB7-FEE4-4141-B8E1-112A8DF34E75}"/>
    <cellStyle name="Millares 2 2 26 13" xfId="3170" xr:uid="{6CF8A9FD-26EC-41E0-8EE9-388C6C3000A5}"/>
    <cellStyle name="Millares 2 2 26 14" xfId="3171" xr:uid="{E6282853-9736-4083-8387-20FAF05C4539}"/>
    <cellStyle name="Millares 2 2 26 15" xfId="3172" xr:uid="{72383B48-366E-4FDB-AC7E-FDB7DD23524B}"/>
    <cellStyle name="Millares 2 2 26 16" xfId="3173" xr:uid="{36E8636C-5039-4512-8063-A17C38F28B9E}"/>
    <cellStyle name="Millares 2 2 26 17" xfId="3174" xr:uid="{B87875E8-2A6C-4046-B330-812A53FC9369}"/>
    <cellStyle name="Millares 2 2 26 18" xfId="3175" xr:uid="{6D066D38-1B19-4853-B771-E4FB9F8496A8}"/>
    <cellStyle name="Millares 2 2 26 19" xfId="3176" xr:uid="{3508FB9C-294E-4D38-99A4-0ACECDA7B46B}"/>
    <cellStyle name="Millares 2 2 26 2" xfId="3177" xr:uid="{4FE782A8-099E-48CB-B960-CBA7F18DA3A6}"/>
    <cellStyle name="Millares 2 2 26 20" xfId="3178" xr:uid="{9B25F4CC-CEB7-4957-8352-5355619D13E6}"/>
    <cellStyle name="Millares 2 2 26 21" xfId="3179" xr:uid="{EBD1B32B-7B19-4A3C-AF48-3E53AB1C5613}"/>
    <cellStyle name="Millares 2 2 26 22" xfId="3180" xr:uid="{B73A6304-B3CB-40F3-9F9F-6B7909F44D1C}"/>
    <cellStyle name="Millares 2 2 26 23" xfId="3181" xr:uid="{09CA9684-4715-4B72-958B-67E429D78BB5}"/>
    <cellStyle name="Millares 2 2 26 24" xfId="3182" xr:uid="{6D7FB33E-F942-41E8-B57D-EC6905AD463E}"/>
    <cellStyle name="Millares 2 2 26 25" xfId="3183" xr:uid="{572E34DA-7D9A-4C08-9476-E56697A0F2C7}"/>
    <cellStyle name="Millares 2 2 26 26" xfId="3184" xr:uid="{5278BFED-743F-4DEB-8578-ED5D002D0B41}"/>
    <cellStyle name="Millares 2 2 26 27" xfId="3185" xr:uid="{78F7BD8C-AD29-45B2-9221-721C9B4E9628}"/>
    <cellStyle name="Millares 2 2 26 28" xfId="3186" xr:uid="{325C5C7C-7967-4969-8367-A6D9C29342F8}"/>
    <cellStyle name="Millares 2 2 26 29" xfId="3187" xr:uid="{10767BB2-F7C0-48DF-AB47-EE54A45C66EC}"/>
    <cellStyle name="Millares 2 2 26 3" xfId="3188" xr:uid="{FE5C9647-249D-4839-BB18-1EE471E22687}"/>
    <cellStyle name="Millares 2 2 26 30" xfId="3189" xr:uid="{9B320062-6D99-4F6C-9FFD-EE1D8733BEE8}"/>
    <cellStyle name="Millares 2 2 26 31" xfId="3190" xr:uid="{9FE9637B-8DBE-4A28-9F82-01F7588038F3}"/>
    <cellStyle name="Millares 2 2 26 32" xfId="3191" xr:uid="{F491BAFC-0A0D-4A9B-A9F4-DE03DABDBEDF}"/>
    <cellStyle name="Millares 2 2 26 33" xfId="3192" xr:uid="{D9750D3F-DE31-42ED-9561-FB69BB775B71}"/>
    <cellStyle name="Millares 2 2 26 34" xfId="3193" xr:uid="{36363047-BA22-405C-BE03-0C7F67C52082}"/>
    <cellStyle name="Millares 2 2 26 35" xfId="3194" xr:uid="{6695E46C-4BBC-4DF0-9ABA-9FE7B803F63F}"/>
    <cellStyle name="Millares 2 2 26 36" xfId="3195" xr:uid="{A91CC0B9-8406-4C0A-AFD0-632C59124589}"/>
    <cellStyle name="Millares 2 2 26 37" xfId="3196" xr:uid="{EF501297-5D17-4A92-960E-7F1282E54249}"/>
    <cellStyle name="Millares 2 2 26 38" xfId="3197" xr:uid="{48E814D9-1903-447F-BBC3-C42D0AEFCDE3}"/>
    <cellStyle name="Millares 2 2 26 4" xfId="3198" xr:uid="{C60B14EF-5E2C-4637-B53E-1FDE5112168A}"/>
    <cellStyle name="Millares 2 2 26 5" xfId="3199" xr:uid="{640E1803-4FC1-4F91-A107-561B8BBFA5A7}"/>
    <cellStyle name="Millares 2 2 26 6" xfId="3200" xr:uid="{38AE9C12-DE6A-4556-8049-74CE70B29042}"/>
    <cellStyle name="Millares 2 2 26 7" xfId="3201" xr:uid="{43C526FB-19A8-4C78-B65F-B782DFA3BA3B}"/>
    <cellStyle name="Millares 2 2 26 8" xfId="3202" xr:uid="{DC2912DF-7CC2-4654-94FB-FDC23BD0F823}"/>
    <cellStyle name="Millares 2 2 26 9" xfId="3203" xr:uid="{6E74B840-7A74-4D7B-BE08-CF0178D2A5E2}"/>
    <cellStyle name="Millares 2 2 27" xfId="3204" xr:uid="{23F80E7A-5D14-445A-B7E2-90775E3C0104}"/>
    <cellStyle name="Millares 2 2 27 2" xfId="3205" xr:uid="{384FB1D0-4E80-4C80-B525-D873ADA33801}"/>
    <cellStyle name="Millares 2 2 27 3" xfId="3206" xr:uid="{AAD8ADCA-D2A6-4C13-BEC1-37035A7DB5CF}"/>
    <cellStyle name="Millares 2 2 27 4" xfId="3207" xr:uid="{83590ACE-434D-4953-8064-3706D88A3786}"/>
    <cellStyle name="Millares 2 2 28" xfId="3208" xr:uid="{B563D2D5-8563-4348-A263-8CD8C45C11D0}"/>
    <cellStyle name="Millares 2 2 28 2" xfId="3209" xr:uid="{43B1EB77-B3EE-4F61-B015-252BEF2F61A5}"/>
    <cellStyle name="Millares 2 2 28 3" xfId="3210" xr:uid="{C9427801-F6CE-46CC-A248-18588607B989}"/>
    <cellStyle name="Millares 2 2 28 4" xfId="3211" xr:uid="{125F2467-5DDD-4EDA-8606-BF238D5440B2}"/>
    <cellStyle name="Millares 2 2 29" xfId="3212" xr:uid="{C6FBDCF4-995C-423B-A64A-1DE34AE095CF}"/>
    <cellStyle name="Millares 2 2 29 2" xfId="3213" xr:uid="{F3AD68BF-9951-447E-B98A-09DF293561FD}"/>
    <cellStyle name="Millares 2 2 29 3" xfId="3214" xr:uid="{CB1D065B-303D-431A-9672-6B95BAAC94DD}"/>
    <cellStyle name="Millares 2 2 29 4" xfId="3215" xr:uid="{4635EF18-6965-40B5-9A25-652E7D6A254F}"/>
    <cellStyle name="Millares 2 2 3" xfId="85" xr:uid="{00000000-0005-0000-0000-000031000000}"/>
    <cellStyle name="Millares 2 2 3 10" xfId="3217" xr:uid="{D810BDA9-CD63-467B-ABD6-DA6E382689A1}"/>
    <cellStyle name="Millares 2 2 3 11" xfId="3218" xr:uid="{77CC42EB-F04C-4A95-B5B8-875609A714C9}"/>
    <cellStyle name="Millares 2 2 3 12" xfId="3219" xr:uid="{14310110-FA86-4BF2-A224-150C7828AEF6}"/>
    <cellStyle name="Millares 2 2 3 13" xfId="3220" xr:uid="{49821F5B-7F62-4BDA-A2B3-B85C4CC4069B}"/>
    <cellStyle name="Millares 2 2 3 14" xfId="3221" xr:uid="{D00C74A4-A12F-43D8-B61F-3F9D988E03A2}"/>
    <cellStyle name="Millares 2 2 3 15" xfId="3222" xr:uid="{FB6BEBDE-E205-4C67-B153-D61CC9F016B6}"/>
    <cellStyle name="Millares 2 2 3 16" xfId="3223" xr:uid="{761BC60A-27D7-492E-9C04-E5C630B9501F}"/>
    <cellStyle name="Millares 2 2 3 16 10" xfId="3224" xr:uid="{4ABE9A03-4D54-4741-A81F-FDA6AEAE0ADE}"/>
    <cellStyle name="Millares 2 2 3 16 11" xfId="3225" xr:uid="{CDF4F133-4376-403B-B284-EE947A93CB7D}"/>
    <cellStyle name="Millares 2 2 3 16 12" xfId="3226" xr:uid="{E66FE004-66D9-4C5A-9667-15B76747D02C}"/>
    <cellStyle name="Millares 2 2 3 16 13" xfId="3227" xr:uid="{38E47634-4427-4A96-9136-A99345D2235F}"/>
    <cellStyle name="Millares 2 2 3 16 14" xfId="3228" xr:uid="{1C7F70F8-F42A-4E52-8B99-A6291272E6BD}"/>
    <cellStyle name="Millares 2 2 3 16 15" xfId="3229" xr:uid="{5D5F72D9-21CE-43EB-B6C0-97E4EA12EEEB}"/>
    <cellStyle name="Millares 2 2 3 16 16" xfId="3230" xr:uid="{C2C40D24-527F-44F5-9192-3C915DF00D0B}"/>
    <cellStyle name="Millares 2 2 3 16 17" xfId="3231" xr:uid="{015E178B-CF5B-4FB7-B436-F860DCAF96B6}"/>
    <cellStyle name="Millares 2 2 3 16 18" xfId="3232" xr:uid="{C0E162DA-89F3-4FDB-B6A6-7389E90D999E}"/>
    <cellStyle name="Millares 2 2 3 16 19" xfId="3233" xr:uid="{0585135E-94B6-4153-BD1C-72EA249783FE}"/>
    <cellStyle name="Millares 2 2 3 16 2" xfId="3234" xr:uid="{D4F84818-1B36-471E-8EDE-AC0036E389C8}"/>
    <cellStyle name="Millares 2 2 3 16 20" xfId="3235" xr:uid="{795AC3F2-0333-4DC3-BC26-542B7B01D9E2}"/>
    <cellStyle name="Millares 2 2 3 16 21" xfId="3236" xr:uid="{F34963AC-52EA-4975-9451-8FDF81EA77B6}"/>
    <cellStyle name="Millares 2 2 3 16 22" xfId="3237" xr:uid="{6E0C5C04-A13B-4891-A674-607C17FC84AC}"/>
    <cellStyle name="Millares 2 2 3 16 23" xfId="3238" xr:uid="{02CCF3DB-A53F-45F2-ABA3-DEBB4EF56769}"/>
    <cellStyle name="Millares 2 2 3 16 24" xfId="3239" xr:uid="{73D977CA-0ACA-42D5-8092-7BEDA0856CA5}"/>
    <cellStyle name="Millares 2 2 3 16 25" xfId="3240" xr:uid="{AAA2EF79-FBE4-442A-965E-F65DF3FC6A1D}"/>
    <cellStyle name="Millares 2 2 3 16 26" xfId="3241" xr:uid="{BE49D250-BA95-4872-A148-AC1B19F3444F}"/>
    <cellStyle name="Millares 2 2 3 16 27" xfId="3242" xr:uid="{CCEBEBF8-F297-4B65-9669-ADD78B99EB1D}"/>
    <cellStyle name="Millares 2 2 3 16 28" xfId="3243" xr:uid="{D797DE8A-153B-4E68-B564-63B4A11796AC}"/>
    <cellStyle name="Millares 2 2 3 16 29" xfId="3244" xr:uid="{1C12600B-73E7-4664-A364-E3E3DE4E26BC}"/>
    <cellStyle name="Millares 2 2 3 16 3" xfId="3245" xr:uid="{A8912DFF-112B-4B7D-898C-A66790DA5BD9}"/>
    <cellStyle name="Millares 2 2 3 16 30" xfId="3246" xr:uid="{7CCA2C20-3B21-4A47-9B92-B506667254A4}"/>
    <cellStyle name="Millares 2 2 3 16 31" xfId="3247" xr:uid="{3485388E-98D8-4C87-9DAE-4E5DA3A09D44}"/>
    <cellStyle name="Millares 2 2 3 16 32" xfId="3248" xr:uid="{0C473EDA-C2FF-438A-8EAE-FCC287464C43}"/>
    <cellStyle name="Millares 2 2 3 16 33" xfId="3249" xr:uid="{10E86309-BD0E-492A-B2DD-EFF6A41B85E7}"/>
    <cellStyle name="Millares 2 2 3 16 34" xfId="3250" xr:uid="{D98243C4-A767-4A36-82AC-8960B8548DE4}"/>
    <cellStyle name="Millares 2 2 3 16 35" xfId="3251" xr:uid="{8A322D76-5A4C-4D44-B94B-6704B9F20FE8}"/>
    <cellStyle name="Millares 2 2 3 16 4" xfId="3252" xr:uid="{2F608D13-2603-4B63-A136-3C1EFCE6C320}"/>
    <cellStyle name="Millares 2 2 3 16 5" xfId="3253" xr:uid="{C05413EA-E2FA-4F29-A6D7-EC9F19CBEA6E}"/>
    <cellStyle name="Millares 2 2 3 16 6" xfId="3254" xr:uid="{2C510ED4-96BB-4975-B345-CAA972B92191}"/>
    <cellStyle name="Millares 2 2 3 16 7" xfId="3255" xr:uid="{C1B98249-D8FB-430C-8320-ADD0B5CD530B}"/>
    <cellStyle name="Millares 2 2 3 16 8" xfId="3256" xr:uid="{5E6E94EB-0ADE-407B-AFC0-95A7F7A10312}"/>
    <cellStyle name="Millares 2 2 3 16 9" xfId="3257" xr:uid="{F1731205-365D-465F-9394-9DF993FE5057}"/>
    <cellStyle name="Millares 2 2 3 17" xfId="3258" xr:uid="{FF8F2192-D698-4787-96EC-FED44F78F6B9}"/>
    <cellStyle name="Millares 2 2 3 17 2" xfId="3259" xr:uid="{034EF218-2A1D-4272-B84F-7F304A034322}"/>
    <cellStyle name="Millares 2 2 3 17 3" xfId="3260" xr:uid="{48AF1198-EE22-4BCB-9301-D00BFA3BF9E0}"/>
    <cellStyle name="Millares 2 2 3 17 4" xfId="3261" xr:uid="{854CA8EB-8E19-40B3-9CEA-82F12A100994}"/>
    <cellStyle name="Millares 2 2 3 18" xfId="3262" xr:uid="{AC53B793-D329-4DD2-B90D-29BC3F45EEB1}"/>
    <cellStyle name="Millares 2 2 3 19" xfId="3263" xr:uid="{02A994D5-A88C-44ED-A4C8-99455B15E5E1}"/>
    <cellStyle name="Millares 2 2 3 2" xfId="3264" xr:uid="{4DBC12DF-4551-48AA-98E6-0DEBF0923B52}"/>
    <cellStyle name="Millares 2 2 3 2 2" xfId="3265" xr:uid="{06DD4067-BD1E-4636-88A1-7D913DD0AA11}"/>
    <cellStyle name="Millares 2 2 3 2 3" xfId="3266" xr:uid="{ACC3AC2C-CC37-4B08-AA1A-BE82A722CE3D}"/>
    <cellStyle name="Millares 2 2 3 2 4" xfId="3267" xr:uid="{0B38481F-6EDB-4A3F-9690-BE555DBEAA8A}"/>
    <cellStyle name="Millares 2 2 3 2 5" xfId="3268" xr:uid="{AC2E5BA6-8906-43B7-ADA3-57B94308842D}"/>
    <cellStyle name="Millares 2 2 3 2 6" xfId="3269" xr:uid="{A96B21F0-95D6-4B7E-8AF3-78F959EEB3EF}"/>
    <cellStyle name="Millares 2 2 3 2 7" xfId="3270" xr:uid="{2A075DB1-34D8-4BF9-BA60-C0916E81A1A3}"/>
    <cellStyle name="Millares 2 2 3 20" xfId="15116" xr:uid="{A36752AB-8DE4-4E56-93F7-EAD8C5B46852}"/>
    <cellStyle name="Millares 2 2 3 21" xfId="15206" xr:uid="{B8B60249-E7BA-45CC-912C-BF01F5679649}"/>
    <cellStyle name="Millares 2 2 3 22" xfId="3216" xr:uid="{ABD48B9C-3189-44AD-ABEC-5CB16CF97826}"/>
    <cellStyle name="Millares 2 2 3 3" xfId="3271" xr:uid="{14FED66E-F660-490D-AF46-3DAC46B3329D}"/>
    <cellStyle name="Millares 2 2 3 4" xfId="3272" xr:uid="{036D45B8-14C6-489F-82BF-10BC1191C115}"/>
    <cellStyle name="Millares 2 2 3 5" xfId="3273" xr:uid="{9AFEEC6F-30EF-48F6-8A8A-051F0314C09D}"/>
    <cellStyle name="Millares 2 2 3 6" xfId="3274" xr:uid="{13AF7BA3-133C-4B55-B08B-E78747A433D3}"/>
    <cellStyle name="Millares 2 2 3 7" xfId="3275" xr:uid="{695F186C-E3EF-4C22-837A-6D10FFFCE829}"/>
    <cellStyle name="Millares 2 2 3 8" xfId="3276" xr:uid="{002C680C-CDAD-4FE5-A0A3-6F69631CB020}"/>
    <cellStyle name="Millares 2 2 3 9" xfId="3277" xr:uid="{645844FA-E093-4F97-AA1C-B4E877F31EB6}"/>
    <cellStyle name="Millares 2 2 30" xfId="3278" xr:uid="{46F03126-E49A-4E06-A1A7-C74C6741B7E3}"/>
    <cellStyle name="Millares 2 2 30 2" xfId="3279" xr:uid="{E5DEDEBF-0C5B-466F-B710-CDA36030DD1F}"/>
    <cellStyle name="Millares 2 2 30 3" xfId="3280" xr:uid="{8F097F1E-70D4-40E2-B613-FDD6597C1F8F}"/>
    <cellStyle name="Millares 2 2 30 4" xfId="3281" xr:uid="{DFA9910C-328B-4EC5-98EE-D049E821BD4B}"/>
    <cellStyle name="Millares 2 2 31" xfId="3282" xr:uid="{0917ED31-2A52-4C69-AF98-B9409162E2DA}"/>
    <cellStyle name="Millares 2 2 31 2" xfId="3283" xr:uid="{9F252221-4990-4D4C-BD8A-4BC4CCCCA4C9}"/>
    <cellStyle name="Millares 2 2 31 3" xfId="3284" xr:uid="{8E3432ED-8304-40E1-801E-734504B1FAFC}"/>
    <cellStyle name="Millares 2 2 32" xfId="3285" xr:uid="{0E93262E-1614-4E65-B2B4-0EC25E90D543}"/>
    <cellStyle name="Millares 2 2 33" xfId="3286" xr:uid="{B1F3D598-7FF9-4714-A891-02252CF56AB5}"/>
    <cellStyle name="Millares 2 2 34" xfId="3287" xr:uid="{E71E45EC-556B-4E7D-A5ED-80CBF91E0286}"/>
    <cellStyle name="Millares 2 2 34 10" xfId="3288" xr:uid="{859BBA76-98AC-4209-A12A-3148ABDCC823}"/>
    <cellStyle name="Millares 2 2 34 11" xfId="3289" xr:uid="{D9FEE30A-CA22-4BE7-A317-DC82D2E6011B}"/>
    <cellStyle name="Millares 2 2 34 2" xfId="3290" xr:uid="{CCE82F7F-DF53-40E2-9034-58FC704A51B2}"/>
    <cellStyle name="Millares 2 2 34 2 2" xfId="3291" xr:uid="{3EE9397D-CB49-4E02-9694-38270B78B2BD}"/>
    <cellStyle name="Millares 2 2 34 2 2 2" xfId="3292" xr:uid="{0037DE68-73CA-4866-8B6A-419BA2AFAB0F}"/>
    <cellStyle name="Millares 2 2 34 3" xfId="3293" xr:uid="{09982725-F832-4829-B1F2-0B8388AD4EAC}"/>
    <cellStyle name="Millares 2 2 34 4" xfId="3294" xr:uid="{238CEBFE-564A-4DAA-AAF1-72079F7A548B}"/>
    <cellStyle name="Millares 2 2 34 5" xfId="3295" xr:uid="{B28CBD25-3CF8-481A-A1FB-8B3CCD10A8C2}"/>
    <cellStyle name="Millares 2 2 34 6" xfId="3296" xr:uid="{1A5AA7D4-7DA9-4E0F-B6EE-0E0F7CE92E71}"/>
    <cellStyle name="Millares 2 2 34 7" xfId="3297" xr:uid="{2655F737-54D5-453A-9808-857DC6E8F39F}"/>
    <cellStyle name="Millares 2 2 34 8" xfId="3298" xr:uid="{A94CB5FF-6DA9-48CA-B9B7-755EF397E8A0}"/>
    <cellStyle name="Millares 2 2 34 9" xfId="3299" xr:uid="{480AAA47-698F-488F-82EF-0ABC06B320A6}"/>
    <cellStyle name="Millares 2 2 35" xfId="3300" xr:uid="{8D897867-E6FB-46AB-A184-29C13D4004F3}"/>
    <cellStyle name="Millares 2 2 35 10" xfId="3301" xr:uid="{67CAA52A-91AF-408F-A9EC-D49F47D4065E}"/>
    <cellStyle name="Millares 2 2 35 11" xfId="3302" xr:uid="{9C54B4F1-EE62-44B0-B36F-1FB4E8E31808}"/>
    <cellStyle name="Millares 2 2 35 2" xfId="3303" xr:uid="{A3576772-7FD2-45C4-86C3-40B46821A376}"/>
    <cellStyle name="Millares 2 2 35 2 2" xfId="3304" xr:uid="{3B5442AA-9ADA-4A80-A099-68DC68901EBB}"/>
    <cellStyle name="Millares 2 2 35 2 2 2" xfId="3305" xr:uid="{C6C37472-BD60-491E-9FB3-7D3AD6D18AA5}"/>
    <cellStyle name="Millares 2 2 35 3" xfId="3306" xr:uid="{5CF30F79-B050-4485-B234-2B20B816C0CF}"/>
    <cellStyle name="Millares 2 2 35 4" xfId="3307" xr:uid="{6E8F2451-4BC7-41E4-A998-2F7A95A8F0B0}"/>
    <cellStyle name="Millares 2 2 35 5" xfId="3308" xr:uid="{DF8B54A9-16BF-4096-8B28-810F74E1AA87}"/>
    <cellStyle name="Millares 2 2 35 6" xfId="3309" xr:uid="{3BE66113-AA16-49E2-9928-3244A572958D}"/>
    <cellStyle name="Millares 2 2 35 7" xfId="3310" xr:uid="{2AADF14E-681E-4278-83A2-E2D4AF1A28F7}"/>
    <cellStyle name="Millares 2 2 35 8" xfId="3311" xr:uid="{033AF494-D7C8-4C2F-A24D-8D57CC0DE644}"/>
    <cellStyle name="Millares 2 2 35 9" xfId="3312" xr:uid="{D6E0A2B5-AB8B-47FD-A50B-C306CE6EA86D}"/>
    <cellStyle name="Millares 2 2 36" xfId="3313" xr:uid="{BAA31444-FEFA-4663-BE96-CF9B6FAD6F6E}"/>
    <cellStyle name="Millares 2 2 37" xfId="3314" xr:uid="{D3EFBF30-C795-475D-BCE5-051AA3F97111}"/>
    <cellStyle name="Millares 2 2 38" xfId="3315" xr:uid="{F9C6A0AE-F2A8-4643-9A78-960A8DC2BCFB}"/>
    <cellStyle name="Millares 2 2 39" xfId="3316" xr:uid="{F26BDE2A-1E33-4308-8813-7A460550EFD5}"/>
    <cellStyle name="Millares 2 2 4" xfId="231" xr:uid="{67B2B589-4EE5-4890-B250-ADAE3F885F86}"/>
    <cellStyle name="Millares 2 2 4 10" xfId="3318" xr:uid="{84327039-0948-4EEF-8BA4-4CA55FA6F89A}"/>
    <cellStyle name="Millares 2 2 4 11" xfId="3319" xr:uid="{9BC0B365-80DB-4591-B340-515315C1F2A5}"/>
    <cellStyle name="Millares 2 2 4 11 2" xfId="3320" xr:uid="{143A03AC-E433-4DB3-A440-E01FBAF2498A}"/>
    <cellStyle name="Millares 2 2 4 11 3" xfId="3321" xr:uid="{0AE3F7B5-6F02-41F6-B787-4A53120D2777}"/>
    <cellStyle name="Millares 2 2 4 11 4" xfId="3322" xr:uid="{FD9F1412-55C5-40C5-82C9-E9EDCCCCB094}"/>
    <cellStyle name="Millares 2 2 4 11 5" xfId="3323" xr:uid="{3E00DFCA-C016-4487-A073-51D20E55F446}"/>
    <cellStyle name="Millares 2 2 4 11 6" xfId="3324" xr:uid="{F0A649A6-9481-4C56-A0D9-022FDA913137}"/>
    <cellStyle name="Millares 2 2 4 12" xfId="3325" xr:uid="{32C6035C-BB30-4BB0-904B-D411373A3247}"/>
    <cellStyle name="Millares 2 2 4 13" xfId="3326" xr:uid="{2FA0FE83-342B-433D-ACF0-184ED7565B5C}"/>
    <cellStyle name="Millares 2 2 4 14" xfId="3327" xr:uid="{AE2E8D86-1BDA-4D0C-A594-B1BF380925A8}"/>
    <cellStyle name="Millares 2 2 4 15" xfId="3328" xr:uid="{C8CF9877-50AB-4BDD-975B-368135C6D6B0}"/>
    <cellStyle name="Millares 2 2 4 16" xfId="3329" xr:uid="{6FD06CB7-EF46-4C48-9512-6715DF1DD33C}"/>
    <cellStyle name="Millares 2 2 4 17" xfId="3330" xr:uid="{7F0E657F-1958-4213-93AC-A2EA1839FB6A}"/>
    <cellStyle name="Millares 2 2 4 17 2" xfId="3331" xr:uid="{245067B4-4613-4254-9524-D6762A824751}"/>
    <cellStyle name="Millares 2 2 4 17 3" xfId="3332" xr:uid="{3163D90A-71F8-41DD-948C-3E6A4E205EF7}"/>
    <cellStyle name="Millares 2 2 4 17 4" xfId="3333" xr:uid="{FDCD0768-17EE-44EC-954B-416ECB1994CC}"/>
    <cellStyle name="Millares 2 2 4 18" xfId="3334" xr:uid="{0682CD84-CF61-413F-8B78-E02AB0862A11}"/>
    <cellStyle name="Millares 2 2 4 19" xfId="3335" xr:uid="{C205865B-8660-4BD8-831D-85DD23AC77FE}"/>
    <cellStyle name="Millares 2 2 4 2" xfId="3336" xr:uid="{359FC040-09A5-4617-BA95-47162BBE7386}"/>
    <cellStyle name="Millares 2 2 4 2 10" xfId="3337" xr:uid="{2B8212FC-EA81-462E-9153-D0A9BC8CDBED}"/>
    <cellStyle name="Millares 2 2 4 2 11" xfId="3338" xr:uid="{D2EC9D19-C01C-4A69-AAF1-43415877DB40}"/>
    <cellStyle name="Millares 2 2 4 2 2" xfId="3339" xr:uid="{21D32634-B8AF-44AC-A0F2-EFBBCBBE1235}"/>
    <cellStyle name="Millares 2 2 4 2 2 2" xfId="3340" xr:uid="{16AEDB0D-0376-486F-A172-D6DACEA8F400}"/>
    <cellStyle name="Millares 2 2 4 2 2 3" xfId="3341" xr:uid="{91C30CCF-C57D-4887-8619-EC8F80039213}"/>
    <cellStyle name="Millares 2 2 4 2 2 4" xfId="3342" xr:uid="{24A8D9C7-914D-4B44-A7BE-1E66DAE80CEB}"/>
    <cellStyle name="Millares 2 2 4 2 2 5" xfId="3343" xr:uid="{A67A5813-9E6B-4667-8638-DE4614674D61}"/>
    <cellStyle name="Millares 2 2 4 2 2 6" xfId="3344" xr:uid="{0081131B-D70D-4543-9B8E-DA69C88FA530}"/>
    <cellStyle name="Millares 2 2 4 2 3" xfId="3345" xr:uid="{D1E59664-2F50-41D1-8739-CFC0703D93E5}"/>
    <cellStyle name="Millares 2 2 4 2 4" xfId="3346" xr:uid="{7C256EE0-3016-4E27-AF00-D1A9BE04264E}"/>
    <cellStyle name="Millares 2 2 4 2 5" xfId="3347" xr:uid="{9CAACC0B-5602-48CE-A9DF-1E28057A54D9}"/>
    <cellStyle name="Millares 2 2 4 2 6" xfId="3348" xr:uid="{2CA60FA3-5E0A-439C-ADCB-7F42A86C8DDE}"/>
    <cellStyle name="Millares 2 2 4 2 7" xfId="3349" xr:uid="{472242B1-C60A-4F61-93EA-76CF5E17135E}"/>
    <cellStyle name="Millares 2 2 4 2 8" xfId="3350" xr:uid="{F3D3D942-FF94-4F01-A001-7E24BE64A58D}"/>
    <cellStyle name="Millares 2 2 4 2 9" xfId="3351" xr:uid="{9E50C494-ACBA-4BD6-86DE-7A33350C53A3}"/>
    <cellStyle name="Millares 2 2 4 20" xfId="3352" xr:uid="{38A904E1-D15F-4AAC-82DA-4C7A76E4EA82}"/>
    <cellStyle name="Millares 2 2 4 21" xfId="18104" xr:uid="{ADE5D4FA-F94D-49CB-B362-1050671FC0D1}"/>
    <cellStyle name="Millares 2 2 4 22" xfId="3317" xr:uid="{6691EF23-45EF-447E-B976-6A09ED772F71}"/>
    <cellStyle name="Millares 2 2 4 3" xfId="3353" xr:uid="{653EE4ED-8978-4474-B3CA-52D537A11C8C}"/>
    <cellStyle name="Millares 2 2 4 4" xfId="3354" xr:uid="{1BAD9E0F-59D1-4AE4-8295-8E8FF6D0624A}"/>
    <cellStyle name="Millares 2 2 4 5" xfId="3355" xr:uid="{C8FB23DE-A7AA-48BF-844D-E4EAD8B5D868}"/>
    <cellStyle name="Millares 2 2 4 6" xfId="3356" xr:uid="{18C0A929-F3AD-4D71-9B16-341D20C25709}"/>
    <cellStyle name="Millares 2 2 4 7" xfId="3357" xr:uid="{EB95B501-EB4F-4A8F-B67A-66E775D6FFB5}"/>
    <cellStyle name="Millares 2 2 4 8" xfId="3358" xr:uid="{7F30E2D0-885A-4DDB-A265-94BFEF004166}"/>
    <cellStyle name="Millares 2 2 4 9" xfId="3359" xr:uid="{86ED5DB3-27B3-4C9B-B0E1-0827864AED82}"/>
    <cellStyle name="Millares 2 2 40" xfId="3360" xr:uid="{A815CE19-3E5C-433E-8E1C-A91C091E0704}"/>
    <cellStyle name="Millares 2 2 41" xfId="3361" xr:uid="{D72F9E56-4A64-46FE-9968-C136093D9421}"/>
    <cellStyle name="Millares 2 2 42" xfId="3362" xr:uid="{F7680591-A518-4D0A-A6B4-2150D0C91C4E}"/>
    <cellStyle name="Millares 2 2 43" xfId="3363" xr:uid="{3B626128-1620-481E-B97A-2DBBEF0B519D}"/>
    <cellStyle name="Millares 2 2 44" xfId="3364" xr:uid="{0CE7D3A3-7C5E-4EE9-9442-E4B340723827}"/>
    <cellStyle name="Millares 2 2 44 2" xfId="3365" xr:uid="{75F2857F-8873-456A-99DB-3D82EF99E49D}"/>
    <cellStyle name="Millares 2 2 44 2 2" xfId="3366" xr:uid="{E29CD402-2B6C-4033-860D-55AED49B72EB}"/>
    <cellStyle name="Millares 2 2 45" xfId="3367" xr:uid="{4512415C-68F5-4182-9EA8-38A3A7B10B87}"/>
    <cellStyle name="Millares 2 2 46" xfId="3368" xr:uid="{A7832233-7AA9-4587-A31D-9A6E4F3B9223}"/>
    <cellStyle name="Millares 2 2 47" xfId="3369" xr:uid="{3BE7AC5E-77BB-4795-B35C-7F0DBB1DA0A3}"/>
    <cellStyle name="Millares 2 2 48" xfId="3370" xr:uid="{843B3768-4BD0-4EAA-A003-3BCE7E74B9C9}"/>
    <cellStyle name="Millares 2 2 49" xfId="3371" xr:uid="{C0C3A22B-405E-429D-A186-F5BDD8BB762A}"/>
    <cellStyle name="Millares 2 2 5" xfId="200" xr:uid="{47184AC1-CA6E-420A-B396-2416B503F191}"/>
    <cellStyle name="Millares 2 2 5 2" xfId="3373" xr:uid="{2CF42EF1-77E6-4A2F-9F40-910D490EF67E}"/>
    <cellStyle name="Millares 2 2 5 2 2" xfId="3374" xr:uid="{491827CF-A405-4804-BE05-A6DDB223E9E0}"/>
    <cellStyle name="Millares 2 2 5 2 3" xfId="3375" xr:uid="{5B3906AF-9D84-4244-9D7C-032DD874C171}"/>
    <cellStyle name="Millares 2 2 5 2 4" xfId="3376" xr:uid="{6731E560-B0ED-4117-94BE-B2639BB300A3}"/>
    <cellStyle name="Millares 2 2 5 3" xfId="3377" xr:uid="{932B476E-6C74-4082-A3B8-9B3302D5DBA9}"/>
    <cellStyle name="Millares 2 2 5 4" xfId="3378" xr:uid="{EECB3B38-55B3-4514-9F16-9FE398C7B006}"/>
    <cellStyle name="Millares 2 2 5 5" xfId="3379" xr:uid="{2BE7F33C-8811-4DAA-8063-849C37416A5C}"/>
    <cellStyle name="Millares 2 2 5 6" xfId="3372" xr:uid="{12B7F458-7A78-4E0B-931B-3AAE98C11F80}"/>
    <cellStyle name="Millares 2 2 50" xfId="3380" xr:uid="{30D146DA-D873-4C31-B859-99D898E15C16}"/>
    <cellStyle name="Millares 2 2 51" xfId="3381" xr:uid="{32F41601-8E87-4853-8EAC-99CBEFE49838}"/>
    <cellStyle name="Millares 2 2 52" xfId="3382" xr:uid="{907B7754-A9CF-4319-9617-8EE933C2C5BD}"/>
    <cellStyle name="Millares 2 2 53" xfId="3383" xr:uid="{B60848D3-5515-4EED-8088-4F97DE389A84}"/>
    <cellStyle name="Millares 2 2 54" xfId="3384" xr:uid="{9D5F97AD-D09B-4466-9338-CED98611254F}"/>
    <cellStyle name="Millares 2 2 55" xfId="3385" xr:uid="{CFD57523-EE35-40D7-AB72-8C2D7F595950}"/>
    <cellStyle name="Millares 2 2 56" xfId="3386" xr:uid="{29C16860-7A86-4077-8D7D-CE2606353920}"/>
    <cellStyle name="Millares 2 2 57" xfId="14824" xr:uid="{7F106BCE-85A3-49B0-950C-FCB276D8A89A}"/>
    <cellStyle name="Millares 2 2 58" xfId="14844" xr:uid="{76155D9F-8D0F-4397-8763-16AD73710F85}"/>
    <cellStyle name="Millares 2 2 6" xfId="3387" xr:uid="{A91E4A6E-5136-4DB6-A5AC-B4B9AB68FCBC}"/>
    <cellStyle name="Millares 2 2 6 2" xfId="3388" xr:uid="{25747EC6-5C3D-4C08-B250-294157FA41A4}"/>
    <cellStyle name="Millares 2 2 6 2 2" xfId="3389" xr:uid="{EB9D232F-20EA-456B-A969-49928004A3B7}"/>
    <cellStyle name="Millares 2 2 6 2 3" xfId="3390" xr:uid="{A677E24C-4E08-4A8B-8FF2-A99110A10B1E}"/>
    <cellStyle name="Millares 2 2 6 2 4" xfId="3391" xr:uid="{C322ED05-326F-4D51-83F2-8C69CF2B4B5A}"/>
    <cellStyle name="Millares 2 2 6 3" xfId="3392" xr:uid="{5794EFEE-2AA1-4348-BD89-1255CCEBAA00}"/>
    <cellStyle name="Millares 2 2 6 4" xfId="3393" xr:uid="{301A7279-540C-4629-B871-001210924716}"/>
    <cellStyle name="Millares 2 2 6 5" xfId="3394" xr:uid="{FEFCA96E-0DDD-4C21-893E-B3BE7B84CB31}"/>
    <cellStyle name="Millares 2 2 7" xfId="3395" xr:uid="{52C96B24-EFA3-4CA7-A6F4-4E8866A99579}"/>
    <cellStyle name="Millares 2 2 7 2" xfId="3396" xr:uid="{12F4E270-0A41-4C32-8F42-39C21D19E5C5}"/>
    <cellStyle name="Millares 2 2 7 2 2" xfId="3397" xr:uid="{828F40C4-6934-4863-AD36-8F72E70FC4DC}"/>
    <cellStyle name="Millares 2 2 7 2 3" xfId="3398" xr:uid="{DC6B008B-891E-4EA4-AAA6-C71B26615F18}"/>
    <cellStyle name="Millares 2 2 7 2 4" xfId="3399" xr:uid="{04F46534-C00B-48C7-883B-2AACBE86EA67}"/>
    <cellStyle name="Millares 2 2 7 2 5" xfId="3400" xr:uid="{990B9EC1-87C0-4168-8FF1-34109B36257E}"/>
    <cellStyle name="Millares 2 2 7 2 6" xfId="3401" xr:uid="{B244AE59-155C-4E55-BCA0-E827FD65E112}"/>
    <cellStyle name="Millares 2 2 7 3" xfId="3402" xr:uid="{419BB569-337A-453A-9233-C118D37907AF}"/>
    <cellStyle name="Millares 2 2 7 3 2" xfId="3403" xr:uid="{74C82A74-464A-487D-9959-F7C8DF6AA022}"/>
    <cellStyle name="Millares 2 2 7 3 3" xfId="3404" xr:uid="{1D510BC2-41F7-4B5E-8F9C-92BA6091CCF4}"/>
    <cellStyle name="Millares 2 2 7 3 4" xfId="3405" xr:uid="{3686449D-F0D8-4CA1-B704-35947415D949}"/>
    <cellStyle name="Millares 2 2 7 4" xfId="3406" xr:uid="{35822BD9-B8F8-475A-9546-C759EE23B1B5}"/>
    <cellStyle name="Millares 2 2 7 5" xfId="3407" xr:uid="{F55616AC-178C-451A-B932-7B298771E1C3}"/>
    <cellStyle name="Millares 2 2 8" xfId="3408" xr:uid="{AEF4621D-28E3-481D-BD11-97B630FF8123}"/>
    <cellStyle name="Millares 2 2 8 10" xfId="3409" xr:uid="{208E8F34-ADF7-4370-BA38-44F20AB6B5C1}"/>
    <cellStyle name="Millares 2 2 8 11" xfId="3410" xr:uid="{C090466A-9D43-4681-9364-0576B400C0A3}"/>
    <cellStyle name="Millares 2 2 8 12" xfId="3411" xr:uid="{0472B3DD-C1F3-423B-9547-7CE7A58FD2AC}"/>
    <cellStyle name="Millares 2 2 8 2" xfId="3412" xr:uid="{489CC5CE-F24F-4C58-BB52-A73D0F96BF49}"/>
    <cellStyle name="Millares 2 2 8 2 2" xfId="3413" xr:uid="{1233776A-108D-4D5A-8C6F-29E3060F6A62}"/>
    <cellStyle name="Millares 2 2 8 2 3" xfId="3414" xr:uid="{1EE51E24-4FEA-4816-94C4-239511A3BC61}"/>
    <cellStyle name="Millares 2 2 8 2 4" xfId="3415" xr:uid="{0B4AC7E2-F39B-49D3-9FD9-58CED55782A9}"/>
    <cellStyle name="Millares 2 2 8 2 5" xfId="3416" xr:uid="{860C862A-083D-448A-BF22-950F18F0C5E8}"/>
    <cellStyle name="Millares 2 2 8 2 6" xfId="3417" xr:uid="{F808207B-E7C6-4B52-879F-A3918893D354}"/>
    <cellStyle name="Millares 2 2 8 3" xfId="3418" xr:uid="{E7444B1C-7897-4DDD-839D-81A358243475}"/>
    <cellStyle name="Millares 2 2 8 4" xfId="3419" xr:uid="{86CA1736-EFB7-41ED-9706-61B12BEC2A65}"/>
    <cellStyle name="Millares 2 2 8 5" xfId="3420" xr:uid="{168B003C-E9A8-4FB8-A630-FA0B38FA3B96}"/>
    <cellStyle name="Millares 2 2 8 6" xfId="3421" xr:uid="{585ADB78-EF36-40DB-8D89-12E92C2B58C3}"/>
    <cellStyle name="Millares 2 2 8 7" xfId="3422" xr:uid="{B1AFAA94-C0BD-4574-91D5-413C659514B3}"/>
    <cellStyle name="Millares 2 2 8 8" xfId="3423" xr:uid="{01B372B4-2703-4E0A-9F7F-3C82BC9D10D5}"/>
    <cellStyle name="Millares 2 2 8 9" xfId="3424" xr:uid="{3EF7C4D0-A6BC-47D1-80BD-2D0F23EAC634}"/>
    <cellStyle name="Millares 2 2 8 9 2" xfId="3425" xr:uid="{64DE27E8-FB02-42EA-861C-11C31DA5F4BD}"/>
    <cellStyle name="Millares 2 2 8 9 3" xfId="3426" xr:uid="{1F1C336D-C470-4188-9423-2BE449FEFCD6}"/>
    <cellStyle name="Millares 2 2 8 9 4" xfId="3427" xr:uid="{D6B3E0B7-7BEA-4FAF-8AD9-AD1A2BEE4283}"/>
    <cellStyle name="Millares 2 2 9" xfId="3428" xr:uid="{384D05F4-DA4B-4448-B6CE-6DC335AA241C}"/>
    <cellStyle name="Millares 2 2 9 2" xfId="3429" xr:uid="{8144D030-360B-4D1E-8DB1-F3899066E798}"/>
    <cellStyle name="Millares 2 2 9 2 2" xfId="3430" xr:uid="{F9370D9A-6F12-4793-AD0C-74815963A43E}"/>
    <cellStyle name="Millares 2 2 9 2 3" xfId="3431" xr:uid="{AECF8C58-64CB-4956-8F29-AC36D43005E6}"/>
    <cellStyle name="Millares 2 2 9 2 4" xfId="3432" xr:uid="{0BBDB79F-52AD-4A66-A373-3E3DFB8A1CBD}"/>
    <cellStyle name="Millares 2 2 9 3" xfId="3433" xr:uid="{E1BFB285-81FA-4C26-92B5-6EF9EEFCCC7A}"/>
    <cellStyle name="Millares 2 2 9 4" xfId="3434" xr:uid="{8D7E039C-F300-4DAD-8E13-846B87ADBEAB}"/>
    <cellStyle name="Millares 2 2 9 5" xfId="3435" xr:uid="{81CFFE79-B16E-404E-8721-086F700811D2}"/>
    <cellStyle name="Millares 2 20" xfId="3436" xr:uid="{DB40A56C-6474-43C1-A65B-C533DE368BCB}"/>
    <cellStyle name="Millares 2 20 2" xfId="3437" xr:uid="{43364770-FE93-4B63-A39A-813DA380828A}"/>
    <cellStyle name="Millares 2 20 2 2" xfId="3438" xr:uid="{3A968C45-F3D9-405F-A914-4D77433922F8}"/>
    <cellStyle name="Millares 2 20 2 3" xfId="3439" xr:uid="{60C77A48-5191-4BF8-8413-FCE69A665F08}"/>
    <cellStyle name="Millares 2 20 2 4" xfId="3440" xr:uid="{5B7C6DE4-E472-4C77-9273-3170353FA9B1}"/>
    <cellStyle name="Millares 2 20 3" xfId="3441" xr:uid="{3C436A59-9C39-4E59-8CC6-F75C15ADC697}"/>
    <cellStyle name="Millares 2 20 4" xfId="3442" xr:uid="{AEC9E954-A9EB-434D-8414-0F134AB7C2EE}"/>
    <cellStyle name="Millares 2 20 5" xfId="3443" xr:uid="{E3614901-248C-4A39-AFE7-768B006FA327}"/>
    <cellStyle name="Millares 2 21" xfId="3444" xr:uid="{5B2508D6-56B5-4025-8E57-4E7F24427B8C}"/>
    <cellStyle name="Millares 2 21 2" xfId="3445" xr:uid="{90A6BCE7-CF67-462D-8CE3-A0597311418C}"/>
    <cellStyle name="Millares 2 21 2 2" xfId="3446" xr:uid="{281DAA60-7097-435A-975F-D1642B83D126}"/>
    <cellStyle name="Millares 2 21 2 3" xfId="3447" xr:uid="{C9F5B311-0FED-4E49-B5B7-7C8530B7D710}"/>
    <cellStyle name="Millares 2 21 2 4" xfId="3448" xr:uid="{961A23A4-245B-4E7C-AEBC-EF519E803DEF}"/>
    <cellStyle name="Millares 2 21 3" xfId="3449" xr:uid="{B410B3FD-790C-4915-916C-8497E5DC0154}"/>
    <cellStyle name="Millares 2 21 4" xfId="3450" xr:uid="{FC3E36D5-46D0-4B1A-BF04-2C29381447E7}"/>
    <cellStyle name="Millares 2 21 5" xfId="3451" xr:uid="{4BC3B026-A795-45F1-A9F6-496EC86B1255}"/>
    <cellStyle name="Millares 2 22" xfId="3452" xr:uid="{132590AF-7EBD-47F5-B322-A5302F2022A1}"/>
    <cellStyle name="Millares 2 22 2" xfId="3453" xr:uid="{9F8A86BA-7652-4097-9213-BD07C5926D05}"/>
    <cellStyle name="Millares 2 22 2 2" xfId="3454" xr:uid="{BF773476-286B-4A10-B727-148B98E751F3}"/>
    <cellStyle name="Millares 2 22 2 3" xfId="3455" xr:uid="{B87C9424-EFEB-4D06-9146-A0A358A65609}"/>
    <cellStyle name="Millares 2 22 2 4" xfId="3456" xr:uid="{4B516D35-CA0E-4461-BB74-FFC3198B829C}"/>
    <cellStyle name="Millares 2 22 3" xfId="3457" xr:uid="{4A6A4D1B-B6F6-40FD-B3A2-62792B89D8C2}"/>
    <cellStyle name="Millares 2 22 4" xfId="3458" xr:uid="{73C81B7F-DA29-4559-B49F-ECF3240BC4BB}"/>
    <cellStyle name="Millares 2 22 5" xfId="3459" xr:uid="{9D64894C-4ED2-4321-9640-AD5F5151B4C0}"/>
    <cellStyle name="Millares 2 23" xfId="3460" xr:uid="{79B2BA03-0849-48A4-924A-F6AE0707F35D}"/>
    <cellStyle name="Millares 2 23 10" xfId="3461" xr:uid="{88D6E108-F761-483F-BCBF-AC8D0A87BB45}"/>
    <cellStyle name="Millares 2 23 11" xfId="3462" xr:uid="{68BB7491-8010-4B7E-84D6-5C513CAA38AD}"/>
    <cellStyle name="Millares 2 23 12" xfId="3463" xr:uid="{C542277A-53B9-4D11-B5E6-951BBD4C38E4}"/>
    <cellStyle name="Millares 2 23 13" xfId="3464" xr:uid="{930CF198-F1BC-44C4-8695-38DC2F69C6F8}"/>
    <cellStyle name="Millares 2 23 14" xfId="3465" xr:uid="{FA09A3C2-8523-426B-8A78-E4903586CF71}"/>
    <cellStyle name="Millares 2 23 15" xfId="3466" xr:uid="{66ACF8D4-0356-4C92-9446-C056C9BEE539}"/>
    <cellStyle name="Millares 2 23 16" xfId="3467" xr:uid="{7EC0D912-C4C8-4932-8DE8-EDD2A329D76E}"/>
    <cellStyle name="Millares 2 23 16 10" xfId="3468" xr:uid="{945C8239-CE59-4BCA-943F-CD3E11A6ECF8}"/>
    <cellStyle name="Millares 2 23 16 11" xfId="3469" xr:uid="{2B6AAB3A-9164-4459-8FA9-FA0C8E4E8ED2}"/>
    <cellStyle name="Millares 2 23 16 12" xfId="3470" xr:uid="{E06E206D-3EB0-48E9-91D1-CF033EFB8482}"/>
    <cellStyle name="Millares 2 23 16 13" xfId="3471" xr:uid="{69920FF0-5146-451F-8A4F-FC013C3FAA4F}"/>
    <cellStyle name="Millares 2 23 16 14" xfId="3472" xr:uid="{DBC6844C-7CF1-4B74-B966-D9F169FE0EB3}"/>
    <cellStyle name="Millares 2 23 16 15" xfId="3473" xr:uid="{F4E1C8BF-C5ED-4C58-B624-2FAA657B3B2A}"/>
    <cellStyle name="Millares 2 23 16 16" xfId="3474" xr:uid="{698ACEB1-187B-4F79-B55E-6973D8D38E95}"/>
    <cellStyle name="Millares 2 23 16 17" xfId="3475" xr:uid="{980554F3-FEAB-4440-8DB2-7EEB779F5896}"/>
    <cellStyle name="Millares 2 23 16 18" xfId="3476" xr:uid="{2655BDDB-F431-4652-BC5C-6014D01B380F}"/>
    <cellStyle name="Millares 2 23 16 19" xfId="3477" xr:uid="{8DDD43B1-D0C7-429D-99B6-3F08727DBD53}"/>
    <cellStyle name="Millares 2 23 16 2" xfId="3478" xr:uid="{94686507-3267-4A5A-AF61-7380C1A8CBF1}"/>
    <cellStyle name="Millares 2 23 16 20" xfId="3479" xr:uid="{16C83A52-397B-4909-A0D7-E7EEE1FDF864}"/>
    <cellStyle name="Millares 2 23 16 21" xfId="3480" xr:uid="{08BF4C7B-E22C-455C-8297-840792196FA9}"/>
    <cellStyle name="Millares 2 23 16 22" xfId="3481" xr:uid="{2E96DB97-80F5-4E4E-973D-9C3B06F43220}"/>
    <cellStyle name="Millares 2 23 16 23" xfId="3482" xr:uid="{15858CBD-4F98-417A-B435-C4C916E3C106}"/>
    <cellStyle name="Millares 2 23 16 24" xfId="3483" xr:uid="{6DFE649C-4122-4327-8095-188EF91743F7}"/>
    <cellStyle name="Millares 2 23 16 25" xfId="3484" xr:uid="{D0FB81A8-6294-4E9D-9216-23D220F50BBB}"/>
    <cellStyle name="Millares 2 23 16 26" xfId="3485" xr:uid="{1A756279-1122-4A57-921D-CF4AF5B77FDE}"/>
    <cellStyle name="Millares 2 23 16 27" xfId="3486" xr:uid="{678F3CB2-5B42-4578-8E0B-708836A1F861}"/>
    <cellStyle name="Millares 2 23 16 28" xfId="3487" xr:uid="{68562D1F-FAC0-4521-82B7-E75679305DF8}"/>
    <cellStyle name="Millares 2 23 16 29" xfId="3488" xr:uid="{DCC8CE7F-B69B-4F41-BF58-D63F0BB0D771}"/>
    <cellStyle name="Millares 2 23 16 3" xfId="3489" xr:uid="{BC00CD8A-7221-4F6D-A7E9-4C7A1E01DF01}"/>
    <cellStyle name="Millares 2 23 16 30" xfId="3490" xr:uid="{1F494438-E482-4901-B029-F8ABDBE0D64C}"/>
    <cellStyle name="Millares 2 23 16 31" xfId="3491" xr:uid="{77EAA0CD-FAC7-49FE-A63D-3351B0AA6784}"/>
    <cellStyle name="Millares 2 23 16 32" xfId="3492" xr:uid="{9629DC68-15A8-4D07-BFE4-3C117EF6FA34}"/>
    <cellStyle name="Millares 2 23 16 33" xfId="3493" xr:uid="{C5C1EA96-442C-4BD3-8416-0409411226C5}"/>
    <cellStyle name="Millares 2 23 16 34" xfId="3494" xr:uid="{EA8507E6-05BC-476C-A4DC-D991358D4CDD}"/>
    <cellStyle name="Millares 2 23 16 35" xfId="3495" xr:uid="{1249EE5F-DF1E-4223-A57B-4686A448922B}"/>
    <cellStyle name="Millares 2 23 16 4" xfId="3496" xr:uid="{F20F02C7-1236-4FB5-991D-6720DF7C9DA3}"/>
    <cellStyle name="Millares 2 23 16 5" xfId="3497" xr:uid="{15A7088C-006C-47A0-87D2-BA34AAE7FB35}"/>
    <cellStyle name="Millares 2 23 16 6" xfId="3498" xr:uid="{87EF5211-7C54-4677-93DF-1430FC32AAFE}"/>
    <cellStyle name="Millares 2 23 16 7" xfId="3499" xr:uid="{31D7A156-AE1A-4DFA-B930-83B4BE50CCB3}"/>
    <cellStyle name="Millares 2 23 16 8" xfId="3500" xr:uid="{5B95F863-923A-473F-BF37-2A63B518C3FD}"/>
    <cellStyle name="Millares 2 23 16 9" xfId="3501" xr:uid="{BF62FDF1-ECD4-4552-9516-03B3823B838E}"/>
    <cellStyle name="Millares 2 23 17" xfId="3502" xr:uid="{3E0179ED-3E65-483D-8EFD-1F0DC9FC6220}"/>
    <cellStyle name="Millares 2 23 17 2" xfId="3503" xr:uid="{3E1EC8B0-47A3-4F20-85DE-25BCB12181D4}"/>
    <cellStyle name="Millares 2 23 17 3" xfId="3504" xr:uid="{A6FE2073-3073-44E3-9159-6AD1014CF27A}"/>
    <cellStyle name="Millares 2 23 17 4" xfId="3505" xr:uid="{E26D9987-AC47-467B-94BD-28D253824FBC}"/>
    <cellStyle name="Millares 2 23 18" xfId="3506" xr:uid="{E369E336-0875-4CC6-AA44-A74D9B1F2311}"/>
    <cellStyle name="Millares 2 23 19" xfId="3507" xr:uid="{8184BBE2-7B9E-45DB-81A5-9EEC97BF206E}"/>
    <cellStyle name="Millares 2 23 2" xfId="3508" xr:uid="{2C237D0D-D6DC-4894-8786-EDADA0DF148A}"/>
    <cellStyle name="Millares 2 23 2 2" xfId="3509" xr:uid="{CF3BD998-DFCC-48C0-9132-419CC16D226F}"/>
    <cellStyle name="Millares 2 23 2 3" xfId="3510" xr:uid="{F7FD3B28-C6A9-497A-AFBE-630EA362B1B4}"/>
    <cellStyle name="Millares 2 23 2 4" xfId="3511" xr:uid="{44139999-BF75-4341-AB06-97F878A8DB59}"/>
    <cellStyle name="Millares 2 23 2 5" xfId="3512" xr:uid="{1386104A-9B75-4E4A-A829-E883C435999A}"/>
    <cellStyle name="Millares 2 23 2 6" xfId="3513" xr:uid="{1EAC324A-3F6C-4884-BF91-6CE389DB6745}"/>
    <cellStyle name="Millares 2 23 2 7" xfId="3514" xr:uid="{D92215C1-0057-4806-887D-4B1E30988A1B}"/>
    <cellStyle name="Millares 2 23 3" xfId="3515" xr:uid="{76D93D39-C6A2-4E0B-8163-B6F33ECCA7D2}"/>
    <cellStyle name="Millares 2 23 4" xfId="3516" xr:uid="{614FA785-667F-4C37-84D4-6EDF650383D8}"/>
    <cellStyle name="Millares 2 23 5" xfId="3517" xr:uid="{AEAA411B-9DFE-4D8A-B9D1-55CEA10A0C03}"/>
    <cellStyle name="Millares 2 23 6" xfId="3518" xr:uid="{45F97A80-8D5C-45BF-B5D8-43626D2B3A4D}"/>
    <cellStyle name="Millares 2 23 7" xfId="3519" xr:uid="{48EB8D41-B290-481A-B54D-7C16C7684417}"/>
    <cellStyle name="Millares 2 23 8" xfId="3520" xr:uid="{6C67A0B7-AD08-496F-BD3B-02EA8802336B}"/>
    <cellStyle name="Millares 2 23 9" xfId="3521" xr:uid="{70EC90B7-FB6B-4388-B5E9-40A265ACD41E}"/>
    <cellStyle name="Millares 2 24" xfId="3522" xr:uid="{05C608DB-C0A2-46C0-915C-1D7103BF6E35}"/>
    <cellStyle name="Millares 2 24 10" xfId="3523" xr:uid="{AA89853B-B1F1-4DDD-A820-DD3D2E608483}"/>
    <cellStyle name="Millares 2 24 11" xfId="3524" xr:uid="{43054789-0D88-4A53-9074-E78779AB190B}"/>
    <cellStyle name="Millares 2 24 12" xfId="3525" xr:uid="{5E256615-37C1-41DE-A1A9-746169DF8E98}"/>
    <cellStyle name="Millares 2 24 13" xfId="3526" xr:uid="{07E57B1F-A021-41FE-B78C-3F2FCD5C4077}"/>
    <cellStyle name="Millares 2 24 14" xfId="3527" xr:uid="{46E34472-BF2E-402B-A33A-236BFA5E776A}"/>
    <cellStyle name="Millares 2 24 15" xfId="3528" xr:uid="{6ACD54AC-36AF-4F7E-ADC1-774F3366F36F}"/>
    <cellStyle name="Millares 2 24 16" xfId="3529" xr:uid="{0603026E-6664-4ED7-A794-E3008676CAFB}"/>
    <cellStyle name="Millares 2 24 16 10" xfId="3530" xr:uid="{21DAC67A-3FC5-4FB1-B329-3C58D939064C}"/>
    <cellStyle name="Millares 2 24 16 11" xfId="3531" xr:uid="{3E56B685-4987-42B0-A436-05710EB1F2DF}"/>
    <cellStyle name="Millares 2 24 16 12" xfId="3532" xr:uid="{BA56DFF5-8AC5-4CCA-A76F-55D56B141F80}"/>
    <cellStyle name="Millares 2 24 16 13" xfId="3533" xr:uid="{26AD6A2C-588A-4B44-AF61-BA3CE385BDE4}"/>
    <cellStyle name="Millares 2 24 16 14" xfId="3534" xr:uid="{40BEE72F-2443-4267-8429-2960710590E9}"/>
    <cellStyle name="Millares 2 24 16 15" xfId="3535" xr:uid="{5097CDDD-6D1D-42E5-A11A-59159BFC1DE2}"/>
    <cellStyle name="Millares 2 24 16 16" xfId="3536" xr:uid="{40401949-3587-4CCD-8C08-4F60531C09CE}"/>
    <cellStyle name="Millares 2 24 16 17" xfId="3537" xr:uid="{D9EBE66A-EE3E-4C91-93FB-13FAEE50A9F2}"/>
    <cellStyle name="Millares 2 24 16 18" xfId="3538" xr:uid="{1B08D97B-B6AD-4DA2-8BFA-413F22867CE4}"/>
    <cellStyle name="Millares 2 24 16 19" xfId="3539" xr:uid="{81D0CD1F-3E28-4BAF-8A0C-9055657470AE}"/>
    <cellStyle name="Millares 2 24 16 2" xfId="3540" xr:uid="{5200DCDD-444C-41E2-B279-062C61F8CCC2}"/>
    <cellStyle name="Millares 2 24 16 20" xfId="3541" xr:uid="{BB912E08-3C1F-42A0-831D-211081991CFB}"/>
    <cellStyle name="Millares 2 24 16 21" xfId="3542" xr:uid="{7EFD3290-9BA6-40A3-8B9B-24A42F893941}"/>
    <cellStyle name="Millares 2 24 16 22" xfId="3543" xr:uid="{1646E9C4-9444-407A-8F02-2AEC4C9399C1}"/>
    <cellStyle name="Millares 2 24 16 23" xfId="3544" xr:uid="{A83732FA-BBB3-494C-AA46-FA836A12FEA5}"/>
    <cellStyle name="Millares 2 24 16 24" xfId="3545" xr:uid="{AA39664E-073B-4DBF-820F-C55E6BFD767F}"/>
    <cellStyle name="Millares 2 24 16 25" xfId="3546" xr:uid="{8105EB79-F69F-4B2E-80F5-F24836A2B129}"/>
    <cellStyle name="Millares 2 24 16 26" xfId="3547" xr:uid="{8B6A72CD-3645-4801-9217-22311DC98B44}"/>
    <cellStyle name="Millares 2 24 16 27" xfId="3548" xr:uid="{55772413-F317-47E5-8471-85A207ED1F0E}"/>
    <cellStyle name="Millares 2 24 16 28" xfId="3549" xr:uid="{26C018BF-333E-482E-AA80-5D1EBBC8F23F}"/>
    <cellStyle name="Millares 2 24 16 29" xfId="3550" xr:uid="{BA8AEF28-F3FD-43A9-AA65-E4895E243FC8}"/>
    <cellStyle name="Millares 2 24 16 3" xfId="3551" xr:uid="{5E333F07-5768-43DB-80F0-27FA04736A23}"/>
    <cellStyle name="Millares 2 24 16 30" xfId="3552" xr:uid="{079EBFFD-FBF4-4599-A63E-6F9305CC4B73}"/>
    <cellStyle name="Millares 2 24 16 31" xfId="3553" xr:uid="{A1288249-D0FE-4670-BD34-1234A5566A11}"/>
    <cellStyle name="Millares 2 24 16 32" xfId="3554" xr:uid="{9B9D0419-947C-40F8-8511-E125A329ABEA}"/>
    <cellStyle name="Millares 2 24 16 33" xfId="3555" xr:uid="{CAFCF6AE-D5AC-4123-99F9-C7C6879803B3}"/>
    <cellStyle name="Millares 2 24 16 34" xfId="3556" xr:uid="{02D4C932-A2D7-407B-B7C1-73EC1A6F3CBE}"/>
    <cellStyle name="Millares 2 24 16 35" xfId="3557" xr:uid="{A62378C8-626B-451C-9F7F-840E27685DE0}"/>
    <cellStyle name="Millares 2 24 16 4" xfId="3558" xr:uid="{F41FEDC9-501E-46AB-BEC3-EEF18A01C469}"/>
    <cellStyle name="Millares 2 24 16 5" xfId="3559" xr:uid="{78924092-CC17-470C-AC91-D1C18CF5FC92}"/>
    <cellStyle name="Millares 2 24 16 6" xfId="3560" xr:uid="{557EBBA1-BE1E-437E-A0DA-C218844C3C10}"/>
    <cellStyle name="Millares 2 24 16 7" xfId="3561" xr:uid="{83A77400-3218-435C-9402-6C394B2A6FED}"/>
    <cellStyle name="Millares 2 24 16 8" xfId="3562" xr:uid="{F0BFF47A-AB7C-4116-8497-5992158203F4}"/>
    <cellStyle name="Millares 2 24 16 9" xfId="3563" xr:uid="{D9D4AC04-3452-44DE-B21C-EDCD926CCD50}"/>
    <cellStyle name="Millares 2 24 17" xfId="3564" xr:uid="{82F08489-5CDB-4898-9F8B-13A97B7E2E99}"/>
    <cellStyle name="Millares 2 24 17 2" xfId="3565" xr:uid="{8D138B50-BB1F-4666-912F-64AC9DD90A5C}"/>
    <cellStyle name="Millares 2 24 17 3" xfId="3566" xr:uid="{07EABA75-C127-44B6-A334-F44BFE638A4E}"/>
    <cellStyle name="Millares 2 24 17 4" xfId="3567" xr:uid="{82F2ECA5-BEA7-4E1C-BEAB-0E19A90DD96A}"/>
    <cellStyle name="Millares 2 24 18" xfId="3568" xr:uid="{92906B3B-E887-44B0-AAF7-9835F8457B5A}"/>
    <cellStyle name="Millares 2 24 19" xfId="3569" xr:uid="{EB66C5EF-28C9-4556-B16E-26B33E933341}"/>
    <cellStyle name="Millares 2 24 2" xfId="3570" xr:uid="{4654F288-113E-4C5C-9876-2B6196E3D0F2}"/>
    <cellStyle name="Millares 2 24 2 2" xfId="3571" xr:uid="{5B526227-0A62-4F1E-BCB8-1DB0691725DC}"/>
    <cellStyle name="Millares 2 24 2 3" xfId="3572" xr:uid="{B10F4AB6-21CB-4BFE-83F5-2757A9239021}"/>
    <cellStyle name="Millares 2 24 2 4" xfId="3573" xr:uid="{E3E84F24-1CD8-49F0-B3F3-1CB7FBC64EA4}"/>
    <cellStyle name="Millares 2 24 2 5" xfId="3574" xr:uid="{E02B3D80-0B10-4EA2-A144-26943BED7CF0}"/>
    <cellStyle name="Millares 2 24 2 6" xfId="3575" xr:uid="{A65610CA-159D-475C-A951-57940A4672B7}"/>
    <cellStyle name="Millares 2 24 2 7" xfId="3576" xr:uid="{ED57BB5A-BEA0-495D-909B-426D603B2F0C}"/>
    <cellStyle name="Millares 2 24 3" xfId="3577" xr:uid="{046176EA-E3BD-45B2-96E6-335F89312A69}"/>
    <cellStyle name="Millares 2 24 4" xfId="3578" xr:uid="{B51ED91C-1686-4357-967D-82A1294F6FB5}"/>
    <cellStyle name="Millares 2 24 5" xfId="3579" xr:uid="{6892BEE0-1BAA-4B9D-B062-8AD35AF28EF5}"/>
    <cellStyle name="Millares 2 24 6" xfId="3580" xr:uid="{3AEEC294-CD67-49FC-9C37-0BAC8EC81FD0}"/>
    <cellStyle name="Millares 2 24 7" xfId="3581" xr:uid="{6B45B74B-3D70-4A3C-80FA-C41E920F6F1B}"/>
    <cellStyle name="Millares 2 24 8" xfId="3582" xr:uid="{A1F82380-86E0-479C-A787-657C36FEA862}"/>
    <cellStyle name="Millares 2 24 9" xfId="3583" xr:uid="{49F7C9AB-2D49-44AA-B5F4-9BC61CE9A39E}"/>
    <cellStyle name="Millares 2 25" xfId="3584" xr:uid="{846C2588-FB28-4749-87C0-C062E59BA341}"/>
    <cellStyle name="Millares 2 25 10" xfId="3585" xr:uid="{03B02A06-C1BC-4BCC-A875-C632918B08EB}"/>
    <cellStyle name="Millares 2 25 11" xfId="3586" xr:uid="{FB132F4E-F1BC-4A68-BC84-6CFCD6CFD8AF}"/>
    <cellStyle name="Millares 2 25 12" xfId="3587" xr:uid="{C52FD02D-010D-4B8B-9830-FCD1BA7A6A7F}"/>
    <cellStyle name="Millares 2 25 13" xfId="3588" xr:uid="{5965E1B7-C9D6-4CFE-9CF4-EE6615963712}"/>
    <cellStyle name="Millares 2 25 14" xfId="3589" xr:uid="{B6EB9DDF-25E1-4973-8B6E-BAE0EC2AAC95}"/>
    <cellStyle name="Millares 2 25 15" xfId="3590" xr:uid="{317EA888-87DA-48C8-A06B-86A3F36D526E}"/>
    <cellStyle name="Millares 2 25 16" xfId="3591" xr:uid="{C4EA28C1-81F4-40AB-AAA1-EE38321360B1}"/>
    <cellStyle name="Millares 2 25 16 10" xfId="3592" xr:uid="{DFFE8A33-A320-45ED-A67C-AF2D4705FE55}"/>
    <cellStyle name="Millares 2 25 16 11" xfId="3593" xr:uid="{90C824D8-2AD4-4EF0-8C89-E64559F6ABAC}"/>
    <cellStyle name="Millares 2 25 16 12" xfId="3594" xr:uid="{023F0B90-2E53-42AF-BE77-29AE04A9C93B}"/>
    <cellStyle name="Millares 2 25 16 13" xfId="3595" xr:uid="{EC94DD15-FBF0-4B79-B4C1-B2CB31259BA7}"/>
    <cellStyle name="Millares 2 25 16 14" xfId="3596" xr:uid="{71E0E3A5-74D9-4821-BDF5-33D43914C500}"/>
    <cellStyle name="Millares 2 25 16 15" xfId="3597" xr:uid="{FE8689F9-495D-44D7-B2B6-08A2E843515D}"/>
    <cellStyle name="Millares 2 25 16 16" xfId="3598" xr:uid="{C8D2F4BC-C189-4A57-894E-99262CAF47CA}"/>
    <cellStyle name="Millares 2 25 16 17" xfId="3599" xr:uid="{B4FEAE9D-80F2-4475-BFFC-9DB5491E3E53}"/>
    <cellStyle name="Millares 2 25 16 18" xfId="3600" xr:uid="{FF3260C7-F0B4-4B3D-8DFB-D9455E6791A8}"/>
    <cellStyle name="Millares 2 25 16 19" xfId="3601" xr:uid="{1558B168-F084-4D48-AC66-46331BEFBE7B}"/>
    <cellStyle name="Millares 2 25 16 2" xfId="3602" xr:uid="{58844ABB-FE5A-42D4-B800-6C2FCA1D122F}"/>
    <cellStyle name="Millares 2 25 16 20" xfId="3603" xr:uid="{8EF7D496-7F95-4323-925B-12E6466891F1}"/>
    <cellStyle name="Millares 2 25 16 21" xfId="3604" xr:uid="{741DE41B-4F34-4567-83ED-99C322CB5A9F}"/>
    <cellStyle name="Millares 2 25 16 22" xfId="3605" xr:uid="{28FD973F-4367-49D4-9184-3B8F32F49383}"/>
    <cellStyle name="Millares 2 25 16 23" xfId="3606" xr:uid="{7B502BDB-3844-4D0B-9386-F40ABEB18D02}"/>
    <cellStyle name="Millares 2 25 16 24" xfId="3607" xr:uid="{B089B814-9B41-4E4E-8862-ACE21B0CBF06}"/>
    <cellStyle name="Millares 2 25 16 25" xfId="3608" xr:uid="{F090B8B3-5910-47CA-B7A6-69C1D9C20973}"/>
    <cellStyle name="Millares 2 25 16 26" xfId="3609" xr:uid="{A655259D-8A33-4195-88DB-F8CAAF862337}"/>
    <cellStyle name="Millares 2 25 16 27" xfId="3610" xr:uid="{132F73F8-7139-435D-B751-D9E579D49EB5}"/>
    <cellStyle name="Millares 2 25 16 28" xfId="3611" xr:uid="{0C2267B3-D3D5-482F-9C62-5F0E11F315C8}"/>
    <cellStyle name="Millares 2 25 16 29" xfId="3612" xr:uid="{74F442AF-F523-4D7C-B2F3-DDC04E549A04}"/>
    <cellStyle name="Millares 2 25 16 3" xfId="3613" xr:uid="{E87C6AB6-50B7-4672-9F9B-E1DA27C0B2BF}"/>
    <cellStyle name="Millares 2 25 16 30" xfId="3614" xr:uid="{52D6838A-5C42-476A-AFED-5C45921C8AE5}"/>
    <cellStyle name="Millares 2 25 16 31" xfId="3615" xr:uid="{587A6505-D7C1-441A-A2A8-08F0848FC486}"/>
    <cellStyle name="Millares 2 25 16 32" xfId="3616" xr:uid="{49CEF4E7-0330-4B17-A49E-F6318AF89039}"/>
    <cellStyle name="Millares 2 25 16 33" xfId="3617" xr:uid="{22B00593-67C6-4CFF-A38D-6D0F83293DDD}"/>
    <cellStyle name="Millares 2 25 16 34" xfId="3618" xr:uid="{EA1F9802-F11E-4879-AC32-60BC76A4AD42}"/>
    <cellStyle name="Millares 2 25 16 35" xfId="3619" xr:uid="{DB942D12-6118-4D35-8BD4-9C8ACE7FF2AB}"/>
    <cellStyle name="Millares 2 25 16 4" xfId="3620" xr:uid="{9ADB3B78-92EC-406D-9392-1E0B6D4C7C99}"/>
    <cellStyle name="Millares 2 25 16 5" xfId="3621" xr:uid="{40BBA2E1-577A-470D-A509-372710152DFE}"/>
    <cellStyle name="Millares 2 25 16 6" xfId="3622" xr:uid="{89D6C939-745C-4660-8EE9-D91007C4487F}"/>
    <cellStyle name="Millares 2 25 16 7" xfId="3623" xr:uid="{EB822E29-7C1D-4369-B80E-999ECC6B8955}"/>
    <cellStyle name="Millares 2 25 16 8" xfId="3624" xr:uid="{5601FC1A-D3E6-403B-93E7-9AFAA75E9584}"/>
    <cellStyle name="Millares 2 25 16 9" xfId="3625" xr:uid="{49D4A4B9-4085-426A-8175-A17EC4FC98BF}"/>
    <cellStyle name="Millares 2 25 17" xfId="3626" xr:uid="{6605F346-7F8C-4847-90F6-BB7303F08A17}"/>
    <cellStyle name="Millares 2 25 17 2" xfId="3627" xr:uid="{67A2DA04-A1D2-4960-8F36-45A89D74A512}"/>
    <cellStyle name="Millares 2 25 17 3" xfId="3628" xr:uid="{9A40545D-477F-4239-9CA9-64B70A03B47B}"/>
    <cellStyle name="Millares 2 25 17 4" xfId="3629" xr:uid="{3D67FEA2-C697-46F4-99B6-891C0F886753}"/>
    <cellStyle name="Millares 2 25 18" xfId="3630" xr:uid="{7DD2A0BB-D4A3-4408-BC72-ADD168148481}"/>
    <cellStyle name="Millares 2 25 19" xfId="3631" xr:uid="{A66E2CB6-AB4F-4FB8-BC45-C20935058403}"/>
    <cellStyle name="Millares 2 25 2" xfId="3632" xr:uid="{96F12718-B8F0-4373-8DE2-47AAE207B3F0}"/>
    <cellStyle name="Millares 2 25 2 2" xfId="3633" xr:uid="{EC7AA480-FD03-4A74-9124-40323082D44C}"/>
    <cellStyle name="Millares 2 25 2 3" xfId="3634" xr:uid="{EA16E611-B146-48DC-AB23-2D540841BB16}"/>
    <cellStyle name="Millares 2 25 2 4" xfId="3635" xr:uid="{96D9742C-2141-46B2-9F52-491363518ADB}"/>
    <cellStyle name="Millares 2 25 2 5" xfId="3636" xr:uid="{6FEFE480-534D-4E42-9A30-A4FA98AF15A5}"/>
    <cellStyle name="Millares 2 25 2 6" xfId="3637" xr:uid="{3B0AEA83-C251-4DCE-A111-D8144B82C197}"/>
    <cellStyle name="Millares 2 25 2 7" xfId="3638" xr:uid="{D37F1464-609C-44E6-999F-BDD0D3C92535}"/>
    <cellStyle name="Millares 2 25 3" xfId="3639" xr:uid="{270EBC5D-BA02-44DC-ADAC-B0BB97A234E6}"/>
    <cellStyle name="Millares 2 25 4" xfId="3640" xr:uid="{7405F0BA-9CCE-45E5-BA04-9E9B5B4926E3}"/>
    <cellStyle name="Millares 2 25 5" xfId="3641" xr:uid="{710938D6-B7A2-4421-B6F7-3CBC1A3FC559}"/>
    <cellStyle name="Millares 2 25 6" xfId="3642" xr:uid="{73F2A348-8F37-4F96-9DEA-3EC88A4A7D34}"/>
    <cellStyle name="Millares 2 25 7" xfId="3643" xr:uid="{808523D3-492B-431F-BB5C-939F91459134}"/>
    <cellStyle name="Millares 2 25 8" xfId="3644" xr:uid="{4FAED4AC-2F20-4C86-9FBB-A34FEE7954A7}"/>
    <cellStyle name="Millares 2 25 9" xfId="3645" xr:uid="{1A439A88-99A2-4473-A296-20F64EC3675C}"/>
    <cellStyle name="Millares 2 26" xfId="3646" xr:uid="{09C7B511-BF6E-4512-946D-D6E273AC638F}"/>
    <cellStyle name="Millares 2 26 10" xfId="3647" xr:uid="{B48E53F3-9CD4-46FE-BEC5-D8B056289F05}"/>
    <cellStyle name="Millares 2 26 10 2" xfId="3648" xr:uid="{331F7493-B5F0-4E5B-91EF-210820F08A84}"/>
    <cellStyle name="Millares 2 26 10 3" xfId="3649" xr:uid="{817D9F8A-556E-4EB4-B7A9-7AD870D25366}"/>
    <cellStyle name="Millares 2 26 10 4" xfId="3650" xr:uid="{C48B3724-1D09-4EC5-9266-DAE4F2F85CAE}"/>
    <cellStyle name="Millares 2 26 10 5" xfId="3651" xr:uid="{BB2A1683-5532-44B4-B9EE-2951640209F4}"/>
    <cellStyle name="Millares 2 26 10 6" xfId="3652" xr:uid="{CA3C2486-46AB-4963-9283-A8395B4FE347}"/>
    <cellStyle name="Millares 2 26 11" xfId="3653" xr:uid="{F02E8851-ACF4-4151-A2D7-B19DC502BEBD}"/>
    <cellStyle name="Millares 2 26 12" xfId="3654" xr:uid="{19668A9C-4731-4176-BEEA-94707BF74616}"/>
    <cellStyle name="Millares 2 26 13" xfId="3655" xr:uid="{346F6C08-1C7F-490F-A511-2B042D6A546B}"/>
    <cellStyle name="Millares 2 26 14" xfId="3656" xr:uid="{F97ACEB7-9775-488C-A871-7B9BD2D90BAD}"/>
    <cellStyle name="Millares 2 26 15" xfId="3657" xr:uid="{92FB868A-ADF2-4F2E-A22B-1FF25E8EF384}"/>
    <cellStyle name="Millares 2 26 16" xfId="3658" xr:uid="{D61B8174-70CC-4EB5-A6E0-2902B16A0D78}"/>
    <cellStyle name="Millares 2 26 16 2" xfId="3659" xr:uid="{89D25832-B923-424C-905D-70156C98EA52}"/>
    <cellStyle name="Millares 2 26 16 3" xfId="3660" xr:uid="{947CF07F-6F2E-44DA-9429-29C72F15274E}"/>
    <cellStyle name="Millares 2 26 16 4" xfId="3661" xr:uid="{EE5D0456-2A2A-4A5C-BFED-5BE60777AD4A}"/>
    <cellStyle name="Millares 2 26 17" xfId="3662" xr:uid="{4DACDF4B-C357-4774-AE8A-ACAB5E14E75B}"/>
    <cellStyle name="Millares 2 26 17 2" xfId="3663" xr:uid="{00028E7E-A784-4C80-8DE6-A83A4648A034}"/>
    <cellStyle name="Millares 2 26 17 3" xfId="3664" xr:uid="{3BDB9374-3E93-40D5-9696-5CBF056AF95A}"/>
    <cellStyle name="Millares 2 26 18" xfId="3665" xr:uid="{CC887969-9EDE-4210-9C51-80CD2691CAED}"/>
    <cellStyle name="Millares 2 26 19" xfId="3666" xr:uid="{4DC22B48-84D3-4095-922C-EE6A5DD865C5}"/>
    <cellStyle name="Millares 2 26 2" xfId="3667" xr:uid="{1F792321-CFC8-4B0F-8418-0BA893596794}"/>
    <cellStyle name="Millares 2 26 2 10" xfId="3668" xr:uid="{9FF50F57-9171-4282-B46D-4E69E944A12A}"/>
    <cellStyle name="Millares 2 26 2 11" xfId="3669" xr:uid="{C7AD8C62-A9C6-4ADA-BAC3-3BE730CC5863}"/>
    <cellStyle name="Millares 2 26 2 2" xfId="3670" xr:uid="{949442D3-194E-4A1F-959A-E7CB495BDCA6}"/>
    <cellStyle name="Millares 2 26 2 2 2" xfId="3671" xr:uid="{FBC2281F-8FFB-4390-B858-487196404B33}"/>
    <cellStyle name="Millares 2 26 2 2 3" xfId="3672" xr:uid="{2EBA876C-E308-4967-95F4-65FB013D24CD}"/>
    <cellStyle name="Millares 2 26 2 2 4" xfId="3673" xr:uid="{07FD2998-F274-4718-8368-1F62383EA59C}"/>
    <cellStyle name="Millares 2 26 2 2 5" xfId="3674" xr:uid="{189508D2-8039-430D-8B7E-837905E30597}"/>
    <cellStyle name="Millares 2 26 2 2 6" xfId="3675" xr:uid="{35E9F5E5-2FDD-4383-A60E-846B8B65E4FB}"/>
    <cellStyle name="Millares 2 26 2 3" xfId="3676" xr:uid="{670AFF45-C8E1-4FC2-990E-8260517686DB}"/>
    <cellStyle name="Millares 2 26 2 4" xfId="3677" xr:uid="{8D0E8EEA-40FD-48DB-84A1-703819AD9319}"/>
    <cellStyle name="Millares 2 26 2 5" xfId="3678" xr:uid="{648AEBE5-BB9F-4497-B968-C6716724E31E}"/>
    <cellStyle name="Millares 2 26 2 6" xfId="3679" xr:uid="{F6FBC2C0-16E6-45D6-A736-2B20EBC1E9E4}"/>
    <cellStyle name="Millares 2 26 2 7" xfId="3680" xr:uid="{951CC208-B7DE-4239-837E-54860ACE5861}"/>
    <cellStyle name="Millares 2 26 2 8" xfId="3681" xr:uid="{CD078E3A-D901-4BF9-AFF7-6C882FB0CB33}"/>
    <cellStyle name="Millares 2 26 2 9" xfId="3682" xr:uid="{B4015ECB-8431-4500-9F71-A259C93B1EE2}"/>
    <cellStyle name="Millares 2 26 3" xfId="3683" xr:uid="{0A7AA4BC-CEE1-4C46-9C99-C9F65D949A0D}"/>
    <cellStyle name="Millares 2 26 4" xfId="3684" xr:uid="{3FCE3544-4064-455D-B9F8-9B71870664E9}"/>
    <cellStyle name="Millares 2 26 5" xfId="3685" xr:uid="{9FE6CB1B-82AD-4D25-9FE8-B943CFC6EF91}"/>
    <cellStyle name="Millares 2 26 6" xfId="3686" xr:uid="{72ADCCB9-9471-4032-A246-8496381D93D8}"/>
    <cellStyle name="Millares 2 26 7" xfId="3687" xr:uid="{D27BF332-ECDF-45DD-B747-7DFAF5C1F87E}"/>
    <cellStyle name="Millares 2 26 8" xfId="3688" xr:uid="{16DED902-5535-4D30-9450-824A9B8A8935}"/>
    <cellStyle name="Millares 2 26 9" xfId="3689" xr:uid="{61B3990F-1CAE-4F9F-B2FC-C513ED029AD3}"/>
    <cellStyle name="Millares 2 27" xfId="3690" xr:uid="{F11AF8E3-C979-453F-8D9E-70FF6F1DADAC}"/>
    <cellStyle name="Millares 2 27 10" xfId="3691" xr:uid="{44E9A880-5B10-4690-ABEA-176B10478DE6}"/>
    <cellStyle name="Millares 2 27 10 2" xfId="3692" xr:uid="{AC8ED627-34FC-4767-A92F-98F52265B983}"/>
    <cellStyle name="Millares 2 27 10 3" xfId="3693" xr:uid="{AC3C6FE7-FE36-4A95-887D-6D8634FDC3B9}"/>
    <cellStyle name="Millares 2 27 11" xfId="3694" xr:uid="{5A33D8A4-A7E1-495B-8236-C8CBA38C700A}"/>
    <cellStyle name="Millares 2 27 12" xfId="3695" xr:uid="{8579E270-14D4-4C7B-8CE8-1DF32FE16604}"/>
    <cellStyle name="Millares 2 27 2" xfId="3696" xr:uid="{F7956DD6-0BCC-47AC-8837-404716C4BF07}"/>
    <cellStyle name="Millares 2 27 2 2" xfId="3697" xr:uid="{66F26EAE-D455-4CF6-8069-A44367F3DFD8}"/>
    <cellStyle name="Millares 2 27 2 3" xfId="3698" xr:uid="{308C5E39-65E5-4D24-8866-06B0014B2EDD}"/>
    <cellStyle name="Millares 2 27 2 4" xfId="3699" xr:uid="{C5C55E82-096D-4EE2-919B-BF7917E40EFF}"/>
    <cellStyle name="Millares 2 27 2 5" xfId="3700" xr:uid="{9C52226B-C9CA-4C98-A70D-C315679D1183}"/>
    <cellStyle name="Millares 2 27 2 6" xfId="3701" xr:uid="{AA49CF7A-A23A-4ED4-8664-112E229FF037}"/>
    <cellStyle name="Millares 2 27 3" xfId="3702" xr:uid="{CB192043-F7EE-4ADA-9BB1-9E22063A49BE}"/>
    <cellStyle name="Millares 2 27 4" xfId="3703" xr:uid="{9544473B-BE81-4646-B302-7B259DE1CEE6}"/>
    <cellStyle name="Millares 2 27 5" xfId="3704" xr:uid="{7011C462-0BC7-4746-B1F4-9D907052AB0C}"/>
    <cellStyle name="Millares 2 27 6" xfId="3705" xr:uid="{5C852FC5-9237-478A-8097-2988042A8E49}"/>
    <cellStyle name="Millares 2 27 7" xfId="3706" xr:uid="{03215D97-3F29-4F2D-A54D-043A8CA078C5}"/>
    <cellStyle name="Millares 2 27 8" xfId="3707" xr:uid="{39692177-39A6-4DDE-8CC0-6B8115E63086}"/>
    <cellStyle name="Millares 2 27 9" xfId="3708" xr:uid="{B99196D9-9F2A-4CA8-BC97-BD333A5CE8B0}"/>
    <cellStyle name="Millares 2 27 9 2" xfId="3709" xr:uid="{8C05C603-4AC6-4D7C-A016-B1093BA45E94}"/>
    <cellStyle name="Millares 2 27 9 3" xfId="3710" xr:uid="{CA2FADDE-4C93-45D2-B8FB-EBC7365310A5}"/>
    <cellStyle name="Millares 2 27 9 4" xfId="3711" xr:uid="{312A8855-11E0-4F25-9FEB-FD96DFCE49B3}"/>
    <cellStyle name="Millares 2 28" xfId="3712" xr:uid="{73176089-D0F2-4FD9-948B-582500619F2A}"/>
    <cellStyle name="Millares 2 28 2" xfId="3713" xr:uid="{12F67138-876C-45AD-A0BE-E104A4D35811}"/>
    <cellStyle name="Millares 2 28 2 2" xfId="3714" xr:uid="{FD2B9C41-638D-4201-8797-F5D6F6AF1574}"/>
    <cellStyle name="Millares 2 28 2 3" xfId="3715" xr:uid="{19FAF025-4435-4FF2-8849-72CE02909C7A}"/>
    <cellStyle name="Millares 2 28 2 4" xfId="3716" xr:uid="{8092D877-19BF-4787-8A06-EDFA2BBFC0A5}"/>
    <cellStyle name="Millares 2 28 3" xfId="3717" xr:uid="{3CA01494-2046-4F47-AD37-5CD217D46B39}"/>
    <cellStyle name="Millares 2 28 4" xfId="3718" xr:uid="{20E39649-A14A-435B-9C63-1649C9463F5B}"/>
    <cellStyle name="Millares 2 28 5" xfId="3719" xr:uid="{AA3DA22B-C11E-442A-B424-3C9BC65662AA}"/>
    <cellStyle name="Millares 2 29" xfId="3720" xr:uid="{1E453F16-BF6D-45D1-A9EE-0E69FDC1C886}"/>
    <cellStyle name="Millares 2 29 2" xfId="3721" xr:uid="{4217514F-15F3-4EAF-B6F6-AD2634C51992}"/>
    <cellStyle name="Millares 2 29 2 2" xfId="3722" xr:uid="{9BC5575C-6A8E-4586-8B05-B6B5A7354234}"/>
    <cellStyle name="Millares 2 29 2 3" xfId="3723" xr:uid="{EAA25940-C145-442C-B296-47F30402E8CC}"/>
    <cellStyle name="Millares 2 29 2 4" xfId="3724" xr:uid="{E6534440-40E0-42F1-BEFA-9AA1010672E2}"/>
    <cellStyle name="Millares 2 29 3" xfId="3725" xr:uid="{7D300476-DDB9-49AA-B974-EF04B8969837}"/>
    <cellStyle name="Millares 2 29 4" xfId="3726" xr:uid="{6228D212-76D1-4B4C-B42B-9E21FE2C91E7}"/>
    <cellStyle name="Millares 2 29 5" xfId="3727" xr:uid="{38471D40-D35C-4EFA-982B-945AD4638169}"/>
    <cellStyle name="Millares 2 3" xfId="11" xr:uid="{00000000-0005-0000-0000-000032000000}"/>
    <cellStyle name="Millares 2 3 10" xfId="3729" xr:uid="{5AD06B1C-6B64-4801-979C-F0C9742CA9BD}"/>
    <cellStyle name="Millares 2 3 10 10" xfId="3730" xr:uid="{032DE9A5-A23C-456E-B8C6-0F050E489D04}"/>
    <cellStyle name="Millares 2 3 10 11" xfId="3731" xr:uid="{292CDFA3-3060-4096-A65B-9AF33B454B3F}"/>
    <cellStyle name="Millares 2 3 10 12" xfId="3732" xr:uid="{7EC93233-D346-46E7-BCF5-80A76A02FD25}"/>
    <cellStyle name="Millares 2 3 10 13" xfId="3733" xr:uid="{AD4A5A2F-F640-4F5F-94C1-0C848954826A}"/>
    <cellStyle name="Millares 2 3 10 14" xfId="3734" xr:uid="{3697DCE4-D4FD-4FED-B057-8D86DC32D474}"/>
    <cellStyle name="Millares 2 3 10 15" xfId="3735" xr:uid="{37470258-13C4-4B05-883B-E9959B0303D1}"/>
    <cellStyle name="Millares 2 3 10 16" xfId="3736" xr:uid="{F3AC3E56-6C3E-431B-AB1B-78699D9E3C3D}"/>
    <cellStyle name="Millares 2 3 10 17" xfId="3737" xr:uid="{2C4CCE4D-BBE9-4FD0-90AF-4D2D00F2DC71}"/>
    <cellStyle name="Millares 2 3 10 18" xfId="3738" xr:uid="{A3C893B2-1EE9-4D72-A06F-ED06D7433E24}"/>
    <cellStyle name="Millares 2 3 10 19" xfId="3739" xr:uid="{B3C171E0-27BA-4D5C-ACE4-333614AF7424}"/>
    <cellStyle name="Millares 2 3 10 2" xfId="3740" xr:uid="{37D84C4E-364F-44EC-9550-E4FE40E14BE8}"/>
    <cellStyle name="Millares 2 3 10 20" xfId="3741" xr:uid="{95A82134-9FB1-4FD7-93B9-BDC92EE8B226}"/>
    <cellStyle name="Millares 2 3 10 21" xfId="3742" xr:uid="{4A309CD2-EF07-4A61-9F79-C0DE52123D5C}"/>
    <cellStyle name="Millares 2 3 10 22" xfId="3743" xr:uid="{82D74EBA-ECA7-4BEB-9513-3226256A839A}"/>
    <cellStyle name="Millares 2 3 10 23" xfId="3744" xr:uid="{CBCA17D4-9455-42E8-8E45-FA9C1EBC0AFE}"/>
    <cellStyle name="Millares 2 3 10 24" xfId="3745" xr:uid="{D8461158-46E5-4421-8EA9-96DA9F5E3515}"/>
    <cellStyle name="Millares 2 3 10 25" xfId="3746" xr:uid="{469C55DC-E871-4F00-8E3C-6C18B760670F}"/>
    <cellStyle name="Millares 2 3 10 26" xfId="3747" xr:uid="{CF63DF59-9301-4235-9196-DCC302807F6F}"/>
    <cellStyle name="Millares 2 3 10 27" xfId="3748" xr:uid="{F0D15042-5CC2-4127-ACF1-D65EA4F4B444}"/>
    <cellStyle name="Millares 2 3 10 28" xfId="3749" xr:uid="{C074DACB-0F99-4C8E-84A9-A25E6A5EB1D1}"/>
    <cellStyle name="Millares 2 3 10 29" xfId="3750" xr:uid="{65462318-4513-4278-9CDC-68CF8BDD668E}"/>
    <cellStyle name="Millares 2 3 10 3" xfId="3751" xr:uid="{3EE0401F-C590-48CC-9005-DA4FD5ADF65F}"/>
    <cellStyle name="Millares 2 3 10 30" xfId="3752" xr:uid="{047EC341-9348-4892-9D81-6F11B81B200F}"/>
    <cellStyle name="Millares 2 3 10 31" xfId="3753" xr:uid="{D6C20F2D-36E9-4F03-9DFF-A047ED27652D}"/>
    <cellStyle name="Millares 2 3 10 32" xfId="3754" xr:uid="{71619D7D-F285-443B-8D0F-64CD714B6717}"/>
    <cellStyle name="Millares 2 3 10 33" xfId="3755" xr:uid="{FD8B445E-45DD-42BB-9316-BEF2B558462B}"/>
    <cellStyle name="Millares 2 3 10 34" xfId="3756" xr:uid="{9A2527E0-D3AB-47B6-BD9D-F21D7891A8F8}"/>
    <cellStyle name="Millares 2 3 10 35" xfId="3757" xr:uid="{B3CFFF9B-C69C-42FA-ACE6-53D94F1C3F5E}"/>
    <cellStyle name="Millares 2 3 10 36" xfId="3758" xr:uid="{4D36A9A9-86F4-4C59-937D-1E15EA827D7B}"/>
    <cellStyle name="Millares 2 3 10 37" xfId="3759" xr:uid="{B8C8410B-368F-4170-8817-E791FE7D7681}"/>
    <cellStyle name="Millares 2 3 10 38" xfId="3760" xr:uid="{0B97311D-0BBF-4FA4-83B2-B8DBDD8A3511}"/>
    <cellStyle name="Millares 2 3 10 4" xfId="3761" xr:uid="{4C47C5E9-D6D1-4585-BD5E-371AAC643197}"/>
    <cellStyle name="Millares 2 3 10 5" xfId="3762" xr:uid="{B100377F-CC92-4784-9E60-6BE5D40EC8A9}"/>
    <cellStyle name="Millares 2 3 10 6" xfId="3763" xr:uid="{DCFD1890-91EE-48BB-843C-A6ED557F1F73}"/>
    <cellStyle name="Millares 2 3 10 7" xfId="3764" xr:uid="{E96C50F5-8575-4A15-AA67-CF0E4132029C}"/>
    <cellStyle name="Millares 2 3 10 8" xfId="3765" xr:uid="{EB70DBD7-67EA-4DDE-B942-63B3E83751A6}"/>
    <cellStyle name="Millares 2 3 10 9" xfId="3766" xr:uid="{75513C98-FC4E-47F2-95C7-748456FE3F47}"/>
    <cellStyle name="Millares 2 3 11" xfId="3767" xr:uid="{7A75B4EE-29BC-4880-8D78-EE591221DA2F}"/>
    <cellStyle name="Millares 2 3 11 2" xfId="3768" xr:uid="{CCD2CB10-EC5B-4408-A93D-E26CA8EBE92C}"/>
    <cellStyle name="Millares 2 3 11 3" xfId="3769" xr:uid="{15907242-A1DC-45C8-8A8B-B1E089E990E5}"/>
    <cellStyle name="Millares 2 3 12" xfId="3770" xr:uid="{F9C35384-B298-4526-9248-BED58D9A567B}"/>
    <cellStyle name="Millares 2 3 12 2" xfId="3771" xr:uid="{99633817-CE3D-4B2F-8157-970F98FACE21}"/>
    <cellStyle name="Millares 2 3 12 3" xfId="3772" xr:uid="{609E5B65-AEEF-4829-8051-AE4BE42FB13C}"/>
    <cellStyle name="Millares 2 3 13" xfId="3773" xr:uid="{88C70773-E355-4C59-9FB6-18458237ED5F}"/>
    <cellStyle name="Millares 2 3 14" xfId="3774" xr:uid="{720126E6-E692-4355-9D4E-A71CD77B5C15}"/>
    <cellStyle name="Millares 2 3 15" xfId="3775" xr:uid="{DD8BA8F0-5BD8-44E2-8095-F753B518F475}"/>
    <cellStyle name="Millares 2 3 16" xfId="3776" xr:uid="{9904C76E-E4A4-45F6-AA09-205CBA2EE5D9}"/>
    <cellStyle name="Millares 2 3 17" xfId="3777" xr:uid="{04723D50-BBB8-4F3A-BDCC-C63A7EEC74E3}"/>
    <cellStyle name="Millares 2 3 18" xfId="3778" xr:uid="{5D78F235-1551-48D1-AD66-2BA12686FF0F}"/>
    <cellStyle name="Millares 2 3 19" xfId="3779" xr:uid="{00E83DCD-C3D9-4926-9932-3D895019C0FB}"/>
    <cellStyle name="Millares 2 3 2" xfId="38" xr:uid="{00000000-0005-0000-0000-000033000000}"/>
    <cellStyle name="Millares 2 3 2 2" xfId="3781" xr:uid="{BA8D559A-A7B3-44D8-84D5-BDD30C632FBE}"/>
    <cellStyle name="Millares 2 3 2 3" xfId="15108" xr:uid="{44C9BF08-4958-44DF-A98E-E3B16A9EC3E9}"/>
    <cellStyle name="Millares 2 3 2 4" xfId="15172" xr:uid="{2DDADA71-F6B4-41A8-B2B4-9CC916EA5824}"/>
    <cellStyle name="Millares 2 3 2 5" xfId="3780" xr:uid="{58E340A8-1152-4AA0-A133-35C15AA2507C}"/>
    <cellStyle name="Millares 2 3 20" xfId="3782" xr:uid="{441D7B97-D5D6-4DE9-8F2B-404DDD020CA9}"/>
    <cellStyle name="Millares 2 3 21" xfId="3783" xr:uid="{A497A24D-8626-4CD9-8062-13B58CD05475}"/>
    <cellStyle name="Millares 2 3 22" xfId="3784" xr:uid="{3B58ACB4-FDAC-46F8-B91E-E6C649FCAAC4}"/>
    <cellStyle name="Millares 2 3 23" xfId="3785" xr:uid="{D89D62A3-4C31-49AB-8195-C3BD90A23ECD}"/>
    <cellStyle name="Millares 2 3 24" xfId="3786" xr:uid="{4702CEB5-8575-49CB-8F72-6FB183C783F3}"/>
    <cellStyle name="Millares 2 3 25" xfId="3787" xr:uid="{07E728BF-15C3-43B4-998D-22133ABBB1C7}"/>
    <cellStyle name="Millares 2 3 26" xfId="3788" xr:uid="{2DE2C701-5161-44BB-BC24-05B6A9434EF5}"/>
    <cellStyle name="Millares 2 3 27" xfId="3789" xr:uid="{0831E508-E9CF-47EA-B457-E0D5C616B0AA}"/>
    <cellStyle name="Millares 2 3 28" xfId="3790" xr:uid="{3C4869F4-755A-4C27-9FE7-A1220A97F970}"/>
    <cellStyle name="Millares 2 3 29" xfId="3791" xr:uid="{93C4207B-7C1D-4B6E-8A6F-315E00E4F18D}"/>
    <cellStyle name="Millares 2 3 3" xfId="348" xr:uid="{4D77AB30-21D8-47A6-A557-18C76FB70E0C}"/>
    <cellStyle name="Millares 2 3 3 2" xfId="3792" xr:uid="{7D531D79-D917-4E7C-BA05-3ADF721CFD19}"/>
    <cellStyle name="Millares 2 3 30" xfId="3793" xr:uid="{DD3A0449-6063-4ABB-A49D-5ED47FE805D6}"/>
    <cellStyle name="Millares 2 3 31" xfId="3794" xr:uid="{CAE4FA94-0008-4CEB-9463-ED5824BAD6F9}"/>
    <cellStyle name="Millares 2 3 32" xfId="3795" xr:uid="{3B5A4E33-4E2C-45C5-B5BD-2FB99012E451}"/>
    <cellStyle name="Millares 2 3 33" xfId="3796" xr:uid="{896DA7D5-921B-4FD8-9930-F8CDC05E14BD}"/>
    <cellStyle name="Millares 2 3 34" xfId="3797" xr:uid="{1B5DDEE2-728D-42A1-8C8E-F9B499866B58}"/>
    <cellStyle name="Millares 2 3 35" xfId="14831" xr:uid="{08450D23-4B4B-4977-9EE8-CB5B5CD4872A}"/>
    <cellStyle name="Millares 2 3 36" xfId="14856" xr:uid="{4F6D12A6-3317-4ECF-8BFA-2A9D4678CE74}"/>
    <cellStyle name="Millares 2 3 37" xfId="15109" xr:uid="{5B2BEA8D-6BD8-4B60-9DB8-9D3543CE8BFB}"/>
    <cellStyle name="Millares 2 3 38" xfId="3728" xr:uid="{860EC353-4011-478B-88CC-9066BCE548E4}"/>
    <cellStyle name="Millares 2 3 4" xfId="3798" xr:uid="{DB5703E6-B6DF-42CC-B287-E280A9B63CE6}"/>
    <cellStyle name="Millares 2 3 5" xfId="3799" xr:uid="{4BF02AD4-97AD-4D56-A338-AEF9DF2B4762}"/>
    <cellStyle name="Millares 2 3 6" xfId="3800" xr:uid="{FEA9314F-F285-4F3D-9CEB-B7921200C4AC}"/>
    <cellStyle name="Millares 2 3 7" xfId="3801" xr:uid="{C7236116-F340-4737-A5B4-EE563E0AE251}"/>
    <cellStyle name="Millares 2 3 8" xfId="3802" xr:uid="{784F0E88-FBE1-4EF2-90B2-B556A02229C2}"/>
    <cellStyle name="Millares 2 3 9" xfId="3803" xr:uid="{E6F9A8E4-E064-48E7-A1FE-EE9AEF3892FD}"/>
    <cellStyle name="Millares 2 30" xfId="3804" xr:uid="{6275411F-4FE4-4AC9-827F-DDBC9A6A0EEF}"/>
    <cellStyle name="Millares 2 31" xfId="3805" xr:uid="{95CE2B14-BCB8-4EE0-81CC-3B6C7E2453C9}"/>
    <cellStyle name="Millares 2 32" xfId="3806" xr:uid="{FF570706-F18F-49EF-ACAF-3B318424BB8F}"/>
    <cellStyle name="Millares 2 33" xfId="3807" xr:uid="{884B807A-F8A3-456B-9D2C-1CBBE50D7848}"/>
    <cellStyle name="Millares 2 34" xfId="3808" xr:uid="{FE491012-7F4A-4FB3-8A1A-C485D6FACFFE}"/>
    <cellStyle name="Millares 2 34 2" xfId="3809" xr:uid="{F2A1C89E-DB1B-4B6F-9006-339F974067B3}"/>
    <cellStyle name="Millares 2 34 3" xfId="3810" xr:uid="{BDFDA597-5770-4D43-9AB1-65FBB8D4663C}"/>
    <cellStyle name="Millares 2 34 4" xfId="3811" xr:uid="{97FBDEF0-5256-4D4E-AA9F-282B4DC2D9D8}"/>
    <cellStyle name="Millares 2 34 5" xfId="3812" xr:uid="{9FF4C6C3-619B-480D-95E9-3F19931425C0}"/>
    <cellStyle name="Millares 2 34 6" xfId="3813" xr:uid="{3BD51AAA-F2A4-4398-85A4-24CDF86B7598}"/>
    <cellStyle name="Millares 2 35" xfId="3814" xr:uid="{22CE0588-16FE-4C53-8859-BEDFFA281370}"/>
    <cellStyle name="Millares 2 35 2" xfId="3815" xr:uid="{65234BDE-2C94-40EC-A2EE-86E1165FD826}"/>
    <cellStyle name="Millares 2 35 3" xfId="3816" xr:uid="{09709380-0E87-45D8-AD40-DF6613120480}"/>
    <cellStyle name="Millares 2 35 4" xfId="3817" xr:uid="{ABFA5595-8A6E-4A56-9E3A-591C65424343}"/>
    <cellStyle name="Millares 2 35 5" xfId="3818" xr:uid="{D7793662-6796-4EC5-81A4-41814AB9A7F8}"/>
    <cellStyle name="Millares 2 35 6" xfId="3819" xr:uid="{4CDF420D-A20F-4136-B0F3-A88D8D1C99A4}"/>
    <cellStyle name="Millares 2 36" xfId="3820" xr:uid="{1401A2E1-8877-40F4-90DA-7A6FDD466544}"/>
    <cellStyle name="Millares 2 36 2" xfId="3821" xr:uid="{33150848-34B4-4194-9BC0-CEB90010A617}"/>
    <cellStyle name="Millares 2 36 3" xfId="3822" xr:uid="{5A5CCF4D-698A-42E3-AB73-4C4AFB3991F2}"/>
    <cellStyle name="Millares 2 36 4" xfId="3823" xr:uid="{F6F32846-C4E9-48E8-B149-4980F1A97C4C}"/>
    <cellStyle name="Millares 2 36 5" xfId="3824" xr:uid="{8A1C926C-252F-4198-999C-89E9B8B16DCE}"/>
    <cellStyle name="Millares 2 36 6" xfId="3825" xr:uid="{CE8FE947-7C37-4494-81EB-9712F3A1673C}"/>
    <cellStyle name="Millares 2 37" xfId="3826" xr:uid="{49D2282F-CCDD-4100-975F-B4C61305EE34}"/>
    <cellStyle name="Millares 2 37 2" xfId="3827" xr:uid="{764685CB-C283-4424-9665-96DCB73AA65E}"/>
    <cellStyle name="Millares 2 37 3" xfId="3828" xr:uid="{4546A469-41F0-47AD-BC9E-56D7679366EB}"/>
    <cellStyle name="Millares 2 37 4" xfId="3829" xr:uid="{C1E7FA08-A5DB-476F-83B2-AB0A9DDD7C51}"/>
    <cellStyle name="Millares 2 37 5" xfId="3830" xr:uid="{7FF1E138-27B9-42BC-8839-DB587A644A11}"/>
    <cellStyle name="Millares 2 37 6" xfId="3831" xr:uid="{FB0B3307-37A4-442C-AF58-8EB952BA10E9}"/>
    <cellStyle name="Millares 2 38" xfId="3832" xr:uid="{6A324A67-B473-44B7-9CD6-D84C04D1BBBD}"/>
    <cellStyle name="Millares 2 38 2" xfId="3833" xr:uid="{05B93538-7EC1-44B5-80D5-09F951BF1A49}"/>
    <cellStyle name="Millares 2 38 3" xfId="3834" xr:uid="{E456D1D5-9D90-45C6-B113-659F00E5E3E0}"/>
    <cellStyle name="Millares 2 38 4" xfId="3835" xr:uid="{7B8D6166-10D0-41E1-95B3-8C215B9011BE}"/>
    <cellStyle name="Millares 2 38 5" xfId="3836" xr:uid="{853F803E-3C1E-46FE-95E5-6AC7114EEE66}"/>
    <cellStyle name="Millares 2 38 6" xfId="3837" xr:uid="{8B99F944-24A7-49D5-A0F0-1BB8843E06D5}"/>
    <cellStyle name="Millares 2 39" xfId="3838" xr:uid="{CEC6B3BF-AD35-4605-A14A-505BFEE084EF}"/>
    <cellStyle name="Millares 2 39 2" xfId="3839" xr:uid="{907C61B4-296C-45EC-B90E-4B592E61CC9F}"/>
    <cellStyle name="Millares 2 39 3" xfId="3840" xr:uid="{89BE7690-F8EE-4533-92C1-15DACD0CCB99}"/>
    <cellStyle name="Millares 2 39 4" xfId="3841" xr:uid="{FCB9CBC0-5CD3-4530-8741-D281762BBADA}"/>
    <cellStyle name="Millares 2 4" xfId="27" xr:uid="{00000000-0005-0000-0000-000034000000}"/>
    <cellStyle name="Millares 2 4 10" xfId="3843" xr:uid="{1AA3B953-1034-4AD6-AE07-E6198C0018C9}"/>
    <cellStyle name="Millares 2 4 10 10" xfId="3844" xr:uid="{68ABD7F7-EB59-4731-A193-F9167263C93F}"/>
    <cellStyle name="Millares 2 4 10 11" xfId="3845" xr:uid="{BA243763-1E96-4924-BCC6-668E7B776E1C}"/>
    <cellStyle name="Millares 2 4 10 12" xfId="3846" xr:uid="{60777134-97B2-4C9C-98AD-10772016D6A1}"/>
    <cellStyle name="Millares 2 4 10 13" xfId="3847" xr:uid="{A5F14400-A6D8-4582-AF8F-6BE6E229D1AA}"/>
    <cellStyle name="Millares 2 4 10 14" xfId="3848" xr:uid="{12BE984D-3072-4FBF-9ED8-4A87F73A4814}"/>
    <cellStyle name="Millares 2 4 10 15" xfId="3849" xr:uid="{FFB641F0-3B99-4DF8-9870-8DB07BA806F5}"/>
    <cellStyle name="Millares 2 4 10 16" xfId="3850" xr:uid="{361A1317-60C5-4AC4-82CD-1DDEF5055583}"/>
    <cellStyle name="Millares 2 4 10 17" xfId="3851" xr:uid="{F665ECDD-CA0B-40C0-B4E3-53A1361A5689}"/>
    <cellStyle name="Millares 2 4 10 18" xfId="3852" xr:uid="{5C78B8A0-72F8-4042-A3C8-BEDBB4CCBC94}"/>
    <cellStyle name="Millares 2 4 10 19" xfId="3853" xr:uid="{DCB85DF1-5429-4E2C-817E-0FF2DA63C9EE}"/>
    <cellStyle name="Millares 2 4 10 2" xfId="3854" xr:uid="{EC85C2AA-F17D-42BF-BD1E-923EAFAA3C95}"/>
    <cellStyle name="Millares 2 4 10 20" xfId="3855" xr:uid="{700346D2-CD4E-45CF-B8B4-077FE22D8283}"/>
    <cellStyle name="Millares 2 4 10 21" xfId="3856" xr:uid="{77F69824-0F77-4E26-ACD7-C68179908FCF}"/>
    <cellStyle name="Millares 2 4 10 22" xfId="3857" xr:uid="{43951D1E-2381-4845-ADF4-0EF9F56D30A4}"/>
    <cellStyle name="Millares 2 4 10 23" xfId="3858" xr:uid="{0B2C7EAA-A59D-437C-824B-213E727AA548}"/>
    <cellStyle name="Millares 2 4 10 24" xfId="3859" xr:uid="{6D323A8C-6D26-4FF5-9A40-874E9AD3E780}"/>
    <cellStyle name="Millares 2 4 10 25" xfId="3860" xr:uid="{BC5570BF-21D2-4057-8172-0D68E3A0E7F2}"/>
    <cellStyle name="Millares 2 4 10 26" xfId="3861" xr:uid="{4FB6E810-B8CD-490A-97D5-32644F4F1815}"/>
    <cellStyle name="Millares 2 4 10 27" xfId="3862" xr:uid="{19984F8F-579F-4ED0-A6ED-B4037EF58C98}"/>
    <cellStyle name="Millares 2 4 10 28" xfId="3863" xr:uid="{3DC195F2-5C8A-4ED6-A989-1CFA651CB908}"/>
    <cellStyle name="Millares 2 4 10 29" xfId="3864" xr:uid="{85966145-091F-457A-8965-3E6BE29D6D79}"/>
    <cellStyle name="Millares 2 4 10 3" xfId="3865" xr:uid="{4E953B4B-272E-4A73-92F1-1D36AC583AD4}"/>
    <cellStyle name="Millares 2 4 10 30" xfId="3866" xr:uid="{61C0831B-06F0-45CA-A15C-86BFFEB9390D}"/>
    <cellStyle name="Millares 2 4 10 31" xfId="3867" xr:uid="{FC1955F5-C2D5-4D3A-8088-11C08CF19E7D}"/>
    <cellStyle name="Millares 2 4 10 32" xfId="3868" xr:uid="{7D1D9285-2B86-48FB-BEBD-33A0EA38DA8E}"/>
    <cellStyle name="Millares 2 4 10 33" xfId="3869" xr:uid="{F4721300-1568-4A68-83CD-19692408E109}"/>
    <cellStyle name="Millares 2 4 10 34" xfId="3870" xr:uid="{4A8667AC-E31E-4BDB-B44D-8A2B5CFF8F0B}"/>
    <cellStyle name="Millares 2 4 10 35" xfId="3871" xr:uid="{9CAC4E5D-F761-4F3E-BC4A-73DD5D8B1BB8}"/>
    <cellStyle name="Millares 2 4 10 36" xfId="3872" xr:uid="{E2AD70EB-4D71-436A-B938-864DE57803B2}"/>
    <cellStyle name="Millares 2 4 10 37" xfId="3873" xr:uid="{6A48106C-2110-496E-8A83-5EABD50A4720}"/>
    <cellStyle name="Millares 2 4 10 38" xfId="3874" xr:uid="{966FBE08-8325-4BD9-A611-12B22CBD0E9F}"/>
    <cellStyle name="Millares 2 4 10 4" xfId="3875" xr:uid="{161D3F34-CC52-4404-ADA8-3D422B299D76}"/>
    <cellStyle name="Millares 2 4 10 5" xfId="3876" xr:uid="{FDDB6F1D-E96C-475D-AFDB-20EAEFF9B1FA}"/>
    <cellStyle name="Millares 2 4 10 6" xfId="3877" xr:uid="{B6B29DA7-6D4C-4193-B81E-D707EC70E182}"/>
    <cellStyle name="Millares 2 4 10 7" xfId="3878" xr:uid="{24D385EF-F499-4507-905C-C88F10FD9ADC}"/>
    <cellStyle name="Millares 2 4 10 8" xfId="3879" xr:uid="{49020EE4-CDD0-4D06-A0E5-9E7D408D3C70}"/>
    <cellStyle name="Millares 2 4 10 9" xfId="3880" xr:uid="{2F8398E9-CB08-4BEC-B519-7936188DDC5C}"/>
    <cellStyle name="Millares 2 4 11" xfId="3881" xr:uid="{F38FE39F-948C-4D52-AF88-8976521EE8A9}"/>
    <cellStyle name="Millares 2 4 11 2" xfId="3882" xr:uid="{8410DCCB-74AC-42F3-ADB4-4C95A3F23F57}"/>
    <cellStyle name="Millares 2 4 11 3" xfId="3883" xr:uid="{C1E28E41-270F-4213-B878-5F876E1A019F}"/>
    <cellStyle name="Millares 2 4 11 4" xfId="3884" xr:uid="{22642665-2FEE-4572-BAC8-60C4841EAEE8}"/>
    <cellStyle name="Millares 2 4 12" xfId="3885" xr:uid="{15A3C972-387C-43A3-8543-21CB1284DDF5}"/>
    <cellStyle name="Millares 2 4 13" xfId="3886" xr:uid="{8208E758-3EA2-4E8E-B6F5-35245920F6BE}"/>
    <cellStyle name="Millares 2 4 14" xfId="14853" xr:uid="{2DB65155-29B9-4314-B112-2C48C75CCD61}"/>
    <cellStyle name="Millares 2 4 15" xfId="15240" xr:uid="{31FCF858-7236-4A26-AD64-8CB434E963F7}"/>
    <cellStyle name="Millares 2 4 16" xfId="15107" xr:uid="{04608DD3-34DB-4E65-A801-0AD76D3B1F74}"/>
    <cellStyle name="Millares 2 4 17" xfId="15217" xr:uid="{45CDE0B8-E68E-4717-BB1F-AA709FAC8A9B}"/>
    <cellStyle name="Millares 2 4 18" xfId="18651" xr:uid="{40DD6DB1-F239-4B71-B245-7E69E497FD89}"/>
    <cellStyle name="Millares 2 4 19" xfId="3842" xr:uid="{9EE5BEEE-EEB5-4E73-8589-531DACB107F4}"/>
    <cellStyle name="Millares 2 4 2" xfId="41" xr:uid="{00000000-0005-0000-0000-000035000000}"/>
    <cellStyle name="Millares 2 4 2 2" xfId="3888" xr:uid="{11DDBBAF-90FC-4B83-84B2-DB70ABED7EB2}"/>
    <cellStyle name="Millares 2 4 2 3" xfId="15106" xr:uid="{38A41A72-427E-48F9-8D9D-8E1652B5FF22}"/>
    <cellStyle name="Millares 2 4 2 4" xfId="15152" xr:uid="{CAC48AEA-C4BD-4BCA-85AE-DE04A504B1D3}"/>
    <cellStyle name="Millares 2 4 2 5" xfId="3887" xr:uid="{61A04498-1CF6-422E-BF74-088F0E2D5BE3}"/>
    <cellStyle name="Millares 2 4 3" xfId="190" xr:uid="{BBD71B26-BCB7-41B4-A6CC-2FCD1BEB472E}"/>
    <cellStyle name="Millares 2 4 3 2" xfId="198" xr:uid="{BCFD586D-53B7-4A8C-9A74-A9C636A34FFE}"/>
    <cellStyle name="Millares 2 4 3 2 2" xfId="18244" xr:uid="{95F89A24-838C-4AF3-875E-F5F8BE53B24A}"/>
    <cellStyle name="Millares 2 4 3 3" xfId="233" xr:uid="{F41918DC-AC1B-417A-8A74-6291A24EC9DD}"/>
    <cellStyle name="Millares 2 4 3 3 2" xfId="18659" xr:uid="{A2F6B134-B2BE-4A06-B3B7-C3F17E9B5D43}"/>
    <cellStyle name="Millares 2 4 3 4" xfId="3889" xr:uid="{28FEF3DB-0819-4204-A4F5-2948718729D3}"/>
    <cellStyle name="Millares 2 4 4" xfId="193" xr:uid="{953503CB-DE5C-472F-AFA7-C217E2B40F24}"/>
    <cellStyle name="Millares 2 4 4 2" xfId="218" xr:uid="{69B7EE3C-88DF-48A8-8CB2-AAB433133648}"/>
    <cellStyle name="Millares 2 4 4 2 2" xfId="18201" xr:uid="{84FCD163-8020-4233-8BC1-EF79FBB6F31F}"/>
    <cellStyle name="Millares 2 4 4 3" xfId="3890" xr:uid="{489565F9-B06F-4F79-920C-FF9ECB0DD0FC}"/>
    <cellStyle name="Millares 2 4 5" xfId="201" xr:uid="{635DDB8D-672C-449C-BAA8-4C016933FCAC}"/>
    <cellStyle name="Millares 2 4 5 2" xfId="3891" xr:uid="{56CB9FB3-1685-4A63-94BC-09E9B505DF0E}"/>
    <cellStyle name="Millares 2 4 6" xfId="3892" xr:uid="{DF585597-D084-4EF7-8A39-57C185EF5C81}"/>
    <cellStyle name="Millares 2 4 7" xfId="3893" xr:uid="{96FADB09-4846-4F18-9156-5DF065FCF703}"/>
    <cellStyle name="Millares 2 4 8" xfId="3894" xr:uid="{5D73D7B0-3F9B-4C04-B773-5077F2CEF5AB}"/>
    <cellStyle name="Millares 2 4 9" xfId="3895" xr:uid="{E58D10D1-1A54-421F-9E24-EF811144D8AB}"/>
    <cellStyle name="Millares 2 40" xfId="3896" xr:uid="{523BE56E-B108-4C2B-8712-C586D1B89AEA}"/>
    <cellStyle name="Millares 2 40 2" xfId="3897" xr:uid="{5CEB474D-9882-4F67-83AF-833C8E6C3622}"/>
    <cellStyle name="Millares 2 40 3" xfId="3898" xr:uid="{22D15BEC-A2DB-48E2-9A4E-20E0C52BE5C0}"/>
    <cellStyle name="Millares 2 40 4" xfId="3899" xr:uid="{F2C228DB-5575-489B-966E-F21E6A46F579}"/>
    <cellStyle name="Millares 2 41" xfId="3900" xr:uid="{AA577159-574A-4F23-83BE-0B201E7F4FE6}"/>
    <cellStyle name="Millares 2 42" xfId="3901" xr:uid="{ECBEC5FE-6593-4E95-B879-084F32227869}"/>
    <cellStyle name="Millares 2 43" xfId="3902" xr:uid="{E04D4EBA-8C7D-4190-A23C-37F80CDBCD18}"/>
    <cellStyle name="Millares 2 44" xfId="3903" xr:uid="{57CFE54A-9FB9-4838-A15F-432D9865B95E}"/>
    <cellStyle name="Millares 2 44 2" xfId="3904" xr:uid="{2DFD8701-CF51-46E1-91F1-176F8E08461B}"/>
    <cellStyle name="Millares 2 44 3" xfId="3905" xr:uid="{FD279E2C-DBD9-438C-A45D-4B562BD673C6}"/>
    <cellStyle name="Millares 2 44 4" xfId="3906" xr:uid="{739EB7E1-D36D-4F54-8E02-F13E919EB733}"/>
    <cellStyle name="Millares 2 45" xfId="3907" xr:uid="{82B1E54A-DC75-444C-881B-F7EFA66BCAD3}"/>
    <cellStyle name="Millares 2 45 10" xfId="3908" xr:uid="{5DC3F8A2-587C-4922-80A3-5916D32DB7D9}"/>
    <cellStyle name="Millares 2 45 11" xfId="3909" xr:uid="{EFB27DD2-FAC9-4B4A-9657-315B7D4DE451}"/>
    <cellStyle name="Millares 2 45 12" xfId="3910" xr:uid="{4F99772D-74EA-4B1F-B10B-DD85EBCF9143}"/>
    <cellStyle name="Millares 2 45 13" xfId="3911" xr:uid="{D0310D1E-B9FD-4C0F-9E20-81C4333F62AE}"/>
    <cellStyle name="Millares 2 45 14" xfId="3912" xr:uid="{B2664508-388B-4E74-8B0F-5E407AE6248A}"/>
    <cellStyle name="Millares 2 45 15" xfId="3913" xr:uid="{E41AD312-A53C-4A89-A8AE-86120CC175D7}"/>
    <cellStyle name="Millares 2 45 16" xfId="3914" xr:uid="{8F08AAE0-5662-452A-A136-AD9B13A680B5}"/>
    <cellStyle name="Millares 2 45 17" xfId="3915" xr:uid="{3CB12B9B-797E-4760-ACDF-E126AD73A11A}"/>
    <cellStyle name="Millares 2 45 18" xfId="3916" xr:uid="{16F5E9BE-F008-4C34-81B3-285076AF9944}"/>
    <cellStyle name="Millares 2 45 19" xfId="3917" xr:uid="{BD69CBE6-B852-4878-BDD5-8C13AB6188FB}"/>
    <cellStyle name="Millares 2 45 2" xfId="3918" xr:uid="{66B17B12-8B85-41E2-AB9D-444E1803D7DD}"/>
    <cellStyle name="Millares 2 45 2 2" xfId="3919" xr:uid="{F68E852E-FAD6-4A04-BEE5-4E6A1C2ECABE}"/>
    <cellStyle name="Millares 2 45 2 3" xfId="3920" xr:uid="{2D85992D-C4B4-4B55-9541-1DA733971EAA}"/>
    <cellStyle name="Millares 2 45 2 4" xfId="3921" xr:uid="{DBE27EB6-9F02-4FDE-9305-356234F15417}"/>
    <cellStyle name="Millares 2 45 20" xfId="3922" xr:uid="{E532CAF2-EB7E-4A1C-8E2C-CB7BA868404F}"/>
    <cellStyle name="Millares 2 45 21" xfId="3923" xr:uid="{1095C969-B6B8-492F-A653-104187E9EC5A}"/>
    <cellStyle name="Millares 2 45 22" xfId="3924" xr:uid="{2A245030-9703-4F31-B675-232A9AD34AA3}"/>
    <cellStyle name="Millares 2 45 23" xfId="3925" xr:uid="{6EFA4207-CB8B-4229-AFEC-3D09BE6F456A}"/>
    <cellStyle name="Millares 2 45 24" xfId="3926" xr:uid="{AAC9DC21-96B2-428F-823B-5B0BA08FA804}"/>
    <cellStyle name="Millares 2 45 25" xfId="3927" xr:uid="{50F85DA9-11ED-4F30-B51B-BCD5A5432946}"/>
    <cellStyle name="Millares 2 45 26" xfId="3928" xr:uid="{721D8879-C6D8-4B29-9BCC-5B330C016ED3}"/>
    <cellStyle name="Millares 2 45 27" xfId="3929" xr:uid="{7C673554-A1F7-43EC-A823-C130AECF871C}"/>
    <cellStyle name="Millares 2 45 28" xfId="3930" xr:uid="{FC28F3B5-B8D4-4C38-BC16-7AEEFB9F102F}"/>
    <cellStyle name="Millares 2 45 29" xfId="3931" xr:uid="{FCD85AFF-422D-4857-8BD4-7EE1E1362BCF}"/>
    <cellStyle name="Millares 2 45 3" xfId="3932" xr:uid="{A5197819-149A-4BCA-9D0D-6CCA6205D79C}"/>
    <cellStyle name="Millares 2 45 3 2" xfId="3933" xr:uid="{667DB1B4-2A34-4093-9562-BCDFA905D284}"/>
    <cellStyle name="Millares 2 45 3 3" xfId="3934" xr:uid="{8D42ECE3-D228-4024-AD34-B8AA4E1285C1}"/>
    <cellStyle name="Millares 2 45 3 4" xfId="3935" xr:uid="{52D32CAC-260E-4C09-BE0A-1EAF3A7400E1}"/>
    <cellStyle name="Millares 2 45 30" xfId="3936" xr:uid="{87CD9845-5F6B-40F5-853C-A86664EBF772}"/>
    <cellStyle name="Millares 2 45 31" xfId="3937" xr:uid="{7FC4008F-990D-4E1F-B496-AC93ED799C8D}"/>
    <cellStyle name="Millares 2 45 32" xfId="3938" xr:uid="{356F3090-1363-465D-B4E4-B5BDC04621A2}"/>
    <cellStyle name="Millares 2 45 33" xfId="3939" xr:uid="{E1791F65-61FD-4D85-8C3A-84D68197CF62}"/>
    <cellStyle name="Millares 2 45 34" xfId="3940" xr:uid="{2BA5234E-415E-4F44-8AB3-640AD2A6DCEB}"/>
    <cellStyle name="Millares 2 45 35" xfId="3941" xr:uid="{C659C514-A41D-44BE-AE4C-44373813CEB4}"/>
    <cellStyle name="Millares 2 45 36" xfId="3942" xr:uid="{A258CF2C-31EF-4225-BD1A-ACDD631FD4C3}"/>
    <cellStyle name="Millares 2 45 37" xfId="3943" xr:uid="{32E8993B-DAD3-4C23-A1CA-29CC54AE3856}"/>
    <cellStyle name="Millares 2 45 38" xfId="3944" xr:uid="{4B4CE6F7-27C5-4A75-AA73-E604771B68A8}"/>
    <cellStyle name="Millares 2 45 4" xfId="3945" xr:uid="{0A1B0BBA-A2C5-4BCD-8243-1F8ABFB839C3}"/>
    <cellStyle name="Millares 2 45 5" xfId="3946" xr:uid="{A470561C-03D2-41F5-A2D3-702418B7CD41}"/>
    <cellStyle name="Millares 2 45 6" xfId="3947" xr:uid="{319B3145-F7C1-4645-9E61-B016BDC43500}"/>
    <cellStyle name="Millares 2 45 7" xfId="3948" xr:uid="{F3C1A4EA-F18D-481C-95B0-62401D046111}"/>
    <cellStyle name="Millares 2 45 8" xfId="3949" xr:uid="{6D08846E-C15B-4B00-B61A-FC9C52F3B0E5}"/>
    <cellStyle name="Millares 2 45 9" xfId="3950" xr:uid="{5A2C0B9E-ACFA-4D82-9DAC-3645628D693E}"/>
    <cellStyle name="Millares 2 46" xfId="3951" xr:uid="{596A116A-16DF-43C9-945B-2FB3DC6293FC}"/>
    <cellStyle name="Millares 2 46 10" xfId="3952" xr:uid="{A9059B27-3BE5-4E9C-A28E-7DA2643E715E}"/>
    <cellStyle name="Millares 2 46 11" xfId="3953" xr:uid="{1FB9CA25-C834-49B5-BA14-5DAC03639A6E}"/>
    <cellStyle name="Millares 2 46 12" xfId="3954" xr:uid="{142B822F-9ADC-4E89-9DBB-193BCF798CB0}"/>
    <cellStyle name="Millares 2 46 13" xfId="3955" xr:uid="{294FD794-7C7D-48ED-A46F-463D37AFA7EF}"/>
    <cellStyle name="Millares 2 46 2" xfId="3956" xr:uid="{1A913919-A702-4ADA-9FB8-C4047BC5165A}"/>
    <cellStyle name="Millares 2 46 2 2" xfId="3957" xr:uid="{FEE0042D-0D62-4046-AA25-79D0FD9D5285}"/>
    <cellStyle name="Millares 2 46 2 2 2" xfId="3958" xr:uid="{885864C0-1195-45D2-A00D-2AC45340A1A4}"/>
    <cellStyle name="Millares 2 46 2 2 2 2" xfId="3959" xr:uid="{F33E760C-FABC-4B55-9503-2700318720CD}"/>
    <cellStyle name="Millares 2 46 2 2 2 3" xfId="3960" xr:uid="{02F8915E-E9C4-49FF-932E-9FAF77758079}"/>
    <cellStyle name="Millares 2 46 2 2 2 4" xfId="3961" xr:uid="{B396C62C-5D39-4750-A5CC-F391A0F9D4DE}"/>
    <cellStyle name="Millares 2 46 2 2 3" xfId="3962" xr:uid="{0FE090F9-802B-4730-A72A-65E19CE46F2B}"/>
    <cellStyle name="Millares 2 46 2 2 4" xfId="3963" xr:uid="{0C66CE5C-7267-44D3-A693-758540F79965}"/>
    <cellStyle name="Millares 2 46 2 3" xfId="3964" xr:uid="{3291732A-924E-4B3A-9383-B7C061A04B85}"/>
    <cellStyle name="Millares 2 46 2 4" xfId="3965" xr:uid="{062884D3-2B06-4E8C-9DC3-4C3B10DF08C1}"/>
    <cellStyle name="Millares 2 46 3" xfId="3966" xr:uid="{783CCB0F-E562-4601-BF4D-0EB5CF6A5982}"/>
    <cellStyle name="Millares 2 46 4" xfId="3967" xr:uid="{C23AE5B9-0C98-470A-8F59-ABC323EF734E}"/>
    <cellStyle name="Millares 2 46 5" xfId="3968" xr:uid="{C5FEBC00-E876-479B-BEE6-C93CD049D1E7}"/>
    <cellStyle name="Millares 2 46 6" xfId="3969" xr:uid="{FDEB1B70-FFAF-4F7F-AF47-5F6389734723}"/>
    <cellStyle name="Millares 2 46 7" xfId="3970" xr:uid="{D6E04675-C98E-4610-B115-BF4B8E074DCA}"/>
    <cellStyle name="Millares 2 46 8" xfId="3971" xr:uid="{9A0E7E63-7781-455F-8112-C0FA33F8DE9C}"/>
    <cellStyle name="Millares 2 46 9" xfId="3972" xr:uid="{46C26FEC-997D-4435-9308-81271BE11E89}"/>
    <cellStyle name="Millares 2 47" xfId="3973" xr:uid="{AB149752-C64F-4572-91DB-819D1176B85B}"/>
    <cellStyle name="Millares 2 47 2" xfId="3974" xr:uid="{C72BC29B-7925-48DF-993C-0B18CAF2660E}"/>
    <cellStyle name="Millares 2 47 3" xfId="3975" xr:uid="{B20A0569-199D-48EE-83A6-C68045848BEC}"/>
    <cellStyle name="Millares 2 48" xfId="3976" xr:uid="{09AFFBE7-FF72-455C-8B16-BE91B656C468}"/>
    <cellStyle name="Millares 2 49" xfId="3977" xr:uid="{81B0A0BE-F420-4624-8B54-1976801CF180}"/>
    <cellStyle name="Millares 2 5" xfId="32" xr:uid="{00000000-0005-0000-0000-000036000000}"/>
    <cellStyle name="Millares 2 5 2" xfId="244" xr:uid="{81F631BD-92B0-483C-A512-E075C98891CC}"/>
    <cellStyle name="Millares 2 5 2 10" xfId="3980" xr:uid="{B2D83581-78EE-46BB-AF61-2FAB8F711797}"/>
    <cellStyle name="Millares 2 5 2 11" xfId="3981" xr:uid="{CE72F16D-2ABA-4309-99DB-4CE6713D8785}"/>
    <cellStyle name="Millares 2 5 2 12" xfId="3982" xr:uid="{3C4F2457-239D-44D3-BDC9-3C14F4773850}"/>
    <cellStyle name="Millares 2 5 2 13" xfId="3983" xr:uid="{912820B2-F0AB-4A46-BDAA-55D8C9769F07}"/>
    <cellStyle name="Millares 2 5 2 14" xfId="3984" xr:uid="{6714FEE3-00A3-44ED-91DE-B1E0AE01D81C}"/>
    <cellStyle name="Millares 2 5 2 15" xfId="3985" xr:uid="{5AE56FD1-3BF2-44BA-A6F3-0681D95F2E0D}"/>
    <cellStyle name="Millares 2 5 2 16" xfId="3986" xr:uid="{C963ABD3-6775-41DB-8EB3-771EBE59EE06}"/>
    <cellStyle name="Millares 2 5 2 17" xfId="3987" xr:uid="{002C2CE8-2313-4894-8D34-EB8CE6C46A36}"/>
    <cellStyle name="Millares 2 5 2 18" xfId="3988" xr:uid="{3F1F60E6-96C3-4566-8C48-B210EA47BE23}"/>
    <cellStyle name="Millares 2 5 2 19" xfId="3989" xr:uid="{78A18670-8AC2-4B90-869C-8C2C08F9E320}"/>
    <cellStyle name="Millares 2 5 2 2" xfId="3990" xr:uid="{67CCC928-6C27-4BDE-B2BA-B137347AE65E}"/>
    <cellStyle name="Millares 2 5 2 20" xfId="3991" xr:uid="{72134E98-4E89-43BE-9818-894E00C791A5}"/>
    <cellStyle name="Millares 2 5 2 21" xfId="3992" xr:uid="{FFEE40C9-1717-42B5-9286-EDB85B950C9B}"/>
    <cellStyle name="Millares 2 5 2 22" xfId="3993" xr:uid="{0FE76C26-FD70-4D3C-8338-09742ACEA147}"/>
    <cellStyle name="Millares 2 5 2 23" xfId="3994" xr:uid="{FA806911-1388-4F76-A04D-34503D9ED58C}"/>
    <cellStyle name="Millares 2 5 2 24" xfId="3995" xr:uid="{74A430AC-2C81-4967-95AC-C6182776FD71}"/>
    <cellStyle name="Millares 2 5 2 25" xfId="3996" xr:uid="{92BCC861-77AE-47F4-9245-0939C784C033}"/>
    <cellStyle name="Millares 2 5 2 26" xfId="3997" xr:uid="{6CC28F63-D6E2-482D-A755-E5B76479CE9F}"/>
    <cellStyle name="Millares 2 5 2 27" xfId="3998" xr:uid="{B6A315E1-572A-44A4-AB16-12C4B4BB15CD}"/>
    <cellStyle name="Millares 2 5 2 28" xfId="3999" xr:uid="{537E00CA-395F-43B0-821F-6599B9862567}"/>
    <cellStyle name="Millares 2 5 2 29" xfId="4000" xr:uid="{29ABA906-13F2-454A-BA47-3D7A35755E83}"/>
    <cellStyle name="Millares 2 5 2 3" xfId="4001" xr:uid="{387757FF-D2B7-4779-8264-30DD658BC74F}"/>
    <cellStyle name="Millares 2 5 2 30" xfId="4002" xr:uid="{E2028286-63A9-47AA-A527-FCD9181B6F1C}"/>
    <cellStyle name="Millares 2 5 2 31" xfId="4003" xr:uid="{4C5ECF00-4A5F-44A7-938E-6DB87688921F}"/>
    <cellStyle name="Millares 2 5 2 32" xfId="4004" xr:uid="{73B002DD-094D-408A-B1CB-0F1B6ACDB565}"/>
    <cellStyle name="Millares 2 5 2 33" xfId="4005" xr:uid="{8109F1E2-A16C-4B71-8ED8-E33602F971EA}"/>
    <cellStyle name="Millares 2 5 2 34" xfId="4006" xr:uid="{C2645537-7F25-432B-B271-1B9321AB3A81}"/>
    <cellStyle name="Millares 2 5 2 35" xfId="4007" xr:uid="{77DF9240-2909-4D04-9A55-DBF5F01A34DC}"/>
    <cellStyle name="Millares 2 5 2 36" xfId="4008" xr:uid="{23DB1CFC-BEB6-4DAF-8DE7-29B788F04EAF}"/>
    <cellStyle name="Millares 2 5 2 37" xfId="4009" xr:uid="{893B435F-C358-49ED-8956-21F27D4784F7}"/>
    <cellStyle name="Millares 2 5 2 38" xfId="4010" xr:uid="{EE8B2306-62F1-416F-8EC3-688CCB35F132}"/>
    <cellStyle name="Millares 2 5 2 39" xfId="15214" xr:uid="{A43818D4-17C5-4995-A3D8-39D07C7E69AC}"/>
    <cellStyle name="Millares 2 5 2 4" xfId="4011" xr:uid="{54C49CF3-41E9-4CB1-B4D8-0D22911A61BE}"/>
    <cellStyle name="Millares 2 5 2 40" xfId="3979" xr:uid="{9D31459E-94E1-4EA8-9501-92B8E6600E27}"/>
    <cellStyle name="Millares 2 5 2 5" xfId="4012" xr:uid="{1FC4E20E-0777-43E5-930A-18A11C4D35EE}"/>
    <cellStyle name="Millares 2 5 2 6" xfId="4013" xr:uid="{03BB9CF8-E0AF-42DB-857D-3EE213297850}"/>
    <cellStyle name="Millares 2 5 2 7" xfId="4014" xr:uid="{EE49B7D5-20B5-4B9F-8128-006DA67B9ED2}"/>
    <cellStyle name="Millares 2 5 2 8" xfId="4015" xr:uid="{29BF5145-38D4-4649-BCD7-C45F36DD208F}"/>
    <cellStyle name="Millares 2 5 2 9" xfId="4016" xr:uid="{CDDEF281-F558-4171-A0CB-223864A7ADF6}"/>
    <cellStyle name="Millares 2 5 3" xfId="219" xr:uid="{81F53B25-90A6-4826-AB7B-3B93CFC74212}"/>
    <cellStyle name="Millares 2 5 3 2" xfId="4018" xr:uid="{FFD528BB-FA35-45BC-8522-C0DB81E28363}"/>
    <cellStyle name="Millares 2 5 3 3" xfId="4019" xr:uid="{D25CFEF6-535F-4C69-A1F0-5ECE4D6CC165}"/>
    <cellStyle name="Millares 2 5 3 4" xfId="4020" xr:uid="{4DE5CD59-3154-40A4-989A-2B5CD19C1A89}"/>
    <cellStyle name="Millares 2 5 3 5" xfId="18242" xr:uid="{EFEDE902-A33D-4B7F-843D-9C88F29BEC24}"/>
    <cellStyle name="Millares 2 5 3 6" xfId="4017" xr:uid="{D452AC75-7A72-4C6A-AA71-D24268761EF4}"/>
    <cellStyle name="Millares 2 5 4" xfId="208" xr:uid="{B07B9252-74C3-4EAE-86E1-A2D5DD777C89}"/>
    <cellStyle name="Millares 2 5 4 2" xfId="4021" xr:uid="{D26DB865-AF2F-4FE2-8029-15F3757F4943}"/>
    <cellStyle name="Millares 2 5 5" xfId="4022" xr:uid="{0D6AD75B-565C-47BA-90B2-177B2FE54D9F}"/>
    <cellStyle name="Millares 2 5 6" xfId="15238" xr:uid="{4BEC68AA-898D-4453-AF7B-5BC4E0FB0A92}"/>
    <cellStyle name="Millares 2 5 7" xfId="15105" xr:uid="{EA302F9E-38A1-49A3-AA64-327D58A06EE4}"/>
    <cellStyle name="Millares 2 5 8" xfId="18169" xr:uid="{03345104-6700-42F6-9E54-B3EA9742DE7A}"/>
    <cellStyle name="Millares 2 5 9" xfId="3978" xr:uid="{06C63E8F-37EF-4BDE-BAEC-B3E28722C51A}"/>
    <cellStyle name="Millares 2 50" xfId="4023" xr:uid="{1AB796BD-0AA6-4F02-8572-FB843DE115B8}"/>
    <cellStyle name="Millares 2 51" xfId="4024" xr:uid="{F34F93C0-A15F-449E-9C67-00ECF808BEF4}"/>
    <cellStyle name="Millares 2 52" xfId="4025" xr:uid="{E094ED82-E0A6-4D3B-A358-BF2C30C438E6}"/>
    <cellStyle name="Millares 2 53" xfId="4026" xr:uid="{C90BBB88-B1D1-45C2-A4FE-8D782A7743E2}"/>
    <cellStyle name="Millares 2 54" xfId="4027" xr:uid="{0343868C-D080-4B15-B194-3C95C3D7B49F}"/>
    <cellStyle name="Millares 2 55" xfId="4028" xr:uid="{4EFC2F6A-5110-4A40-B917-C122989E4164}"/>
    <cellStyle name="Millares 2 56" xfId="4029" xr:uid="{D2E578A8-2257-461E-8A69-86C19C1297B6}"/>
    <cellStyle name="Millares 2 57" xfId="4030" xr:uid="{C7F489F7-48E7-4F09-BBD0-9819C735706A}"/>
    <cellStyle name="Millares 2 58" xfId="4031" xr:uid="{56A9BDA0-D54D-42C3-A409-A9BD8475231F}"/>
    <cellStyle name="Millares 2 59" xfId="4032" xr:uid="{BCFC2200-19A3-4789-B373-F3839D496E35}"/>
    <cellStyle name="Millares 2 6" xfId="42" xr:uid="{00000000-0005-0000-0000-000037000000}"/>
    <cellStyle name="Millares 2 6 2" xfId="4034" xr:uid="{09FC9DCD-ECBF-4902-A270-1407B574947F}"/>
    <cellStyle name="Millares 2 6 2 2" xfId="4035" xr:uid="{A6EB9DEE-1EBD-45BF-9A42-6C189990D7D0}"/>
    <cellStyle name="Millares 2 6 2 3" xfId="4036" xr:uid="{DD39DCE5-A5B1-4913-A72C-8DACC31B32AA}"/>
    <cellStyle name="Millares 2 6 2 4" xfId="4037" xr:uid="{2AB7CBE1-CC6F-49FC-A097-78DB3E7D91C9}"/>
    <cellStyle name="Millares 2 6 3" xfId="4038" xr:uid="{AF729AE9-E45B-44B0-99EB-E955FC9DF3C8}"/>
    <cellStyle name="Millares 2 6 4" xfId="4039" xr:uid="{8751E78E-9EC5-413E-984B-393824928D24}"/>
    <cellStyle name="Millares 2 6 5" xfId="4040" xr:uid="{1725FE99-856A-47C4-BC67-8F364B503B02}"/>
    <cellStyle name="Millares 2 6 6" xfId="15104" xr:uid="{26D0D8DB-E959-484E-AF2A-77CC0439D847}"/>
    <cellStyle name="Millares 2 6 7" xfId="4033" xr:uid="{D5AD6502-5CC7-4B16-B620-0C79E808E5F2}"/>
    <cellStyle name="Millares 2 60" xfId="4041" xr:uid="{48C83DEE-ECA5-47A2-8AA4-B40138B60896}"/>
    <cellStyle name="Millares 2 61" xfId="4042" xr:uid="{1FC041DA-7F06-493C-8C7D-1F95EE57A048}"/>
    <cellStyle name="Millares 2 62" xfId="14813" xr:uid="{06EF4D4B-6D14-444D-A741-3CD6486AD1D0}"/>
    <cellStyle name="Millares 2 63" xfId="14822" xr:uid="{A3841DB4-88D2-4CC0-A68B-AEB2C8A5C73C}"/>
    <cellStyle name="Millares 2 64" xfId="14842" xr:uid="{75B1E18A-4005-4D07-98A1-EBCF552AB55F}"/>
    <cellStyle name="Millares 2 65" xfId="14898" xr:uid="{FCDEAFAE-6B9E-472C-B325-6D5B3C791E16}"/>
    <cellStyle name="Millares 2 65 2" xfId="17991" xr:uid="{34266AF5-DF58-44CE-A101-89F60CD497C1}"/>
    <cellStyle name="Millares 2 7" xfId="293" xr:uid="{B8AFBEC2-2617-4ECB-AB59-A32419EA49E9}"/>
    <cellStyle name="Millares 2 7 2" xfId="4044" xr:uid="{09D66050-6D6D-4E89-9172-7CED6A680B41}"/>
    <cellStyle name="Millares 2 7 2 2" xfId="4045" xr:uid="{A2F6BB5E-0D30-4758-8CCD-6FBC39A8423A}"/>
    <cellStyle name="Millares 2 7 2 3" xfId="4046" xr:uid="{79C69ADE-22F5-4C0F-8D8A-896D094F58A4}"/>
    <cellStyle name="Millares 2 7 2 4" xfId="4047" xr:uid="{367FE01F-313E-4554-9FD4-3260746C0763}"/>
    <cellStyle name="Millares 2 7 3" xfId="4048" xr:uid="{AE4169EA-1DEF-4E71-8A29-456BAB11E63F}"/>
    <cellStyle name="Millares 2 7 4" xfId="4049" xr:uid="{25F96B57-4F63-4443-BC8F-4B1A2F5AFD2D}"/>
    <cellStyle name="Millares 2 7 5" xfId="4050" xr:uid="{A7CAB414-17BC-4A47-9E32-0B8FDE06E7FC}"/>
    <cellStyle name="Millares 2 7 6" xfId="4043" xr:uid="{201D3A57-4447-4910-ADD0-0073565BFAD3}"/>
    <cellStyle name="Millares 2 8" xfId="4051" xr:uid="{79DF11EB-2DDE-41AB-AD18-C238B71C7D39}"/>
    <cellStyle name="Millares 2 8 2" xfId="4052" xr:uid="{7C792C4E-B772-42BC-BC3A-AA06901F3790}"/>
    <cellStyle name="Millares 2 8 2 2" xfId="4053" xr:uid="{66576198-45CA-4AB2-B5B3-2169462D12CB}"/>
    <cellStyle name="Millares 2 8 2 3" xfId="4054" xr:uid="{D975AF73-F8EA-4F54-BD68-436A05E09D54}"/>
    <cellStyle name="Millares 2 8 2 4" xfId="4055" xr:uid="{A867E276-4CA4-40F1-92CA-2463073ACD19}"/>
    <cellStyle name="Millares 2 8 3" xfId="4056" xr:uid="{AFDBB329-423D-4D55-9D15-B85FF6EDF2CD}"/>
    <cellStyle name="Millares 2 8 4" xfId="4057" xr:uid="{8BBE43E7-1500-49CE-B837-169D31123096}"/>
    <cellStyle name="Millares 2 8 5" xfId="4058" xr:uid="{FB749B02-8DEA-41ED-AE15-85827167274B}"/>
    <cellStyle name="Millares 2 9" xfId="4059" xr:uid="{A3E8D2F3-4B36-4F2D-AF8B-21815236EF3C}"/>
    <cellStyle name="Millares 2 9 2" xfId="4060" xr:uid="{31F6CDB2-457D-4FCD-87A2-58C36A10B20E}"/>
    <cellStyle name="Millares 2 9 2 2" xfId="4061" xr:uid="{8038475D-7EA7-4A56-8997-A88DD3935284}"/>
    <cellStyle name="Millares 2 9 2 3" xfId="4062" xr:uid="{AC6B0CE4-F670-43A0-83BC-2F82BCC862E6}"/>
    <cellStyle name="Millares 2 9 2 4" xfId="4063" xr:uid="{370ADF8E-3154-41CD-ACD4-99831EEA650F}"/>
    <cellStyle name="Millares 2 9 3" xfId="4064" xr:uid="{FC54C7A5-8E8E-4B01-A175-C989648809F6}"/>
    <cellStyle name="Millares 2 9 4" xfId="4065" xr:uid="{3035F0C1-2B2C-404A-9D98-FFD5DF8880F4}"/>
    <cellStyle name="Millares 2 9 5" xfId="4066" xr:uid="{C3A1135A-FCC9-465B-9750-9CD3EDB17137}"/>
    <cellStyle name="Millares 20" xfId="4067" xr:uid="{19BC1C9A-B948-464F-8E25-A52D6C064612}"/>
    <cellStyle name="Millares 20 10" xfId="4068" xr:uid="{9A205751-9A6B-4EB0-8739-5E50F6A5A20B}"/>
    <cellStyle name="Millares 20 11" xfId="4069" xr:uid="{BE26CECF-D93A-424F-BDC0-3CCC8813AAA5}"/>
    <cellStyle name="Millares 20 12" xfId="4070" xr:uid="{F632E282-EB04-4FF3-971C-3BD85DE3BC64}"/>
    <cellStyle name="Millares 20 2" xfId="4071" xr:uid="{5876BD08-935A-4B0B-B29D-2E9D68B77043}"/>
    <cellStyle name="Millares 20 2 2" xfId="4072" xr:uid="{C3CB32AA-23B4-44DE-9B85-BDCB7C0FB3F0}"/>
    <cellStyle name="Millares 20 2 3" xfId="4073" xr:uid="{1036BFD5-E69C-4174-A500-6F183F23A870}"/>
    <cellStyle name="Millares 20 2 4" xfId="4074" xr:uid="{F1C0FE0D-EDB0-4897-8972-16D77CD8A889}"/>
    <cellStyle name="Millares 20 3" xfId="4075" xr:uid="{76CD2631-8FB0-4A4E-9E6D-826A726E9EC9}"/>
    <cellStyle name="Millares 20 4" xfId="4076" xr:uid="{88710ECB-67FC-4A33-8580-EFF3303AA0CF}"/>
    <cellStyle name="Millares 20 5" xfId="4077" xr:uid="{679ACF44-A84C-454A-8C62-66BE3E93EBEB}"/>
    <cellStyle name="Millares 20 6" xfId="4078" xr:uid="{C3B18D16-C35C-49F9-9873-9DA8FD25264C}"/>
    <cellStyle name="Millares 20 7" xfId="4079" xr:uid="{27E8B5E8-9BE0-44A4-9C89-8FDC69DC1F2B}"/>
    <cellStyle name="Millares 20 8" xfId="4080" xr:uid="{C24974B2-C7AD-4A77-98BB-490D7942323D}"/>
    <cellStyle name="Millares 20 9" xfId="4081" xr:uid="{21C63C26-7985-4E76-A038-6C3C88554B1A}"/>
    <cellStyle name="Millares 21" xfId="4082" xr:uid="{030E84FF-6941-4523-AA07-83B474BF9EFA}"/>
    <cellStyle name="Millares 21 2" xfId="4083" xr:uid="{90D0F545-F968-4DAA-BBE1-A1BF2CC3CEFF}"/>
    <cellStyle name="Millares 21 3" xfId="15110" xr:uid="{BCDF7669-C658-4C4A-95F3-755589E76B2E}"/>
    <cellStyle name="Millares 22" xfId="4084" xr:uid="{FBD7E94C-F82B-4E1C-B7DC-1E15BB4D3375}"/>
    <cellStyle name="Millares 22 10" xfId="4085" xr:uid="{182E45B1-8CEA-4A92-8E9F-95608159FB7D}"/>
    <cellStyle name="Millares 22 11" xfId="4086" xr:uid="{8773447E-AD70-4F70-B52E-B7AD928DBA7D}"/>
    <cellStyle name="Millares 22 12" xfId="4087" xr:uid="{4C606003-7DDD-46DB-B358-1EBEA684497F}"/>
    <cellStyle name="Millares 22 2" xfId="4088" xr:uid="{83342B75-246C-4EFC-88ED-B6DF4A425795}"/>
    <cellStyle name="Millares 22 2 2" xfId="4089" xr:uid="{D7AC059A-CF4C-449A-8BCD-359512087863}"/>
    <cellStyle name="Millares 22 2 3" xfId="4090" xr:uid="{08E3FBE3-C48A-491C-9E68-E550A14FEDEE}"/>
    <cellStyle name="Millares 22 2 4" xfId="4091" xr:uid="{57AA04FC-AF19-488C-9857-11F65767CA87}"/>
    <cellStyle name="Millares 22 3" xfId="4092" xr:uid="{84068271-B06F-46DE-8676-EB98116CDE10}"/>
    <cellStyle name="Millares 22 4" xfId="4093" xr:uid="{43733D0C-D392-461D-9293-5705A32D5623}"/>
    <cellStyle name="Millares 22 5" xfId="4094" xr:uid="{42F22FEE-E705-4B15-B352-1F9532CB47AE}"/>
    <cellStyle name="Millares 22 6" xfId="4095" xr:uid="{8AEFC8E6-4103-447C-908F-500B1A49EB6E}"/>
    <cellStyle name="Millares 22 7" xfId="4096" xr:uid="{2BD730B1-7883-4E38-A387-650EC47F9EBA}"/>
    <cellStyle name="Millares 22 8" xfId="4097" xr:uid="{910BE8D6-BB09-4305-ACD5-74A4F73C2A06}"/>
    <cellStyle name="Millares 22 9" xfId="4098" xr:uid="{475FE74D-8A46-4169-843D-BF7281DF0578}"/>
    <cellStyle name="Millares 23" xfId="4099" xr:uid="{F3891335-39C8-473B-BE3D-AC413E0E5563}"/>
    <cellStyle name="Millares 23 10" xfId="4100" xr:uid="{D1DCAB81-6ACA-4EBB-BA0B-1954D76CFD97}"/>
    <cellStyle name="Millares 23 11" xfId="4101" xr:uid="{A6D930A4-CFBF-4A7D-B258-0E049071F864}"/>
    <cellStyle name="Millares 23 12" xfId="4102" xr:uid="{B9463556-48C7-423E-9ABA-DD881245E485}"/>
    <cellStyle name="Millares 23 2" xfId="4103" xr:uid="{00D5F12C-EBAA-48AA-8210-997733B779ED}"/>
    <cellStyle name="Millares 23 2 2" xfId="4104" xr:uid="{E65E6802-ADCD-45BA-8CF8-46DABBFFE67E}"/>
    <cellStyle name="Millares 23 2 3" xfId="4105" xr:uid="{6E7DB0D4-F4F3-437C-9FB7-F3F30653767F}"/>
    <cellStyle name="Millares 23 2 4" xfId="4106" xr:uid="{72BF170E-C4A6-490F-A9B5-8B95CF1A0AB5}"/>
    <cellStyle name="Millares 23 3" xfId="4107" xr:uid="{807CBDA0-3D27-4395-94E7-4A3CF99DBE68}"/>
    <cellStyle name="Millares 23 4" xfId="4108" xr:uid="{736B5145-84F7-4B55-B978-D7A7406B71B5}"/>
    <cellStyle name="Millares 23 5" xfId="4109" xr:uid="{3B0FF087-74FE-42BC-AEDE-0CB79DFDB438}"/>
    <cellStyle name="Millares 23 6" xfId="4110" xr:uid="{1493BB2E-8634-4222-8BBB-A15ED491F93A}"/>
    <cellStyle name="Millares 23 7" xfId="4111" xr:uid="{3A01EA9B-F67D-473A-8024-53E063514199}"/>
    <cellStyle name="Millares 23 8" xfId="4112" xr:uid="{E4F36070-83F3-4569-A0B1-4EB76E6A312F}"/>
    <cellStyle name="Millares 23 9" xfId="4113" xr:uid="{2128121E-F16D-4ACC-B44D-C4E17C9AD5FD}"/>
    <cellStyle name="Millares 24" xfId="4114" xr:uid="{AA67809B-73D3-49F3-8D31-9B80764C6543}"/>
    <cellStyle name="Millares 24 10" xfId="4115" xr:uid="{E3EDD1F1-23EB-41F3-9ED9-3BFF4E442FD9}"/>
    <cellStyle name="Millares 24 2" xfId="4116" xr:uid="{957BA56A-2F87-4666-B82F-70C99C01B64D}"/>
    <cellStyle name="Millares 24 2 10" xfId="4117" xr:uid="{8117C740-CFFD-4E4E-891D-C8E37C248B5A}"/>
    <cellStyle name="Millares 24 2 10 2" xfId="4118" xr:uid="{789DDA3A-27CF-45B4-80E3-CE1D836B45F3}"/>
    <cellStyle name="Millares 24 2 10 3" xfId="4119" xr:uid="{23CB78DD-04C8-461D-8B37-0D2A75AD2FA1}"/>
    <cellStyle name="Millares 24 2 11" xfId="4120" xr:uid="{CCAE36D9-FDCB-4FE3-8C7E-2C9756135963}"/>
    <cellStyle name="Millares 24 2 11 2" xfId="4121" xr:uid="{0174CEEB-8EB8-4377-9104-6B99D07EF7CE}"/>
    <cellStyle name="Millares 24 2 11 3" xfId="4122" xr:uid="{34C7F4DB-1DB8-4E89-A482-FF331B1348FC}"/>
    <cellStyle name="Millares 24 2 12" xfId="4123" xr:uid="{713C0D53-5A96-4084-9BEA-87FC5D38C90E}"/>
    <cellStyle name="Millares 24 2 12 2" xfId="4124" xr:uid="{C995DD58-6246-409A-9EB0-45B0D05098C2}"/>
    <cellStyle name="Millares 24 2 12 3" xfId="4125" xr:uid="{0C19E6B5-C525-4A3A-A0E3-133DD7DAB336}"/>
    <cellStyle name="Millares 24 2 13" xfId="4126" xr:uid="{7E148CBE-3D26-4D8C-A100-D5E21A96798B}"/>
    <cellStyle name="Millares 24 2 13 2" xfId="4127" xr:uid="{B1D505F8-1475-4E8D-883B-CEF675A55685}"/>
    <cellStyle name="Millares 24 2 13 3" xfId="4128" xr:uid="{E773C60A-9EDF-45F0-A2E4-ADFD70AB9BE3}"/>
    <cellStyle name="Millares 24 2 14" xfId="4129" xr:uid="{C2C74693-9482-441D-9301-8B4FBFBFBF9D}"/>
    <cellStyle name="Millares 24 2 14 2" xfId="4130" xr:uid="{802B95B5-DF7C-4B74-AB24-E01967CBAA1C}"/>
    <cellStyle name="Millares 24 2 14 3" xfId="4131" xr:uid="{7FC8573E-B678-41F7-97F9-26B09D2BE80E}"/>
    <cellStyle name="Millares 24 2 15" xfId="4132" xr:uid="{AA78674F-B62F-44FC-BA4B-786AE3732884}"/>
    <cellStyle name="Millares 24 2 15 2" xfId="4133" xr:uid="{16CA1041-5CA7-48B4-AEA9-AF0FB8469D78}"/>
    <cellStyle name="Millares 24 2 15 3" xfId="4134" xr:uid="{957A45BD-AC06-4866-8C96-013BBB4F2AFB}"/>
    <cellStyle name="Millares 24 2 16" xfId="4135" xr:uid="{32A1A38A-36E4-490C-8018-61DF51C5DEDB}"/>
    <cellStyle name="Millares 24 2 17" xfId="4136" xr:uid="{AF561CB2-45D6-4A90-BF7D-9682592FEF8B}"/>
    <cellStyle name="Millares 24 2 2" xfId="4137" xr:uid="{2E9DE9B4-E9B3-45FB-BA0C-064F929B0AF2}"/>
    <cellStyle name="Millares 24 2 2 2" xfId="4138" xr:uid="{2DFEFBB0-DF65-4290-9B80-438C50B01FDD}"/>
    <cellStyle name="Millares 24 2 2 2 2" xfId="4139" xr:uid="{11AAB831-8AFF-4E3C-8268-9D17A7236E09}"/>
    <cellStyle name="Millares 24 2 2 2 3" xfId="4140" xr:uid="{40D36226-E39E-4B86-AC73-D859A181E4B1}"/>
    <cellStyle name="Millares 24 2 2 3" xfId="4141" xr:uid="{D1244446-DA8A-4D04-BE0B-E8511376E006}"/>
    <cellStyle name="Millares 24 2 2 3 2" xfId="4142" xr:uid="{EA3F10FE-5FD2-4C2B-BEB5-15E6AB1C30AF}"/>
    <cellStyle name="Millares 24 2 2 3 3" xfId="4143" xr:uid="{29E03C98-8DDC-4592-9FA0-2615BB9C1941}"/>
    <cellStyle name="Millares 24 2 2 4" xfId="4144" xr:uid="{BC1400D0-DBC1-43B1-8308-E4F571EC1ACF}"/>
    <cellStyle name="Millares 24 2 2 4 2" xfId="4145" xr:uid="{0F8D9773-CF74-422D-85AC-3746D8A1075E}"/>
    <cellStyle name="Millares 24 2 2 4 3" xfId="4146" xr:uid="{9BA2E435-3DD3-4077-8C0C-535BB3AE96DD}"/>
    <cellStyle name="Millares 24 2 2 5" xfId="4147" xr:uid="{A4617545-2079-47DA-94C7-72557057E7B3}"/>
    <cellStyle name="Millares 24 2 2 5 2" xfId="4148" xr:uid="{72CA2285-ECBD-4D15-84EE-32AAC907A6F2}"/>
    <cellStyle name="Millares 24 2 2 5 3" xfId="4149" xr:uid="{076E39C6-7605-4586-80E9-23CBB6AAAE76}"/>
    <cellStyle name="Millares 24 2 2 6" xfId="4150" xr:uid="{A590DEC0-AD67-4B29-BF67-3C17528EA6E4}"/>
    <cellStyle name="Millares 24 2 2 6 2" xfId="4151" xr:uid="{3B070EBA-D623-499F-9F08-76436C6C7F7E}"/>
    <cellStyle name="Millares 24 2 2 6 3" xfId="4152" xr:uid="{76EC7A32-44B0-4941-BED4-41A27A97FB88}"/>
    <cellStyle name="Millares 24 2 2 7" xfId="4153" xr:uid="{6DFF2D49-3683-49C4-85E1-23674269DBB9}"/>
    <cellStyle name="Millares 24 2 2 7 2" xfId="4154" xr:uid="{15DA9DA0-0F6A-48C8-9936-465087B8C487}"/>
    <cellStyle name="Millares 24 2 2 7 3" xfId="4155" xr:uid="{0BE39964-35F6-4751-84D9-910FEB0DBDF0}"/>
    <cellStyle name="Millares 24 2 2 8" xfId="4156" xr:uid="{6D3EEEEB-65BD-487B-8B17-C89B4256110D}"/>
    <cellStyle name="Millares 24 2 2 9" xfId="4157" xr:uid="{445EADEA-E981-4866-8B30-D1D3F1ED2F32}"/>
    <cellStyle name="Millares 24 2 3" xfId="4158" xr:uid="{55F2AD04-D193-4FEB-B000-44D2FEA54B1F}"/>
    <cellStyle name="Millares 24 2 3 2" xfId="4159" xr:uid="{F039CF81-A4C4-4056-B85E-0F92C1993C5B}"/>
    <cellStyle name="Millares 24 2 3 3" xfId="4160" xr:uid="{7E674F62-EAE5-4F78-838A-2C824BD3F7C4}"/>
    <cellStyle name="Millares 24 2 4" xfId="4161" xr:uid="{FFAC92E7-D282-493E-A4B3-07BD05839240}"/>
    <cellStyle name="Millares 24 2 4 2" xfId="4162" xr:uid="{F316CB2C-F8BB-4E37-B9C4-88EA8A0F2A44}"/>
    <cellStyle name="Millares 24 2 4 3" xfId="4163" xr:uid="{B7660B17-FB32-4301-8C1D-7C34B9B4D9BD}"/>
    <cellStyle name="Millares 24 2 5" xfId="4164" xr:uid="{44C5B173-09D5-4724-9A0E-2872FB747BF4}"/>
    <cellStyle name="Millares 24 2 5 2" xfId="4165" xr:uid="{8990EF40-F604-4CC7-96F8-B75414E4B460}"/>
    <cellStyle name="Millares 24 2 5 3" xfId="4166" xr:uid="{E74D3E04-AC3E-4C31-B96D-75F44CC07DED}"/>
    <cellStyle name="Millares 24 2 6" xfId="4167" xr:uid="{F9A92D08-629F-4A62-BAFC-534D6C4B073D}"/>
    <cellStyle name="Millares 24 2 6 2" xfId="4168" xr:uid="{2CA8D86C-5D9A-450B-9939-1D1349A4C197}"/>
    <cellStyle name="Millares 24 2 6 3" xfId="4169" xr:uid="{1CA92EB8-B67A-4103-8DA9-F45C96CEA0CB}"/>
    <cellStyle name="Millares 24 2 7" xfId="4170" xr:uid="{8AAAB400-4314-41C4-8C2C-49030ABDCDCE}"/>
    <cellStyle name="Millares 24 2 7 2" xfId="4171" xr:uid="{435AEF9A-C121-4D71-BFE9-5A2B34E9813C}"/>
    <cellStyle name="Millares 24 2 7 3" xfId="4172" xr:uid="{23179461-6D18-48EE-8863-E0C3BC467436}"/>
    <cellStyle name="Millares 24 2 8" xfId="4173" xr:uid="{0662A370-1363-4FB3-84A6-A04A92A46C5D}"/>
    <cellStyle name="Millares 24 2 8 2" xfId="4174" xr:uid="{ECA6C42A-ED4A-41B6-BA26-A64BF4302D92}"/>
    <cellStyle name="Millares 24 2 8 3" xfId="4175" xr:uid="{BFBFA27D-AE98-4750-8432-9E3D9D4F0CBD}"/>
    <cellStyle name="Millares 24 2 9" xfId="4176" xr:uid="{28F0C0B6-4158-4C57-950D-153A78EB28D6}"/>
    <cellStyle name="Millares 24 2 9 2" xfId="4177" xr:uid="{45248159-2B59-4289-82F4-0A64C31D6793}"/>
    <cellStyle name="Millares 24 2 9 3" xfId="4178" xr:uid="{92CE5691-E8CE-4115-9819-783B87408163}"/>
    <cellStyle name="Millares 24 3" xfId="4179" xr:uid="{D655A223-FD0B-4346-B7A1-393E28CA3774}"/>
    <cellStyle name="Millares 24 3 2" xfId="4180" xr:uid="{AC581A01-B2AB-44D1-9C38-A3067C326D79}"/>
    <cellStyle name="Millares 24 3 3" xfId="4181" xr:uid="{6EF4CDD5-AA55-41AA-A7A5-385A724777C6}"/>
    <cellStyle name="Millares 24 4" xfId="4182" xr:uid="{8FD7712D-2868-44BE-8C78-260EF8BBB15D}"/>
    <cellStyle name="Millares 24 4 2" xfId="4183" xr:uid="{BFB683C1-9D9A-466C-89B6-B9E5AF9EB6DA}"/>
    <cellStyle name="Millares 24 4 3" xfId="4184" xr:uid="{DFA0AAD8-7FA5-4760-9FE1-93844AE9BD94}"/>
    <cellStyle name="Millares 24 5" xfId="4185" xr:uid="{6589542B-D0A2-4FA8-9A48-B60B26B5C5F5}"/>
    <cellStyle name="Millares 24 5 2" xfId="4186" xr:uid="{746A8E1E-34D1-476C-89BF-E7BB1133891B}"/>
    <cellStyle name="Millares 24 5 3" xfId="4187" xr:uid="{5119B84F-CB94-418B-8032-C5FBFAECEEB1}"/>
    <cellStyle name="Millares 24 6" xfId="4188" xr:uid="{70D8C167-C604-43DA-BB23-F83F13900A3C}"/>
    <cellStyle name="Millares 24 6 2" xfId="4189" xr:uid="{0EC6A6A4-E8CE-47B4-B3E1-4C3C5F48C476}"/>
    <cellStyle name="Millares 24 6 3" xfId="4190" xr:uid="{B10C3184-7B30-4568-B33D-64363186C839}"/>
    <cellStyle name="Millares 24 7" xfId="4191" xr:uid="{85245A14-864B-4D47-835B-65264C4EA961}"/>
    <cellStyle name="Millares 24 7 2" xfId="4192" xr:uid="{EC35FD2D-AD6C-4BD4-8522-209A59F32EE4}"/>
    <cellStyle name="Millares 24 7 3" xfId="4193" xr:uid="{9F295787-5872-44AD-B055-31D26F18ADF8}"/>
    <cellStyle name="Millares 24 8" xfId="4194" xr:uid="{1B4C0DBB-511A-4FE9-A76B-0A840F69487E}"/>
    <cellStyle name="Millares 24 8 2" xfId="4195" xr:uid="{D2287C7F-FA91-4B1F-8E19-ECA86972DC6C}"/>
    <cellStyle name="Millares 24 8 3" xfId="4196" xr:uid="{59795DE6-43B2-4B70-BB68-FB4547723042}"/>
    <cellStyle name="Millares 24 9" xfId="4197" xr:uid="{CC0AD5DB-5ACE-41CB-B0B9-61BD32B984F4}"/>
    <cellStyle name="Millares 25" xfId="4198" xr:uid="{CAC86F5C-7069-4B52-ACD8-2964C6CD60C0}"/>
    <cellStyle name="Millares 25 10" xfId="4199" xr:uid="{F2275D58-21B2-4627-BA43-7DAF03D173B9}"/>
    <cellStyle name="Millares 25 2" xfId="4200" xr:uid="{CD90E873-BFC1-4FDB-A6FB-F74A6D72973E}"/>
    <cellStyle name="Millares 25 2 10" xfId="4201" xr:uid="{62382FC9-91EB-4E72-8FB2-D296960A1869}"/>
    <cellStyle name="Millares 25 2 10 2" xfId="4202" xr:uid="{82726E2D-F1D3-40CB-91E9-1A145BA20619}"/>
    <cellStyle name="Millares 25 2 10 3" xfId="4203" xr:uid="{9924147A-00AC-4231-82A9-A5E15BF4F51B}"/>
    <cellStyle name="Millares 25 2 11" xfId="4204" xr:uid="{CA550340-69DE-43D7-9B82-696FF01DC503}"/>
    <cellStyle name="Millares 25 2 11 2" xfId="4205" xr:uid="{81EA97A7-9F6F-4541-81AF-D45467B2C8F2}"/>
    <cellStyle name="Millares 25 2 11 3" xfId="4206" xr:uid="{6BF5CFC7-C222-4C47-8E18-EFEE85BEDB1F}"/>
    <cellStyle name="Millares 25 2 12" xfId="4207" xr:uid="{CED4EF66-A65A-4675-BC9A-478B7369E58B}"/>
    <cellStyle name="Millares 25 2 12 2" xfId="4208" xr:uid="{72E7F1D6-E555-45F4-A610-93C7563CD03C}"/>
    <cellStyle name="Millares 25 2 12 3" xfId="4209" xr:uid="{485C0E02-B48E-4119-A1C6-8F88DE150566}"/>
    <cellStyle name="Millares 25 2 13" xfId="4210" xr:uid="{C7F2A8C3-EE12-4C99-A5B2-C3FA08101385}"/>
    <cellStyle name="Millares 25 2 13 2" xfId="4211" xr:uid="{488A98B8-9D29-4DD9-B0B1-0D9F3C65C554}"/>
    <cellStyle name="Millares 25 2 13 3" xfId="4212" xr:uid="{C8E27652-5644-42C3-AF1F-CF802D22C791}"/>
    <cellStyle name="Millares 25 2 14" xfId="4213" xr:uid="{16D03B2C-FB4F-4EC1-87F7-85E6256599C5}"/>
    <cellStyle name="Millares 25 2 14 2" xfId="4214" xr:uid="{A319D7B6-201B-452E-8E18-FEDF360D52C1}"/>
    <cellStyle name="Millares 25 2 14 3" xfId="4215" xr:uid="{912BA4D4-E97A-49C7-96C2-62F7F377BC64}"/>
    <cellStyle name="Millares 25 2 15" xfId="4216" xr:uid="{9AEB874C-EE22-49DC-B2C5-5FCEB4FC7E0C}"/>
    <cellStyle name="Millares 25 2 15 2" xfId="4217" xr:uid="{F41B1E92-A73C-48B0-BB84-DDC7C36F0416}"/>
    <cellStyle name="Millares 25 2 15 3" xfId="4218" xr:uid="{103CC705-2909-4F0F-83B5-36A70B158A5C}"/>
    <cellStyle name="Millares 25 2 16" xfId="4219" xr:uid="{50C9F19D-3D6A-4D43-A20A-8772920E58D9}"/>
    <cellStyle name="Millares 25 2 17" xfId="4220" xr:uid="{D273C1C8-55F4-4F01-8E2B-BA5B282C9EB6}"/>
    <cellStyle name="Millares 25 2 2" xfId="4221" xr:uid="{03444164-F19E-4645-B144-8927650A6E63}"/>
    <cellStyle name="Millares 25 2 2 2" xfId="4222" xr:uid="{DFB12BAD-BA0D-4362-A798-53452C50D856}"/>
    <cellStyle name="Millares 25 2 2 2 2" xfId="4223" xr:uid="{17C7F583-3831-4590-AB91-7423CED225C3}"/>
    <cellStyle name="Millares 25 2 2 2 3" xfId="4224" xr:uid="{A2D77000-CA07-43EB-927C-03E899007D72}"/>
    <cellStyle name="Millares 25 2 2 3" xfId="4225" xr:uid="{C0F10E1C-9CB1-44D7-A8AF-2A95FC4F9F25}"/>
    <cellStyle name="Millares 25 2 2 3 2" xfId="4226" xr:uid="{14AADD65-0928-4141-90B4-4EF1051C7D70}"/>
    <cellStyle name="Millares 25 2 2 3 3" xfId="4227" xr:uid="{8B79A1B1-F70B-4FB3-8E56-F99A223BB2C9}"/>
    <cellStyle name="Millares 25 2 2 4" xfId="4228" xr:uid="{03FCFF8C-F408-4A10-9CD8-93BAC2DEBA8E}"/>
    <cellStyle name="Millares 25 2 2 4 2" xfId="4229" xr:uid="{F404729E-AE8C-4D5F-ADEE-217262B6D080}"/>
    <cellStyle name="Millares 25 2 2 4 3" xfId="4230" xr:uid="{10B65A48-5CF3-48F3-9FD9-1D5712EE942C}"/>
    <cellStyle name="Millares 25 2 2 5" xfId="4231" xr:uid="{9D4A3A6D-838B-4E10-87B0-EF2F2A0AD0CF}"/>
    <cellStyle name="Millares 25 2 2 5 2" xfId="4232" xr:uid="{74EEA460-D6BB-4F03-84A3-C95E2880F2B6}"/>
    <cellStyle name="Millares 25 2 2 5 3" xfId="4233" xr:uid="{1AA7910A-EBFC-49BC-BE4F-38B88A02D987}"/>
    <cellStyle name="Millares 25 2 2 6" xfId="4234" xr:uid="{E94F7AF8-A5B5-4A0B-A42B-20E4AB3A6109}"/>
    <cellStyle name="Millares 25 2 2 6 2" xfId="4235" xr:uid="{C8419E77-5A54-453A-A766-B2F0CD0239DB}"/>
    <cellStyle name="Millares 25 2 2 6 3" xfId="4236" xr:uid="{4E29F7C1-7B74-4A54-AE45-D1D0936B638C}"/>
    <cellStyle name="Millares 25 2 2 7" xfId="4237" xr:uid="{587E3C77-C279-41BA-9FD5-F784E453FD04}"/>
    <cellStyle name="Millares 25 2 2 7 2" xfId="4238" xr:uid="{D91298AE-FCCD-4FB3-8334-7F1B23F5BF7A}"/>
    <cellStyle name="Millares 25 2 2 7 3" xfId="4239" xr:uid="{679E1EFF-5DD9-4DE0-98D0-00200C972FA6}"/>
    <cellStyle name="Millares 25 2 2 8" xfId="4240" xr:uid="{FAB2BE9F-D4F4-4374-B997-4DD99B80CD05}"/>
    <cellStyle name="Millares 25 2 2 9" xfId="4241" xr:uid="{2471D6C2-BF4C-4A7F-8B97-8E978597E1C5}"/>
    <cellStyle name="Millares 25 2 3" xfId="4242" xr:uid="{336E9519-5EBB-40C5-AB39-A62BC78BBA9B}"/>
    <cellStyle name="Millares 25 2 3 2" xfId="4243" xr:uid="{B235749B-93CE-4DE6-BC7E-58A75BD4A652}"/>
    <cellStyle name="Millares 25 2 3 3" xfId="4244" xr:uid="{B28B9CAE-0D87-4214-8B2A-50C7D212D0CC}"/>
    <cellStyle name="Millares 25 2 4" xfId="4245" xr:uid="{DDED9728-DF22-4EFE-BFAF-B2728AF39710}"/>
    <cellStyle name="Millares 25 2 4 2" xfId="4246" xr:uid="{A93F76D3-9EAF-44AD-A977-393B93707459}"/>
    <cellStyle name="Millares 25 2 4 3" xfId="4247" xr:uid="{92B6EDBE-5599-4D1D-9C14-84FBBB1459A7}"/>
    <cellStyle name="Millares 25 2 5" xfId="4248" xr:uid="{D2807E9C-591C-4357-93EC-857B13AF942D}"/>
    <cellStyle name="Millares 25 2 5 2" xfId="4249" xr:uid="{383CD3DE-03D3-495C-A692-110BEC091095}"/>
    <cellStyle name="Millares 25 2 5 3" xfId="4250" xr:uid="{09AC1E42-FB37-4217-B4E6-7902FCA54706}"/>
    <cellStyle name="Millares 25 2 6" xfId="4251" xr:uid="{E7E9FF92-04B0-4E41-84EC-23D9545FF4C1}"/>
    <cellStyle name="Millares 25 2 6 2" xfId="4252" xr:uid="{829BA69E-D53F-4C95-B3E7-C23146452475}"/>
    <cellStyle name="Millares 25 2 6 3" xfId="4253" xr:uid="{49690DCC-F87D-4676-9B0F-7B1D9F66F249}"/>
    <cellStyle name="Millares 25 2 7" xfId="4254" xr:uid="{71F9AC9A-9F2A-4D30-A3BF-F863A76B171E}"/>
    <cellStyle name="Millares 25 2 7 2" xfId="4255" xr:uid="{14D47533-2756-4605-86BF-EA0B08948477}"/>
    <cellStyle name="Millares 25 2 7 3" xfId="4256" xr:uid="{531C4737-4402-4F41-AB37-2498B8BBEBC9}"/>
    <cellStyle name="Millares 25 2 8" xfId="4257" xr:uid="{735E31E5-6029-49D1-8DF3-1F65E0B09949}"/>
    <cellStyle name="Millares 25 2 8 2" xfId="4258" xr:uid="{022B7D4B-BECD-4882-8986-17096BAE3CD5}"/>
    <cellStyle name="Millares 25 2 8 3" xfId="4259" xr:uid="{49511212-EC9A-425A-A261-BA9C10E3E1EF}"/>
    <cellStyle name="Millares 25 2 9" xfId="4260" xr:uid="{DC2EE9BD-4E8F-4A0B-A849-63698C212DF9}"/>
    <cellStyle name="Millares 25 2 9 2" xfId="4261" xr:uid="{60EE5A42-FD34-4BF1-B7B1-24EC58D05FEF}"/>
    <cellStyle name="Millares 25 2 9 3" xfId="4262" xr:uid="{17738367-C202-4072-9804-1F9AE04E71B8}"/>
    <cellStyle name="Millares 25 3" xfId="4263" xr:uid="{884BF375-B2A5-49B7-9308-2D09470B18B9}"/>
    <cellStyle name="Millares 25 3 2" xfId="4264" xr:uid="{F6ECF8B5-E3B4-4364-9040-F3EA413C5FB0}"/>
    <cellStyle name="Millares 25 3 3" xfId="4265" xr:uid="{7F92C790-4A07-423C-B82C-6C025018A3AA}"/>
    <cellStyle name="Millares 25 4" xfId="4266" xr:uid="{F180857B-BE5C-4E55-90EA-765152948420}"/>
    <cellStyle name="Millares 25 4 2" xfId="4267" xr:uid="{5E0DEFDE-1C80-4348-944C-7BF328DF0319}"/>
    <cellStyle name="Millares 25 4 3" xfId="4268" xr:uid="{68DF7EA9-D1F8-48C0-B21F-479D08D0AFD9}"/>
    <cellStyle name="Millares 25 5" xfId="4269" xr:uid="{1AB81E3D-253F-450E-9D73-A89F74C05030}"/>
    <cellStyle name="Millares 25 5 2" xfId="4270" xr:uid="{CF77A691-34F5-48A0-83EF-CB0DEDE3DA75}"/>
    <cellStyle name="Millares 25 5 3" xfId="4271" xr:uid="{B3F0DD82-4A38-45D4-8B15-BE528C074114}"/>
    <cellStyle name="Millares 25 6" xfId="4272" xr:uid="{AECC7420-A4D7-459D-B924-062301DEFDEF}"/>
    <cellStyle name="Millares 25 6 2" xfId="4273" xr:uid="{07A41512-44C6-4726-A057-487014E855A4}"/>
    <cellStyle name="Millares 25 6 3" xfId="4274" xr:uid="{54ED7224-98A6-45E8-ADB9-71A48F4F5443}"/>
    <cellStyle name="Millares 25 7" xfId="4275" xr:uid="{A3D59F77-2E2A-457A-B5C3-618A92819056}"/>
    <cellStyle name="Millares 25 7 2" xfId="4276" xr:uid="{13DD70CC-3458-49BE-80DE-872A09C460EA}"/>
    <cellStyle name="Millares 25 7 3" xfId="4277" xr:uid="{864C6610-70D4-4A61-A3AF-7D3AEFEAECD2}"/>
    <cellStyle name="Millares 25 8" xfId="4278" xr:uid="{A2C8847C-9FDF-491B-B24E-D2211544D02A}"/>
    <cellStyle name="Millares 25 8 2" xfId="4279" xr:uid="{805454CC-C760-4B0A-8E6B-155E7EEC4F8B}"/>
    <cellStyle name="Millares 25 8 3" xfId="4280" xr:uid="{70566BDC-FFEF-4546-B99F-10DD336B71A0}"/>
    <cellStyle name="Millares 25 9" xfId="4281" xr:uid="{46E6D516-F35F-42F7-A762-E3CA73B42148}"/>
    <cellStyle name="Millares 26" xfId="4282" xr:uid="{9D0D57E5-4E42-423F-89E4-1143C05C1B2D}"/>
    <cellStyle name="Millares 26 2" xfId="4283" xr:uid="{15DC021B-928C-49A2-A35C-96CA53D6A97D}"/>
    <cellStyle name="Millares 26 3" xfId="4284" xr:uid="{11CFF47A-B302-45C8-8C9D-8CD505D3BC15}"/>
    <cellStyle name="Millares 26 4" xfId="4285" xr:uid="{A74C145E-E133-4A2B-9FFB-EA1FB8125E8D}"/>
    <cellStyle name="Millares 26 5" xfId="4286" xr:uid="{DA436FD0-4CBA-4B8E-BAA4-CEC50C79B075}"/>
    <cellStyle name="Millares 26 6" xfId="4287" xr:uid="{F75008B1-B091-4D83-B5F9-CC27A971320F}"/>
    <cellStyle name="Millares 26 7" xfId="4288" xr:uid="{81EC3B50-8492-4D5A-84B7-C3707C670A70}"/>
    <cellStyle name="Millares 26 8" xfId="4289" xr:uid="{E61F7B5E-0D37-4B94-A178-C615715876A6}"/>
    <cellStyle name="Millares 26 9" xfId="4290" xr:uid="{3D1BC803-0BDC-4416-BA6A-8406CB7FBB46}"/>
    <cellStyle name="Millares 27" xfId="4291" xr:uid="{F41FBCD8-6F4D-4913-A3D3-B39397478B2A}"/>
    <cellStyle name="Millares 27 10" xfId="4292" xr:uid="{52C85994-4F47-4835-87A6-263E97B9AF45}"/>
    <cellStyle name="Millares 27 11" xfId="4293" xr:uid="{C6E3E6D0-F686-4F48-865F-9A11A1AE7E5E}"/>
    <cellStyle name="Millares 27 12" xfId="4294" xr:uid="{89B47605-B846-47E3-A6A7-58DEB591B9F4}"/>
    <cellStyle name="Millares 27 13" xfId="4295" xr:uid="{0BB274D5-4A94-4E98-AE37-F1E52F852FFF}"/>
    <cellStyle name="Millares 27 2" xfId="4296" xr:uid="{F7927680-DF83-48A5-9663-8F2D19578B6D}"/>
    <cellStyle name="Millares 27 2 10" xfId="4297" xr:uid="{833B991D-8B0A-4043-9FCC-2074EE5B46BE}"/>
    <cellStyle name="Millares 27 2 11" xfId="4298" xr:uid="{8A280DF0-89A8-43C7-B365-A74D43A7F95C}"/>
    <cellStyle name="Millares 27 2 12" xfId="4299" xr:uid="{33A948FE-6357-4C1A-922D-8C61FD317121}"/>
    <cellStyle name="Millares 27 2 13" xfId="4300" xr:uid="{BDE7FEB0-DA3B-4902-9A1C-6A7ED6F51576}"/>
    <cellStyle name="Millares 27 2 14" xfId="4301" xr:uid="{799EAE62-B8CB-42A0-A865-FEAF9A9F78A3}"/>
    <cellStyle name="Millares 27 2 15" xfId="4302" xr:uid="{DA9021F6-4F3E-4B6B-B99A-40FF06700C38}"/>
    <cellStyle name="Millares 27 2 2" xfId="4303" xr:uid="{17FE7902-E787-4765-A8A7-819CE6A6A281}"/>
    <cellStyle name="Millares 27 2 2 2" xfId="4304" xr:uid="{AC9C80C2-D833-48FA-98F7-15CE5C6134C7}"/>
    <cellStyle name="Millares 27 2 2 3" xfId="4305" xr:uid="{24AC312A-908D-4D2E-88A1-48D3F39C63E9}"/>
    <cellStyle name="Millares 27 2 2 4" xfId="4306" xr:uid="{F51DCA65-DCCA-4D22-BC9D-97483EB639EC}"/>
    <cellStyle name="Millares 27 2 2 5" xfId="4307" xr:uid="{8A0D248E-C6B8-414B-A100-D80248D4EA0D}"/>
    <cellStyle name="Millares 27 2 2 6" xfId="4308" xr:uid="{BA7985A3-9258-4188-B751-4E6406114FE0}"/>
    <cellStyle name="Millares 27 2 2 7" xfId="4309" xr:uid="{79175F31-E6D0-4F7F-8854-81E5A0475991}"/>
    <cellStyle name="Millares 27 2 3" xfId="4310" xr:uid="{7203E5AF-3520-4C6E-A3E5-241B17DD7449}"/>
    <cellStyle name="Millares 27 2 4" xfId="4311" xr:uid="{916CC738-B0EF-481C-AF0C-0B617CE68D0B}"/>
    <cellStyle name="Millares 27 2 5" xfId="4312" xr:uid="{08E6572B-D900-489C-AA31-7BB3B864277F}"/>
    <cellStyle name="Millares 27 2 6" xfId="4313" xr:uid="{8DAC2F75-8468-4AC0-8E92-E2D09DBEFC0F}"/>
    <cellStyle name="Millares 27 2 7" xfId="4314" xr:uid="{513E28E3-9A91-49ED-BDD1-AF921035D224}"/>
    <cellStyle name="Millares 27 2 8" xfId="4315" xr:uid="{44A246A4-D95B-4AE6-BD5C-FBAF2C6486D3}"/>
    <cellStyle name="Millares 27 2 9" xfId="4316" xr:uid="{1D11BA22-A0CD-4876-A363-DAF8C05E70F8}"/>
    <cellStyle name="Millares 27 3" xfId="4317" xr:uid="{77F89AA4-0602-4AD1-9AB3-CBC2CF0D14E4}"/>
    <cellStyle name="Millares 27 3 2" xfId="4318" xr:uid="{C9244468-A3C6-4C3C-B0FA-C718684F86BB}"/>
    <cellStyle name="Millares 27 3 3" xfId="4319" xr:uid="{799FE7E0-A965-4565-924E-8CD1E618525D}"/>
    <cellStyle name="Millares 27 3 4" xfId="4320" xr:uid="{0168177A-46FB-4043-ACF1-54CBB6FB543D}"/>
    <cellStyle name="Millares 27 4" xfId="4321" xr:uid="{3D4CAD1E-EB72-433F-8D41-FAD1A8D4F108}"/>
    <cellStyle name="Millares 27 5" xfId="4322" xr:uid="{30155E18-5573-4AD3-863F-79DF5099AE0B}"/>
    <cellStyle name="Millares 27 6" xfId="4323" xr:uid="{FAF43412-27E3-4B1F-8F10-6470B66ABA1B}"/>
    <cellStyle name="Millares 27 7" xfId="4324" xr:uid="{254449EC-F8A5-450D-93E9-4B240B199C3A}"/>
    <cellStyle name="Millares 27 8" xfId="4325" xr:uid="{57696E49-6173-4773-9C4F-04B9745A1179}"/>
    <cellStyle name="Millares 27 9" xfId="4326" xr:uid="{6BD5A272-30AD-4DFD-B1E6-3F208F53562F}"/>
    <cellStyle name="Millares 28" xfId="4327" xr:uid="{E30008B6-621E-4176-88AB-DD9EFB42B0C3}"/>
    <cellStyle name="Millares 28 2" xfId="4328" xr:uid="{54535EA8-D0E2-45F5-A899-FD3AAC1E994B}"/>
    <cellStyle name="Millares 28 3" xfId="4329" xr:uid="{D81959AF-CDDD-4096-B66D-F19B51E23386}"/>
    <cellStyle name="Millares 28 4" xfId="4330" xr:uid="{D18FA91F-5EF2-4294-A174-12260ECE3652}"/>
    <cellStyle name="Millares 28 5" xfId="4331" xr:uid="{7FF198E7-5E80-4569-9492-1872DF215CA8}"/>
    <cellStyle name="Millares 29" xfId="4332" xr:uid="{40E57B3E-BDBD-40B2-B45B-0A8F602DA515}"/>
    <cellStyle name="Millares 29 2" xfId="4333" xr:uid="{D5C90288-82F6-496B-818E-3D00C3A12E7F}"/>
    <cellStyle name="Millares 29 2 2" xfId="4334" xr:uid="{5595CCAF-96B8-42C9-8605-632496737C94}"/>
    <cellStyle name="Millares 29 2 3" xfId="4335" xr:uid="{650FB89E-7E2E-4486-BE69-F8DE5554AE23}"/>
    <cellStyle name="Millares 29 2 4" xfId="4336" xr:uid="{8E9B1AEE-FFD1-4B57-B6D3-A0BA86D08BF5}"/>
    <cellStyle name="Millares 29 3" xfId="4337" xr:uid="{184E8E55-500A-4064-B8F3-13648422D8AE}"/>
    <cellStyle name="Millares 29 4" xfId="4338" xr:uid="{D1F438C0-96BF-4BC4-90AD-9927447B7175}"/>
    <cellStyle name="Millares 29 5" xfId="4339" xr:uid="{0C318F6F-698A-42FD-B91D-76F4D39EF952}"/>
    <cellStyle name="Millares 29 6" xfId="4340" xr:uid="{B1236732-EF7F-4509-B8A9-F75F60D7C459}"/>
    <cellStyle name="Millares 29 7" xfId="4341" xr:uid="{50D1413C-B0AD-4F79-A954-BE9BD49239DD}"/>
    <cellStyle name="Millares 29 8" xfId="4342" xr:uid="{52725C08-09F3-44D3-AF38-AD375FB82779}"/>
    <cellStyle name="Millares 3" xfId="3" xr:uid="{00000000-0005-0000-0000-000038000000}"/>
    <cellStyle name="Millares 3 10" xfId="4344" xr:uid="{EC8253DC-4187-4F03-8E29-A95A89B72010}"/>
    <cellStyle name="Millares 3 11" xfId="4345" xr:uid="{FDDAE717-57B8-4BB3-83C6-683E6DEC8A6B}"/>
    <cellStyle name="Millares 3 12" xfId="4346" xr:uid="{DAED36B3-0BC3-4466-9FE2-4D5DADD057BA}"/>
    <cellStyle name="Millares 3 13" xfId="4347" xr:uid="{BDF0A198-BC08-43E4-BF43-E7BE7FD7BAF1}"/>
    <cellStyle name="Millares 3 14" xfId="4348" xr:uid="{1CE8F808-3B47-4DC7-A4A1-5085E561430D}"/>
    <cellStyle name="Millares 3 15" xfId="4349" xr:uid="{BD1E5BFA-0D6A-47C5-90E5-8F0F0E1310F2}"/>
    <cellStyle name="Millares 3 16" xfId="4350" xr:uid="{CA1CF8EC-A10A-4424-BC73-2E6C624EB170}"/>
    <cellStyle name="Millares 3 17" xfId="4351" xr:uid="{0BECD077-5C64-493B-88D4-71B2B6839635}"/>
    <cellStyle name="Millares 3 18" xfId="4352" xr:uid="{C5FB6685-E528-46EA-ACF1-432F1834555C}"/>
    <cellStyle name="Millares 3 19" xfId="4353" xr:uid="{4996AA64-BDDE-4EE7-A739-E14DD2A7B172}"/>
    <cellStyle name="Millares 3 2" xfId="86" xr:uid="{00000000-0005-0000-0000-000039000000}"/>
    <cellStyle name="Millares 3 2 10" xfId="4355" xr:uid="{5F9AE49C-73FF-4471-B36A-50B4608FC5DA}"/>
    <cellStyle name="Millares 3 2 10 2" xfId="4356" xr:uid="{6D1FB789-599E-4715-96EA-FB521D9F30A3}"/>
    <cellStyle name="Millares 3 2 11" xfId="4357" xr:uid="{DDF4EB22-F86C-47EC-8221-BD5AE7332CCD}"/>
    <cellStyle name="Millares 3 2 11 2" xfId="4358" xr:uid="{292EE484-5F2F-4BEB-98F7-8D8929C38E62}"/>
    <cellStyle name="Millares 3 2 12" xfId="4359" xr:uid="{981CDFF8-C24B-43BC-BB2F-9584D3763F13}"/>
    <cellStyle name="Millares 3 2 13" xfId="4360" xr:uid="{31013606-19FA-45EF-B8C0-491190066271}"/>
    <cellStyle name="Millares 3 2 14" xfId="4361" xr:uid="{A410ABF9-B3A1-4C14-9A79-1B39C2C4EF42}"/>
    <cellStyle name="Millares 3 2 15" xfId="4362" xr:uid="{6D4A5FED-C38C-4CB9-8FFA-A7DA2552EC41}"/>
    <cellStyle name="Millares 3 2 16" xfId="4363" xr:uid="{DE8E9ABC-5AE3-47CE-BAA1-B9ABBFF24025}"/>
    <cellStyle name="Millares 3 2 17" xfId="14846" xr:uid="{E7791CB0-F3A8-4106-AC36-26427904951A}"/>
    <cellStyle name="Millares 3 2 18" xfId="17877" xr:uid="{90B5BD74-49B4-401F-BC22-2C0179230048}"/>
    <cellStyle name="Millares 3 2 19" xfId="15102" xr:uid="{83661CF1-B94A-43BD-AE98-B1976EEC83DE}"/>
    <cellStyle name="Millares 3 2 2" xfId="176" xr:uid="{280DEFED-49D8-478B-BAFD-05D7C984CDF1}"/>
    <cellStyle name="Millares 3 2 2 2" xfId="4365" xr:uid="{6C8C993A-3375-408A-A9D2-E8269D00F6BD}"/>
    <cellStyle name="Millares 3 2 2 3" xfId="15101" xr:uid="{CF33EFB1-5712-4B38-B0C0-2AAB9AF33028}"/>
    <cellStyle name="Millares 3 2 2 4" xfId="15151" xr:uid="{9DE0B50F-7D77-4302-AACE-DEF5A82E45FE}"/>
    <cellStyle name="Millares 3 2 2 5" xfId="4364" xr:uid="{AC45A918-4842-4A12-B171-E4B9E4D06E5B}"/>
    <cellStyle name="Millares 3 2 20" xfId="4354" xr:uid="{C0F707CC-E1F9-4BD1-B6DD-37ABEFCD30D0}"/>
    <cellStyle name="Millares 3 2 3" xfId="223" xr:uid="{DF92AAE9-56CA-4C1B-88CB-1E83D6172062}"/>
    <cellStyle name="Millares 3 2 3 2" xfId="4367" xr:uid="{A24FD8A5-B208-408B-9FC8-814D8DB5670F}"/>
    <cellStyle name="Millares 3 2 3 3" xfId="18161" xr:uid="{A5645424-2847-43B6-8C55-25D60F02A260}"/>
    <cellStyle name="Millares 3 2 3 4" xfId="4366" xr:uid="{383863E7-025A-4947-8051-11E966289F3A}"/>
    <cellStyle name="Millares 3 2 4" xfId="4368" xr:uid="{2049B136-756C-4562-88B2-939864FC80F9}"/>
    <cellStyle name="Millares 3 2 4 2" xfId="4369" xr:uid="{CAACEA64-65B2-4112-9836-74C6E5ECAC42}"/>
    <cellStyle name="Millares 3 2 5" xfId="4370" xr:uid="{93BC5767-A75D-40BC-9F9F-150AEE63E5AC}"/>
    <cellStyle name="Millares 3 2 5 2" xfId="4371" xr:uid="{97EC8E6D-A569-4AAC-B1AD-2B5ED790C20E}"/>
    <cellStyle name="Millares 3 2 6" xfId="4372" xr:uid="{64F8F74C-9237-49B2-BC40-9A0BDC458CD6}"/>
    <cellStyle name="Millares 3 2 6 2" xfId="4373" xr:uid="{9144E686-DCB1-4EF0-861C-6C26B986558D}"/>
    <cellStyle name="Millares 3 2 7" xfId="4374" xr:uid="{B78335A9-75CE-4058-8092-E4211B5D6AFB}"/>
    <cellStyle name="Millares 3 2 7 2" xfId="4375" xr:uid="{2F7E630E-6E1D-4476-B1E4-FE7DD6BFA9A1}"/>
    <cellStyle name="Millares 3 2 8" xfId="4376" xr:uid="{85A4BB9A-E8C5-474F-950B-E9583C2B2578}"/>
    <cellStyle name="Millares 3 2 8 2" xfId="4377" xr:uid="{6441B487-EAAE-42DE-9905-0D7C0CFAEA6E}"/>
    <cellStyle name="Millares 3 2 9" xfId="4378" xr:uid="{DDBADAC8-2E6E-414C-97D2-060588C8E5D4}"/>
    <cellStyle name="Millares 3 2 9 2" xfId="4379" xr:uid="{1252E35F-18AD-4176-B144-4205F441AF66}"/>
    <cellStyle name="Millares 3 20" xfId="4380" xr:uid="{A115C070-5331-4C5A-95B1-F50543E8BF20}"/>
    <cellStyle name="Millares 3 21" xfId="4381" xr:uid="{EB07396A-BB86-4501-878F-5F72F21F92C9}"/>
    <cellStyle name="Millares 3 22" xfId="4382" xr:uid="{1A79ABAA-34F3-4EEE-BE11-D7E007C357E9}"/>
    <cellStyle name="Millares 3 23" xfId="4383" xr:uid="{8C6D8F66-4325-4DF4-AA96-5BFC21414475}"/>
    <cellStyle name="Millares 3 24" xfId="4384" xr:uid="{F0E659F4-F617-4CF3-9859-6A6863B78E8D}"/>
    <cellStyle name="Millares 3 24 2" xfId="4385" xr:uid="{D4A1C7FE-FF9C-41CC-B029-9194F88B2A0A}"/>
    <cellStyle name="Millares 3 24 3" xfId="4386" xr:uid="{408307D7-21C0-4DBF-AA6E-19495031D7F2}"/>
    <cellStyle name="Millares 3 24 4" xfId="4387" xr:uid="{9E844234-909C-423E-8D9B-962931199AB6}"/>
    <cellStyle name="Millares 3 25" xfId="4388" xr:uid="{00C3CD9E-4AE9-49C9-88CE-9D789B78BA3A}"/>
    <cellStyle name="Millares 3 26" xfId="4389" xr:uid="{661AF41E-6C7E-42F5-A9A5-91D96EC4ECAC}"/>
    <cellStyle name="Millares 3 27" xfId="4390" xr:uid="{9774E2DE-7898-4851-AF37-BDD55160EE36}"/>
    <cellStyle name="Millares 3 28" xfId="4391" xr:uid="{912F920C-C10D-4734-BB01-EA7267A419C6}"/>
    <cellStyle name="Millares 3 29" xfId="4392" xr:uid="{BD439E60-F5D5-45EA-B7D6-36D91DE66A23}"/>
    <cellStyle name="Millares 3 3" xfId="175" xr:uid="{B795BE2E-7DFF-41D0-A6E5-69586277E6B1}"/>
    <cellStyle name="Millares 3 3 10" xfId="4394" xr:uid="{BC15139C-8C38-4011-83B2-F4BA3D42628C}"/>
    <cellStyle name="Millares 3 3 11" xfId="4395" xr:uid="{F7CE4EAB-8007-4663-A102-4234A09C7A24}"/>
    <cellStyle name="Millares 3 3 12" xfId="4396" xr:uid="{491884D4-C69D-49BB-AC22-F582EDF71653}"/>
    <cellStyle name="Millares 3 3 13" xfId="4397" xr:uid="{5A350CF8-2630-446E-A813-D14DEE7D5A3C}"/>
    <cellStyle name="Millares 3 3 13 2" xfId="4398" xr:uid="{0B1FB6E9-03A3-4902-A145-2293A59E86E4}"/>
    <cellStyle name="Millares 3 3 13 3" xfId="4399" xr:uid="{4736507F-25FF-485D-8C6B-FE1D262F1767}"/>
    <cellStyle name="Millares 3 3 13 4" xfId="4400" xr:uid="{A95D51CA-36C6-45F6-9369-E9974B147697}"/>
    <cellStyle name="Millares 3 3 13 5" xfId="4401" xr:uid="{641D0A20-3C90-4FFE-B2A6-092D6D5BC67D}"/>
    <cellStyle name="Millares 3 3 13 6" xfId="4402" xr:uid="{9DCFE05C-3C51-436B-B9C1-629FA44A65D1}"/>
    <cellStyle name="Millares 3 3 14" xfId="4403" xr:uid="{3DD294E5-5255-461F-BA62-B9704E05E877}"/>
    <cellStyle name="Millares 3 3 15" xfId="4404" xr:uid="{7B63BBEA-CD3F-4D33-BB3D-7A3618793445}"/>
    <cellStyle name="Millares 3 3 16" xfId="4405" xr:uid="{D1B9DE52-E15D-410F-AFF9-A0B9197361C9}"/>
    <cellStyle name="Millares 3 3 17" xfId="4406" xr:uid="{18156B4F-CC7B-4D89-B967-B013E8DD7A4D}"/>
    <cellStyle name="Millares 3 3 18" xfId="4407" xr:uid="{315725ED-AEBF-4F91-8196-5E6C97D11883}"/>
    <cellStyle name="Millares 3 3 19" xfId="4408" xr:uid="{2729867D-05F1-4FBD-9E23-5C04655B624A}"/>
    <cellStyle name="Millares 3 3 19 2" xfId="4409" xr:uid="{937EEC1D-2779-4C9D-AE0D-FB6822B526C4}"/>
    <cellStyle name="Millares 3 3 19 3" xfId="4410" xr:uid="{2B5563F2-8332-49E1-9CA5-FB7613EAE0C4}"/>
    <cellStyle name="Millares 3 3 19 4" xfId="4411" xr:uid="{BDFFDDE4-50B4-4CEE-B760-DDB97EEBC17A}"/>
    <cellStyle name="Millares 3 3 2" xfId="202" xr:uid="{934B6CDC-3590-416A-ADCE-F07A19096775}"/>
    <cellStyle name="Millares 3 3 2 10" xfId="4413" xr:uid="{035BD476-A24D-470A-857A-E2296A380731}"/>
    <cellStyle name="Millares 3 3 2 11" xfId="4414" xr:uid="{B7CAC431-E7AA-48D5-A368-DE41BED0EBDC}"/>
    <cellStyle name="Millares 3 3 2 11 2" xfId="4415" xr:uid="{631D306B-B985-430E-BB1B-5080A2958CE5}"/>
    <cellStyle name="Millares 3 3 2 11 3" xfId="4416" xr:uid="{5BF2A5A1-E395-4DED-8CAC-B90E87E5D061}"/>
    <cellStyle name="Millares 3 3 2 11 4" xfId="4417" xr:uid="{C8AECC0A-CCED-42C5-A8CE-DC561AA9839B}"/>
    <cellStyle name="Millares 3 3 2 11 5" xfId="4418" xr:uid="{A78151EF-6E5E-4ED3-A114-7D4DFDBA5312}"/>
    <cellStyle name="Millares 3 3 2 11 6" xfId="4419" xr:uid="{DAA718B6-9674-48B5-87BC-1335ECCA1354}"/>
    <cellStyle name="Millares 3 3 2 12" xfId="4420" xr:uid="{DB3565FC-4D54-453B-8762-566B46E98930}"/>
    <cellStyle name="Millares 3 3 2 13" xfId="4421" xr:uid="{50283517-C495-4838-A80E-058D3EDF2DB3}"/>
    <cellStyle name="Millares 3 3 2 14" xfId="4422" xr:uid="{695350D8-D481-46AE-9D37-C994470D98A9}"/>
    <cellStyle name="Millares 3 3 2 15" xfId="4423" xr:uid="{B48BF006-2203-4C12-9BFE-299E9867018C}"/>
    <cellStyle name="Millares 3 3 2 16" xfId="4424" xr:uid="{5A05D015-8B36-4165-80B7-CBB7C556FAA7}"/>
    <cellStyle name="Millares 3 3 2 17" xfId="4425" xr:uid="{4700137E-A49E-4C09-B34F-1BCC3F7BE8C6}"/>
    <cellStyle name="Millares 3 3 2 17 10" xfId="4426" xr:uid="{F39A9202-F49D-4253-A863-10AC67C2E9F8}"/>
    <cellStyle name="Millares 3 3 2 17 11" xfId="4427" xr:uid="{947FC76C-038B-44B3-8351-F5A8721CF9CF}"/>
    <cellStyle name="Millares 3 3 2 17 12" xfId="4428" xr:uid="{E1DFA704-E53D-47F2-B2B4-3F0236825536}"/>
    <cellStyle name="Millares 3 3 2 17 13" xfId="4429" xr:uid="{EA433D20-4269-4E32-B838-29E315CA8ED0}"/>
    <cellStyle name="Millares 3 3 2 17 14" xfId="4430" xr:uid="{E6A4C0A7-10D1-4BF6-A8D4-9EF93283B381}"/>
    <cellStyle name="Millares 3 3 2 17 15" xfId="4431" xr:uid="{CF70F49A-50BB-4685-BD04-C494269EB81F}"/>
    <cellStyle name="Millares 3 3 2 17 16" xfId="4432" xr:uid="{E139E865-457B-4D2F-AE7C-51ABF6F6A86D}"/>
    <cellStyle name="Millares 3 3 2 17 17" xfId="4433" xr:uid="{E19ACA42-35CC-481D-9455-F14B7AB96538}"/>
    <cellStyle name="Millares 3 3 2 17 18" xfId="4434" xr:uid="{DBEE0498-3114-43B7-BA75-0A2BF24091EB}"/>
    <cellStyle name="Millares 3 3 2 17 19" xfId="4435" xr:uid="{7F30A200-F56C-44F8-B7D8-8AC999B6D398}"/>
    <cellStyle name="Millares 3 3 2 17 2" xfId="4436" xr:uid="{5E74D398-2097-4498-B94E-9176CE56EC8F}"/>
    <cellStyle name="Millares 3 3 2 17 20" xfId="4437" xr:uid="{B754E933-612E-4B66-9F84-926BA964195F}"/>
    <cellStyle name="Millares 3 3 2 17 21" xfId="4438" xr:uid="{3589A692-58A7-4D49-ACF8-5F483A88DC85}"/>
    <cellStyle name="Millares 3 3 2 17 22" xfId="4439" xr:uid="{D368806E-42BC-48AD-B817-E982C27687C0}"/>
    <cellStyle name="Millares 3 3 2 17 23" xfId="4440" xr:uid="{B4539EA5-7CD4-4956-A8A7-3780225DE128}"/>
    <cellStyle name="Millares 3 3 2 17 24" xfId="4441" xr:uid="{42D228E1-64B0-4B47-8985-2F1059256C0F}"/>
    <cellStyle name="Millares 3 3 2 17 25" xfId="4442" xr:uid="{858684FC-26F8-4DFC-8BFA-66609EFF088E}"/>
    <cellStyle name="Millares 3 3 2 17 26" xfId="4443" xr:uid="{1AB9BDAE-1F55-42C4-9992-DC09A1988355}"/>
    <cellStyle name="Millares 3 3 2 17 27" xfId="4444" xr:uid="{FD1412C9-0CCF-4364-B3D4-7E46A2EAD4DF}"/>
    <cellStyle name="Millares 3 3 2 17 28" xfId="4445" xr:uid="{1A09DB09-0366-4434-A02B-8408D92C530E}"/>
    <cellStyle name="Millares 3 3 2 17 29" xfId="4446" xr:uid="{4F2929E7-AEA8-4BD8-9DEA-B696814A8EA2}"/>
    <cellStyle name="Millares 3 3 2 17 3" xfId="4447" xr:uid="{B0412510-F924-4E35-90B0-7AEBFE0B72B1}"/>
    <cellStyle name="Millares 3 3 2 17 30" xfId="4448" xr:uid="{E44CC8EA-2F84-4972-8BC5-7CF992A819CC}"/>
    <cellStyle name="Millares 3 3 2 17 31" xfId="4449" xr:uid="{5DA5C10C-AF28-443C-B8BA-7F8EA7D7792E}"/>
    <cellStyle name="Millares 3 3 2 17 32" xfId="4450" xr:uid="{86382CC7-EF91-4542-AE74-FC206791574E}"/>
    <cellStyle name="Millares 3 3 2 17 33" xfId="4451" xr:uid="{5D395DC0-8E2C-4527-8DEB-CB2CBCCA7DC0}"/>
    <cellStyle name="Millares 3 3 2 17 34" xfId="4452" xr:uid="{5E729A8D-2606-4582-86BC-895003381551}"/>
    <cellStyle name="Millares 3 3 2 17 35" xfId="4453" xr:uid="{55CFBDF5-BAC0-4D2A-9808-E9FFCE0715C8}"/>
    <cellStyle name="Millares 3 3 2 17 4" xfId="4454" xr:uid="{70A9B2CA-E1EA-48A3-AAEC-29FB5AB79A0F}"/>
    <cellStyle name="Millares 3 3 2 17 5" xfId="4455" xr:uid="{93DD631C-533E-4909-8F71-449AF4BE3141}"/>
    <cellStyle name="Millares 3 3 2 17 6" xfId="4456" xr:uid="{F715E2BA-70DC-4E2D-A96F-71C481765853}"/>
    <cellStyle name="Millares 3 3 2 17 7" xfId="4457" xr:uid="{65F21A71-F744-465D-861A-050168206CC2}"/>
    <cellStyle name="Millares 3 3 2 17 8" xfId="4458" xr:uid="{54474443-66B4-47BB-8944-FDC6D8661485}"/>
    <cellStyle name="Millares 3 3 2 17 9" xfId="4459" xr:uid="{449D543F-4B82-4004-ADF1-E390AE3A7A8B}"/>
    <cellStyle name="Millares 3 3 2 18" xfId="4460" xr:uid="{E2E8E48A-F5B5-47F8-ADAB-BBA6350B55C1}"/>
    <cellStyle name="Millares 3 3 2 19" xfId="4461" xr:uid="{BBB3910D-3EC0-4EA4-892B-54C72FD95F00}"/>
    <cellStyle name="Millares 3 3 2 2" xfId="4462" xr:uid="{CCCCDE92-E00B-495B-BDB2-23E30ACE5E77}"/>
    <cellStyle name="Millares 3 3 2 2 10" xfId="4463" xr:uid="{574883A6-E94B-4FD8-A2C8-2BA8844F020A}"/>
    <cellStyle name="Millares 3 3 2 2 11" xfId="4464" xr:uid="{2A8E92B8-3F9E-4D34-A80C-EFCB029B6E72}"/>
    <cellStyle name="Millares 3 3 2 2 2" xfId="4465" xr:uid="{992074CC-3F27-4D9B-9801-32365F79EF3A}"/>
    <cellStyle name="Millares 3 3 2 2 2 2" xfId="4466" xr:uid="{58313532-7077-4D46-8CE7-84B79764737A}"/>
    <cellStyle name="Millares 3 3 2 2 2 3" xfId="4467" xr:uid="{14F53E47-94CE-4EA9-A4CF-BDF3DDB8EEBF}"/>
    <cellStyle name="Millares 3 3 2 2 2 4" xfId="4468" xr:uid="{794325BF-53E9-4D51-99BB-04FEA99E67A6}"/>
    <cellStyle name="Millares 3 3 2 2 2 5" xfId="4469" xr:uid="{B4A96A74-8345-4918-8774-78779B87A4B7}"/>
    <cellStyle name="Millares 3 3 2 2 2 6" xfId="4470" xr:uid="{E2F07EA0-37CC-46C3-BB54-059F156DE196}"/>
    <cellStyle name="Millares 3 3 2 2 3" xfId="4471" xr:uid="{EF37CA16-FF14-4B36-AF6E-07559B1262B7}"/>
    <cellStyle name="Millares 3 3 2 2 4" xfId="4472" xr:uid="{22B23DE0-A828-401A-9937-D54A6FDFA617}"/>
    <cellStyle name="Millares 3 3 2 2 5" xfId="4473" xr:uid="{0B9C2D83-C53D-4650-86FE-AD4320AB482E}"/>
    <cellStyle name="Millares 3 3 2 2 6" xfId="4474" xr:uid="{218BC7C6-DF39-4F43-93E2-61DC226FF2F7}"/>
    <cellStyle name="Millares 3 3 2 2 7" xfId="4475" xr:uid="{1FC55043-B9FB-4A61-BC02-062DE2C2CA7A}"/>
    <cellStyle name="Millares 3 3 2 2 8" xfId="4476" xr:uid="{14AEA9B1-52B9-4B87-96F3-BDA7AB926A09}"/>
    <cellStyle name="Millares 3 3 2 2 9" xfId="4477" xr:uid="{B88A3C59-8B72-42E6-95BA-BA7DFA0A722E}"/>
    <cellStyle name="Millares 3 3 2 20" xfId="4478" xr:uid="{31E70529-1A34-453F-A095-F50B4ABF28C0}"/>
    <cellStyle name="Millares 3 3 2 21" xfId="4412" xr:uid="{47453093-87D2-4DE5-8801-88DDC782E9CC}"/>
    <cellStyle name="Millares 3 3 2 3" xfId="4479" xr:uid="{F1859845-F54E-470F-8208-6FA748AB72D8}"/>
    <cellStyle name="Millares 3 3 2 4" xfId="4480" xr:uid="{BA71906C-6E9A-47E9-9E64-578819CB6A5A}"/>
    <cellStyle name="Millares 3 3 2 5" xfId="4481" xr:uid="{E80BB182-6D2F-4F0D-BCF3-525AE16C0230}"/>
    <cellStyle name="Millares 3 3 2 6" xfId="4482" xr:uid="{4F019405-99DA-497C-9DA3-EE35F99B9EC6}"/>
    <cellStyle name="Millares 3 3 2 7" xfId="4483" xr:uid="{9442156E-9FCB-4558-A88B-547107951FAD}"/>
    <cellStyle name="Millares 3 3 2 8" xfId="4484" xr:uid="{F2581E72-BA87-47CC-A74D-D0FDCFBD197D}"/>
    <cellStyle name="Millares 3 3 2 9" xfId="4485" xr:uid="{F7E539AE-EE1F-49E1-941B-05A7278E8070}"/>
    <cellStyle name="Millares 3 3 20" xfId="4486" xr:uid="{28121C17-F4FC-495A-9697-2462915C360F}"/>
    <cellStyle name="Millares 3 3 21" xfId="4487" xr:uid="{9F7460A8-E0BA-4BBE-A108-97ACCD0BE4A3}"/>
    <cellStyle name="Millares 3 3 22" xfId="4488" xr:uid="{D64AC2B9-2115-4332-B635-BF8DC6FDE34D}"/>
    <cellStyle name="Millares 3 3 23" xfId="14854" xr:uid="{C57ECB58-A943-486F-883B-5ED1E23363C5}"/>
    <cellStyle name="Millares 3 3 24" xfId="15100" xr:uid="{E325550E-39FC-47AF-8563-DBE3029C3522}"/>
    <cellStyle name="Millares 3 3 25" xfId="15194" xr:uid="{174205A4-E3E5-4A7D-877B-4C81E5BE615D}"/>
    <cellStyle name="Millares 3 3 26" xfId="4393" xr:uid="{6B021E1F-B1C1-48FD-989C-DE0F7011457E}"/>
    <cellStyle name="Millares 3 3 3" xfId="4489" xr:uid="{A3527644-883D-42C1-8183-370000D12E2A}"/>
    <cellStyle name="Millares 3 3 3 10" xfId="4490" xr:uid="{2DDEABC8-0645-4271-B169-0BB53B4A70D5}"/>
    <cellStyle name="Millares 3 3 3 11" xfId="4491" xr:uid="{E6432312-D380-4054-8BD5-D9CEF875A4D1}"/>
    <cellStyle name="Millares 3 3 3 12" xfId="4492" xr:uid="{E9438226-66AC-4A17-9BAB-77A2A480DDF2}"/>
    <cellStyle name="Millares 3 3 3 13" xfId="4493" xr:uid="{CF3EBEDD-AF30-41E9-B414-97D5D1B0924A}"/>
    <cellStyle name="Millares 3 3 3 14" xfId="4494" xr:uid="{C96718F8-77B3-4768-8EB7-2FA9CC420C4A}"/>
    <cellStyle name="Millares 3 3 3 15" xfId="4495" xr:uid="{727E9044-EB6B-4B06-AC54-EA1A76905820}"/>
    <cellStyle name="Millares 3 3 3 16" xfId="4496" xr:uid="{33258415-EB99-4F0A-9CE3-239EDF82A1FB}"/>
    <cellStyle name="Millares 3 3 3 16 10" xfId="4497" xr:uid="{7A7C8FD5-37CF-4F3E-BA01-D592643BFAFF}"/>
    <cellStyle name="Millares 3 3 3 16 11" xfId="4498" xr:uid="{64857665-87E4-454F-B571-42E62BE1D44E}"/>
    <cellStyle name="Millares 3 3 3 16 12" xfId="4499" xr:uid="{594380B1-3557-4CA8-8C62-8283862EDD6D}"/>
    <cellStyle name="Millares 3 3 3 16 13" xfId="4500" xr:uid="{0D6EA2FD-8DE2-40B8-95FB-EA875C076FB7}"/>
    <cellStyle name="Millares 3 3 3 16 14" xfId="4501" xr:uid="{3451B123-BBCC-4C12-B8B9-BA2497987F5D}"/>
    <cellStyle name="Millares 3 3 3 16 15" xfId="4502" xr:uid="{72BA1484-29B5-4324-B631-A1EE55EBD46B}"/>
    <cellStyle name="Millares 3 3 3 16 16" xfId="4503" xr:uid="{A25A15B9-5A32-4EAF-9467-9B602F460B48}"/>
    <cellStyle name="Millares 3 3 3 16 17" xfId="4504" xr:uid="{41977E72-30F3-41D5-96D2-949C05F1B586}"/>
    <cellStyle name="Millares 3 3 3 16 18" xfId="4505" xr:uid="{18E5D01C-1421-415A-8D0F-9AEC0DF82F64}"/>
    <cellStyle name="Millares 3 3 3 16 19" xfId="4506" xr:uid="{52AFDDD7-2589-4323-A956-94F717CDF18B}"/>
    <cellStyle name="Millares 3 3 3 16 2" xfId="4507" xr:uid="{5DE20454-5940-4C21-A0BA-1A6D5B881AD7}"/>
    <cellStyle name="Millares 3 3 3 16 20" xfId="4508" xr:uid="{93E110C9-5032-4DC1-8E45-B42D836BBC1B}"/>
    <cellStyle name="Millares 3 3 3 16 21" xfId="4509" xr:uid="{7B25F10D-5B1F-4AB7-BA36-2F1F6160C633}"/>
    <cellStyle name="Millares 3 3 3 16 22" xfId="4510" xr:uid="{E5B8047B-EE46-4164-804B-4A79C3CDC84E}"/>
    <cellStyle name="Millares 3 3 3 16 23" xfId="4511" xr:uid="{FAC08287-6B32-4B05-A43F-CFCE3D648D11}"/>
    <cellStyle name="Millares 3 3 3 16 24" xfId="4512" xr:uid="{BABCBA7E-4DE6-43AD-8FEF-A1D25BAFCB7C}"/>
    <cellStyle name="Millares 3 3 3 16 25" xfId="4513" xr:uid="{A57C49F0-C0A1-40A0-B462-93954532167E}"/>
    <cellStyle name="Millares 3 3 3 16 26" xfId="4514" xr:uid="{EEBC69D2-486A-45D7-821C-ADEC0DAE8B99}"/>
    <cellStyle name="Millares 3 3 3 16 27" xfId="4515" xr:uid="{5C158BDB-C83D-4B40-A29B-FB65EFDA9BCA}"/>
    <cellStyle name="Millares 3 3 3 16 28" xfId="4516" xr:uid="{4500B637-D265-4CEF-B430-6A5AF8046F5D}"/>
    <cellStyle name="Millares 3 3 3 16 29" xfId="4517" xr:uid="{E8787DC8-C52C-4506-9B63-EB5FFD7C6ECC}"/>
    <cellStyle name="Millares 3 3 3 16 3" xfId="4518" xr:uid="{4A02F6DB-EC73-4C73-873D-030E41033101}"/>
    <cellStyle name="Millares 3 3 3 16 30" xfId="4519" xr:uid="{D9F01D54-7C67-4D4F-9DAC-F96B1A784C9C}"/>
    <cellStyle name="Millares 3 3 3 16 31" xfId="4520" xr:uid="{BE2DAF92-A8B8-4527-8DE3-201B9F497E94}"/>
    <cellStyle name="Millares 3 3 3 16 32" xfId="4521" xr:uid="{2FC34617-7ECB-48DD-A4BE-D98009ED9020}"/>
    <cellStyle name="Millares 3 3 3 16 33" xfId="4522" xr:uid="{F4F3B0F7-B602-4B09-A2CB-653523658B46}"/>
    <cellStyle name="Millares 3 3 3 16 34" xfId="4523" xr:uid="{BDC7E321-557E-4AA7-A8B6-E5F340148CD2}"/>
    <cellStyle name="Millares 3 3 3 16 35" xfId="4524" xr:uid="{F0AB6DAA-6969-427F-8F2A-C5B6B24AEF93}"/>
    <cellStyle name="Millares 3 3 3 16 4" xfId="4525" xr:uid="{BE85E0A8-9F11-4BED-B7C3-96616701DDD8}"/>
    <cellStyle name="Millares 3 3 3 16 5" xfId="4526" xr:uid="{023FE880-854A-49AF-9184-DBF7FB41DCD5}"/>
    <cellStyle name="Millares 3 3 3 16 6" xfId="4527" xr:uid="{3582E151-84E1-4AC4-8EF7-D627519C25FF}"/>
    <cellStyle name="Millares 3 3 3 16 7" xfId="4528" xr:uid="{3FC89421-EF61-4115-A94A-47B985EDFAD8}"/>
    <cellStyle name="Millares 3 3 3 16 8" xfId="4529" xr:uid="{EDD825A0-645D-44D4-9CE4-D7045D9DEAE2}"/>
    <cellStyle name="Millares 3 3 3 16 9" xfId="4530" xr:uid="{383D117F-9553-41E0-8194-7FD236B2DE91}"/>
    <cellStyle name="Millares 3 3 3 17" xfId="4531" xr:uid="{196E3641-8259-4F35-8A30-A7EF3CB2F46C}"/>
    <cellStyle name="Millares 3 3 3 18" xfId="4532" xr:uid="{2CE928E1-4E39-499E-B2AB-54B7D3AB41F0}"/>
    <cellStyle name="Millares 3 3 3 2" xfId="4533" xr:uid="{BB51E74C-C3F2-493F-A812-3CEDAB4351B0}"/>
    <cellStyle name="Millares 3 3 3 2 2" xfId="4534" xr:uid="{F0115E86-5D23-4ECD-B19C-4461F2158426}"/>
    <cellStyle name="Millares 3 3 3 2 3" xfId="4535" xr:uid="{A950A49D-489D-4018-9ACB-43BB4D8441EF}"/>
    <cellStyle name="Millares 3 3 3 2 4" xfId="4536" xr:uid="{CC8B05D9-0444-4CF1-BDDB-52CF007A39D0}"/>
    <cellStyle name="Millares 3 3 3 2 5" xfId="4537" xr:uid="{0224C2F5-C14D-443A-8BD8-03F623EC9013}"/>
    <cellStyle name="Millares 3 3 3 2 6" xfId="4538" xr:uid="{7F7EFA79-C34F-4088-B35B-D6A5FACE5E38}"/>
    <cellStyle name="Millares 3 3 3 2 7" xfId="4539" xr:uid="{22580AB2-B901-4BAB-947D-5CAB99844E8C}"/>
    <cellStyle name="Millares 3 3 3 3" xfId="4540" xr:uid="{FDE6846E-E4D0-4132-8BE4-90AD28A3BB82}"/>
    <cellStyle name="Millares 3 3 3 4" xfId="4541" xr:uid="{78350840-2F42-4980-8F34-FAAB51ABA967}"/>
    <cellStyle name="Millares 3 3 3 5" xfId="4542" xr:uid="{87A81203-9CFF-433F-9639-C8AFA3163F31}"/>
    <cellStyle name="Millares 3 3 3 6" xfId="4543" xr:uid="{12B8AA2B-99CE-4B70-AE51-BD5B8622FEBE}"/>
    <cellStyle name="Millares 3 3 3 7" xfId="4544" xr:uid="{74BAE916-7787-41EB-A821-024601B8A254}"/>
    <cellStyle name="Millares 3 3 3 8" xfId="4545" xr:uid="{0611C394-4508-4B43-B834-DA07FD44B998}"/>
    <cellStyle name="Millares 3 3 3 9" xfId="4546" xr:uid="{94E39F3A-39BA-49B4-8545-6025219A614A}"/>
    <cellStyle name="Millares 3 3 4" xfId="4547" xr:uid="{C6F6418F-D7CA-42F1-9817-E421F6B4DCFC}"/>
    <cellStyle name="Millares 3 3 4 10" xfId="4548" xr:uid="{AF550B6F-8BA7-45C7-B71E-2B8608F5DC70}"/>
    <cellStyle name="Millares 3 3 4 11" xfId="4549" xr:uid="{F87BF8E2-7F0F-4A6E-A048-EDB6B969F92B}"/>
    <cellStyle name="Millares 3 3 4 12" xfId="4550" xr:uid="{859A89D9-15E5-4058-9105-85293B102B9E}"/>
    <cellStyle name="Millares 3 3 4 13" xfId="4551" xr:uid="{AED6AAE6-2489-4AB6-8694-4C764D4B30BC}"/>
    <cellStyle name="Millares 3 3 4 14" xfId="4552" xr:uid="{702A6791-F77A-4A98-A501-831E2A5ED267}"/>
    <cellStyle name="Millares 3 3 4 15" xfId="4553" xr:uid="{C441B2B5-5212-4BB9-9335-64709AD21D02}"/>
    <cellStyle name="Millares 3 3 4 16" xfId="4554" xr:uid="{7CEA4AA5-974F-4766-9367-4F64BE9D140F}"/>
    <cellStyle name="Millares 3 3 4 16 10" xfId="4555" xr:uid="{E2062E83-7B90-43E0-80FA-68AAD0A70E00}"/>
    <cellStyle name="Millares 3 3 4 16 11" xfId="4556" xr:uid="{4B8F1154-0D66-4591-8496-4C93DDB216E0}"/>
    <cellStyle name="Millares 3 3 4 16 12" xfId="4557" xr:uid="{767C0B50-0CB1-452D-8D35-3C32C275A478}"/>
    <cellStyle name="Millares 3 3 4 16 13" xfId="4558" xr:uid="{2CB4ED93-2111-472B-8A93-89875109F65F}"/>
    <cellStyle name="Millares 3 3 4 16 14" xfId="4559" xr:uid="{A26A5141-7D97-4D95-BE25-B5F86862AFEA}"/>
    <cellStyle name="Millares 3 3 4 16 15" xfId="4560" xr:uid="{50F25F0C-9948-4342-991D-096943EB08A9}"/>
    <cellStyle name="Millares 3 3 4 16 16" xfId="4561" xr:uid="{B06770E1-E535-4510-8BAF-5A91A75DB549}"/>
    <cellStyle name="Millares 3 3 4 16 17" xfId="4562" xr:uid="{BFCDC94F-1A78-447A-959E-4CDF1132716C}"/>
    <cellStyle name="Millares 3 3 4 16 18" xfId="4563" xr:uid="{49047376-D1C3-489D-A89B-C08A3849C864}"/>
    <cellStyle name="Millares 3 3 4 16 19" xfId="4564" xr:uid="{CF465426-BB68-4732-BB90-6998352AE1F2}"/>
    <cellStyle name="Millares 3 3 4 16 2" xfId="4565" xr:uid="{F3E35F46-11B6-4E9D-8532-5A21211117DA}"/>
    <cellStyle name="Millares 3 3 4 16 20" xfId="4566" xr:uid="{2C05EBCA-36F6-46AE-AF2D-FFB61B6D067A}"/>
    <cellStyle name="Millares 3 3 4 16 21" xfId="4567" xr:uid="{2243D944-D124-49B9-A56C-2D76A6AFEA2C}"/>
    <cellStyle name="Millares 3 3 4 16 22" xfId="4568" xr:uid="{941257D2-C49C-4D9C-9E4B-0DABC3C1F046}"/>
    <cellStyle name="Millares 3 3 4 16 23" xfId="4569" xr:uid="{F85621CC-EEC3-4C65-BB0D-98DA1A004EC4}"/>
    <cellStyle name="Millares 3 3 4 16 24" xfId="4570" xr:uid="{9B5F3E63-1F8B-4A50-9B57-B5C071287382}"/>
    <cellStyle name="Millares 3 3 4 16 25" xfId="4571" xr:uid="{49AE261C-81F4-4F91-849C-43CD9C5A4069}"/>
    <cellStyle name="Millares 3 3 4 16 26" xfId="4572" xr:uid="{808CFE33-C117-4333-9762-8A2CFC37CD34}"/>
    <cellStyle name="Millares 3 3 4 16 27" xfId="4573" xr:uid="{8E5A0ACE-F86A-4C28-91E8-6D0513891C73}"/>
    <cellStyle name="Millares 3 3 4 16 28" xfId="4574" xr:uid="{A8E698C4-9491-4500-814F-E9ED98969E5A}"/>
    <cellStyle name="Millares 3 3 4 16 29" xfId="4575" xr:uid="{B9B3088D-8428-4F37-919C-56E1C4D0DEAE}"/>
    <cellStyle name="Millares 3 3 4 16 3" xfId="4576" xr:uid="{3E9A82A6-A078-433F-BBC6-C33EA5A24C1D}"/>
    <cellStyle name="Millares 3 3 4 16 30" xfId="4577" xr:uid="{AEEBB494-FF17-4CB7-8339-B37E20B5E50D}"/>
    <cellStyle name="Millares 3 3 4 16 31" xfId="4578" xr:uid="{13E661C6-BD33-4C97-B5C9-F42F9A1421D0}"/>
    <cellStyle name="Millares 3 3 4 16 32" xfId="4579" xr:uid="{E31C32AC-E78F-4258-8153-539899042745}"/>
    <cellStyle name="Millares 3 3 4 16 33" xfId="4580" xr:uid="{BA576085-DA0D-4674-B39F-E870A397CDC4}"/>
    <cellStyle name="Millares 3 3 4 16 34" xfId="4581" xr:uid="{48195BC7-C88B-4DF3-8C97-C39E7BDFDED1}"/>
    <cellStyle name="Millares 3 3 4 16 35" xfId="4582" xr:uid="{1F772805-582D-4886-8005-DB6F674CA0C7}"/>
    <cellStyle name="Millares 3 3 4 16 4" xfId="4583" xr:uid="{1A1A574A-F575-40C4-8BE0-62B867F60A62}"/>
    <cellStyle name="Millares 3 3 4 16 5" xfId="4584" xr:uid="{7AB9F273-FC62-414C-B4E4-B5E0E7C21467}"/>
    <cellStyle name="Millares 3 3 4 16 6" xfId="4585" xr:uid="{B5ADC72F-BB08-41F9-A5BE-19E3D65EBBCD}"/>
    <cellStyle name="Millares 3 3 4 16 7" xfId="4586" xr:uid="{E6258492-CDAB-4A61-9298-D883893EE157}"/>
    <cellStyle name="Millares 3 3 4 16 8" xfId="4587" xr:uid="{7F7363B2-31E3-46B1-A840-DB2A5B2B45A5}"/>
    <cellStyle name="Millares 3 3 4 16 9" xfId="4588" xr:uid="{3A9122B5-B062-4314-9CA4-3B2F0C01C7D6}"/>
    <cellStyle name="Millares 3 3 4 17" xfId="4589" xr:uid="{70D811F1-DF7B-4D45-BB82-EC6FC037C5B4}"/>
    <cellStyle name="Millares 3 3 4 18" xfId="4590" xr:uid="{72D5250A-C94F-4EAB-B640-E710F50FC214}"/>
    <cellStyle name="Millares 3 3 4 2" xfId="4591" xr:uid="{C18C0F27-C970-4C9F-A5F4-33EC102D3539}"/>
    <cellStyle name="Millares 3 3 4 2 2" xfId="4592" xr:uid="{EA9317BA-5F2B-4284-AF0C-7EDD00C4D9FF}"/>
    <cellStyle name="Millares 3 3 4 2 3" xfId="4593" xr:uid="{1C8C704E-ADD8-4073-BC50-E4CD1D7CFF54}"/>
    <cellStyle name="Millares 3 3 4 2 4" xfId="4594" xr:uid="{7496DD0A-12FC-41FC-A137-71C5DF95E2DF}"/>
    <cellStyle name="Millares 3 3 4 2 5" xfId="4595" xr:uid="{2CDDB5DA-9556-48CA-A5DF-1154D80AF3C6}"/>
    <cellStyle name="Millares 3 3 4 2 6" xfId="4596" xr:uid="{9A1C1DC4-5148-4F5F-AF90-DB162C07C001}"/>
    <cellStyle name="Millares 3 3 4 2 7" xfId="4597" xr:uid="{998934AF-730C-4FE8-B196-9973ED2465BD}"/>
    <cellStyle name="Millares 3 3 4 3" xfId="4598" xr:uid="{3692AD27-996B-41FF-B170-8E2A21D90C59}"/>
    <cellStyle name="Millares 3 3 4 4" xfId="4599" xr:uid="{D7BA5B44-49E6-4859-A7D9-483B403F82BE}"/>
    <cellStyle name="Millares 3 3 4 5" xfId="4600" xr:uid="{3182D597-DA35-485E-8ED3-AA6CF8BCC5A2}"/>
    <cellStyle name="Millares 3 3 4 6" xfId="4601" xr:uid="{02589A2E-55FE-4B6C-9B7F-71F0E7C3A1AC}"/>
    <cellStyle name="Millares 3 3 4 7" xfId="4602" xr:uid="{3B8EC5AC-0F4C-4CCA-A67E-18A08DE203DD}"/>
    <cellStyle name="Millares 3 3 4 8" xfId="4603" xr:uid="{A29C36FC-73E5-4991-9BF0-7EB2026428BD}"/>
    <cellStyle name="Millares 3 3 4 9" xfId="4604" xr:uid="{2DE2683A-A3F6-4D7B-9AEB-E256B50F5E29}"/>
    <cellStyle name="Millares 3 3 5" xfId="4605" xr:uid="{365E3EDA-F70F-4A39-9C21-8124F5B8C261}"/>
    <cellStyle name="Millares 3 3 5 10" xfId="4606" xr:uid="{49B151C9-A04F-42F4-A895-164031DA7AFD}"/>
    <cellStyle name="Millares 3 3 5 11" xfId="4607" xr:uid="{0D81C143-DC34-49FB-A6F6-967DD9BE2EF3}"/>
    <cellStyle name="Millares 3 3 5 2" xfId="4608" xr:uid="{0ABB9B0B-EA80-4FE5-A425-4729857CBC98}"/>
    <cellStyle name="Millares 3 3 5 2 2" xfId="4609" xr:uid="{9831660A-A05E-47E2-B70B-E62B432E7955}"/>
    <cellStyle name="Millares 3 3 5 2 3" xfId="4610" xr:uid="{BF9E60B7-0C16-4ABE-9FAA-A59BE503F74B}"/>
    <cellStyle name="Millares 3 3 5 2 4" xfId="4611" xr:uid="{E514E06B-9A73-4D8D-B1A1-A8A4E8830310}"/>
    <cellStyle name="Millares 3 3 5 2 5" xfId="4612" xr:uid="{E6B549CD-1E23-4BC2-960A-51E6CD874967}"/>
    <cellStyle name="Millares 3 3 5 2 6" xfId="4613" xr:uid="{EE88E018-B3C9-4E6D-BBE6-CE2D0F100A5C}"/>
    <cellStyle name="Millares 3 3 5 3" xfId="4614" xr:uid="{8B75970B-27B2-41A1-90C2-C7CD9A4606DA}"/>
    <cellStyle name="Millares 3 3 5 4" xfId="4615" xr:uid="{BD3C2206-26C7-4148-BA75-CE0E3733DB8C}"/>
    <cellStyle name="Millares 3 3 5 5" xfId="4616" xr:uid="{8FE1BFA9-0C74-4E2B-8D50-57D347678A20}"/>
    <cellStyle name="Millares 3 3 5 6" xfId="4617" xr:uid="{8D4377DE-FFE0-4FB8-B2B6-0F419EE4AC47}"/>
    <cellStyle name="Millares 3 3 5 7" xfId="4618" xr:uid="{6A1843F5-7664-4E8D-A18B-B0E6D76A744C}"/>
    <cellStyle name="Millares 3 3 5 8" xfId="4619" xr:uid="{9121174A-A6AD-4058-8914-7E45922409E5}"/>
    <cellStyle name="Millares 3 3 5 9" xfId="4620" xr:uid="{0E2F1865-C19B-4213-A377-CF204C5A14D1}"/>
    <cellStyle name="Millares 3 3 6" xfId="4621" xr:uid="{DE5447F8-AE4E-4595-935A-1D8F0FB2CDF3}"/>
    <cellStyle name="Millares 3 3 7" xfId="4622" xr:uid="{50D91B6F-B4F1-4D09-AA3C-D07F06D85B10}"/>
    <cellStyle name="Millares 3 3 8" xfId="4623" xr:uid="{1981385A-72E5-4514-B04D-0F7FA47F9B09}"/>
    <cellStyle name="Millares 3 3 9" xfId="4624" xr:uid="{87C324A8-6177-42F0-9336-0738AF4F3EAB}"/>
    <cellStyle name="Millares 3 30" xfId="4625" xr:uid="{023DC475-5394-4524-B7DA-A83BF9F2F728}"/>
    <cellStyle name="Millares 3 31" xfId="4626" xr:uid="{1D7023A1-40AA-4CC7-98A2-7A2E986439F0}"/>
    <cellStyle name="Millares 3 32" xfId="4627" xr:uid="{8EAED3AD-55B0-41DD-BDBA-0C9006D61731}"/>
    <cellStyle name="Millares 3 33" xfId="4628" xr:uid="{A439357B-0B3D-4A09-9217-1D3686F5A0F5}"/>
    <cellStyle name="Millares 3 34" xfId="4629" xr:uid="{0B0184C5-D1EE-485B-877E-EFEFE871CC1B}"/>
    <cellStyle name="Millares 3 35" xfId="4630" xr:uid="{8FD36305-F31F-4CB5-BF5D-54753BB92994}"/>
    <cellStyle name="Millares 3 36" xfId="4631" xr:uid="{F35E4571-0035-45D1-B126-3B5714BE20BA}"/>
    <cellStyle name="Millares 3 37" xfId="4632" xr:uid="{E9283CC6-C104-4539-A574-9F64ABA66769}"/>
    <cellStyle name="Millares 3 38" xfId="14845" xr:uid="{5CDBFF2D-C0A7-4ABB-9901-6DB46ABBA1EC}"/>
    <cellStyle name="Millares 3 39" xfId="14858" xr:uid="{B8BE3B56-1466-408D-B361-0F8A38C11695}"/>
    <cellStyle name="Millares 3 4" xfId="209" xr:uid="{A5D278B2-5F0D-4885-BBA4-E76C8ACCFFC5}"/>
    <cellStyle name="Millares 3 4 10" xfId="4634" xr:uid="{EFEC080C-4801-47A1-B1C1-B4560304E1AB}"/>
    <cellStyle name="Millares 3 4 11" xfId="4635" xr:uid="{A69F367A-DDB9-4559-85C2-BB15E27DA433}"/>
    <cellStyle name="Millares 3 4 11 2" xfId="4636" xr:uid="{C659EA9C-FBA7-4C24-B8E8-82C30CC2B88E}"/>
    <cellStyle name="Millares 3 4 11 3" xfId="4637" xr:uid="{BDC31216-C342-43F8-8D02-256AB696D5C5}"/>
    <cellStyle name="Millares 3 4 11 4" xfId="4638" xr:uid="{7B595166-D5D8-4D48-AED5-9F987E641F97}"/>
    <cellStyle name="Millares 3 4 11 5" xfId="4639" xr:uid="{35319FA9-25FD-454E-A9AE-23BFC207E72F}"/>
    <cellStyle name="Millares 3 4 11 6" xfId="4640" xr:uid="{E9B4EBAF-A514-406B-B33D-168FA48DC3B3}"/>
    <cellStyle name="Millares 3 4 12" xfId="4641" xr:uid="{37C77E77-BCAA-4748-8F31-61F63EF3B2BE}"/>
    <cellStyle name="Millares 3 4 13" xfId="4642" xr:uid="{0AB72E3E-DD45-4602-A98B-50A30C3927C7}"/>
    <cellStyle name="Millares 3 4 14" xfId="4643" xr:uid="{ADC28689-AE3E-4160-9340-F699C367004F}"/>
    <cellStyle name="Millares 3 4 15" xfId="4644" xr:uid="{C92CFCB4-2B06-46AF-B8AB-CCAEC0A95064}"/>
    <cellStyle name="Millares 3 4 16" xfId="4645" xr:uid="{1FAC969B-639F-46F7-A275-BD121DD132F8}"/>
    <cellStyle name="Millares 3 4 17" xfId="4646" xr:uid="{EC97A423-1BDF-4625-924A-1794E515335B}"/>
    <cellStyle name="Millares 3 4 17 2" xfId="4647" xr:uid="{AB5ECAB6-497B-4756-8719-01CC924BAA81}"/>
    <cellStyle name="Millares 3 4 17 3" xfId="4648" xr:uid="{000C6971-0AA3-45DF-BC69-22B9543013EA}"/>
    <cellStyle name="Millares 3 4 17 4" xfId="4649" xr:uid="{C1D92CDD-9816-443E-8B1B-2E5C63D2F76A}"/>
    <cellStyle name="Millares 3 4 18" xfId="4650" xr:uid="{54BAD3F0-9B06-45EF-8187-EA40BD70720D}"/>
    <cellStyle name="Millares 3 4 19" xfId="4651" xr:uid="{3D0199E0-F07D-4F7A-815D-00DD9D2181DA}"/>
    <cellStyle name="Millares 3 4 2" xfId="4652" xr:uid="{6DD6EF90-519B-4496-BEA1-5FFE9BB905BC}"/>
    <cellStyle name="Millares 3 4 2 10" xfId="4653" xr:uid="{F864758F-DEC8-4882-AB29-93829A6E42A4}"/>
    <cellStyle name="Millares 3 4 2 11" xfId="4654" xr:uid="{71BCC4DD-724F-40B2-9F76-3038C137A8FA}"/>
    <cellStyle name="Millares 3 4 2 2" xfId="4655" xr:uid="{4A725920-27A9-4BC7-A682-2E4CAC5F5E09}"/>
    <cellStyle name="Millares 3 4 2 2 2" xfId="4656" xr:uid="{57B336AA-244E-4305-B4FA-CAB0BCD84AEE}"/>
    <cellStyle name="Millares 3 4 2 2 3" xfId="4657" xr:uid="{211FB423-254B-4887-A07B-CE4EBE45711C}"/>
    <cellStyle name="Millares 3 4 2 2 4" xfId="4658" xr:uid="{9E6F82FA-B15D-4362-9853-1143139EA831}"/>
    <cellStyle name="Millares 3 4 2 2 5" xfId="4659" xr:uid="{CD82ABB3-CA8E-4183-A30F-0BEC2A09A24A}"/>
    <cellStyle name="Millares 3 4 2 2 6" xfId="4660" xr:uid="{411E51FB-E2B0-40F5-9C8D-764AF5B4705D}"/>
    <cellStyle name="Millares 3 4 2 3" xfId="4661" xr:uid="{759D8BC2-75A8-403E-B190-940BACC309D5}"/>
    <cellStyle name="Millares 3 4 2 4" xfId="4662" xr:uid="{6061F4A9-8107-4396-8C70-4B1AB8F5A650}"/>
    <cellStyle name="Millares 3 4 2 5" xfId="4663" xr:uid="{C800C84C-33F2-4B61-BB63-996F12061366}"/>
    <cellStyle name="Millares 3 4 2 6" xfId="4664" xr:uid="{C90963B6-5C14-4EC2-9028-DE4EF48C9C58}"/>
    <cellStyle name="Millares 3 4 2 7" xfId="4665" xr:uid="{5568D7BF-C1AC-4249-BA61-049D347DEC1E}"/>
    <cellStyle name="Millares 3 4 2 8" xfId="4666" xr:uid="{8970B9B8-54EC-41D5-965F-803B59B0B45E}"/>
    <cellStyle name="Millares 3 4 2 9" xfId="4667" xr:uid="{A071DBBE-377A-4541-BFC4-99D2B9A19BEC}"/>
    <cellStyle name="Millares 3 4 20" xfId="4668" xr:uid="{06C49F60-21D7-4431-843D-A7A40C5FD891}"/>
    <cellStyle name="Millares 3 4 21" xfId="18086" xr:uid="{CCDA16C1-0A48-4852-A139-FD13E5C0C66A}"/>
    <cellStyle name="Millares 3 4 22" xfId="4633" xr:uid="{43688E2E-8B8B-46B4-93EE-F3FDEDEA6509}"/>
    <cellStyle name="Millares 3 4 3" xfId="4669" xr:uid="{E36186F9-AB13-47E8-B9AF-7DF6BAE2F5B9}"/>
    <cellStyle name="Millares 3 4 4" xfId="4670" xr:uid="{D8B909B7-FD77-40EC-9F68-9642ECA1180B}"/>
    <cellStyle name="Millares 3 4 5" xfId="4671" xr:uid="{0B8CE108-B79F-4181-982E-48BF3E2D4499}"/>
    <cellStyle name="Millares 3 4 6" xfId="4672" xr:uid="{3FDC8911-A50C-4411-B591-63F84B1AB1AA}"/>
    <cellStyle name="Millares 3 4 7" xfId="4673" xr:uid="{991BCF9A-4C92-4328-8777-F2A70DD9817B}"/>
    <cellStyle name="Millares 3 4 8" xfId="4674" xr:uid="{20A58ECC-5FB3-426C-A10A-8645CFAB41B1}"/>
    <cellStyle name="Millares 3 4 9" xfId="4675" xr:uid="{858EABB4-BD85-44AF-892A-704A8DBB7253}"/>
    <cellStyle name="Millares 3 40" xfId="14902" xr:uid="{8B87DAA7-C7B4-4A4E-B22A-48FC3D0402AE}"/>
    <cellStyle name="Millares 3 40 2" xfId="17992" xr:uid="{F21F8A4B-2F26-4CE4-A1EA-0E097181C5F6}"/>
    <cellStyle name="Millares 3 41" xfId="15103" xr:uid="{9F2B84E4-EB13-40B4-AC92-52EC2901025E}"/>
    <cellStyle name="Millares 3 42" xfId="4343" xr:uid="{C43AD5EE-75E1-4B71-8587-BADDFD5C7850}"/>
    <cellStyle name="Millares 3 5" xfId="232" xr:uid="{1958AA4F-D0EB-4A06-BDE5-FD86F71493E9}"/>
    <cellStyle name="Millares 3 5 2" xfId="4677" xr:uid="{8978228F-DC78-4951-BB57-A0E0EA54F567}"/>
    <cellStyle name="Millares 3 5 2 2" xfId="4678" xr:uid="{2D3BEFB8-7A41-4465-AB14-38B72EA818E2}"/>
    <cellStyle name="Millares 3 5 2 3" xfId="4679" xr:uid="{96C02320-A4AA-4C76-86B0-AC990DA3EDE6}"/>
    <cellStyle name="Millares 3 5 2 4" xfId="4680" xr:uid="{1B8040EA-C45A-40EA-BE45-AC4367681A9E}"/>
    <cellStyle name="Millares 3 5 3" xfId="4681" xr:uid="{03E8E71B-DCD0-4D3A-8250-DAC2B39B4464}"/>
    <cellStyle name="Millares 3 5 4" xfId="4682" xr:uid="{DCD45D9D-44AE-4631-A889-10501A48FFD3}"/>
    <cellStyle name="Millares 3 5 5" xfId="4683" xr:uid="{77D42635-361A-40B9-9F2B-757D015549EE}"/>
    <cellStyle name="Millares 3 5 6" xfId="18215" xr:uid="{AD58211D-A702-4CAA-B3F1-8E7A5ABAF5A5}"/>
    <cellStyle name="Millares 3 5 7" xfId="4676" xr:uid="{C4CD5CBF-36CC-4129-B4E6-D73E0629865C}"/>
    <cellStyle name="Millares 3 6" xfId="4684" xr:uid="{0860270E-CCD5-4C92-9C53-62A67F4B4F18}"/>
    <cellStyle name="Millares 3 7" xfId="4685" xr:uid="{3D9F8842-0993-4247-9684-771DA36E7998}"/>
    <cellStyle name="Millares 3 8" xfId="4686" xr:uid="{2F29B542-3ADA-421B-BC0E-A310FB8F47BE}"/>
    <cellStyle name="Millares 3 9" xfId="4687" xr:uid="{DC811124-CBED-45DC-901F-91D198C7B99C}"/>
    <cellStyle name="Millares 3_Información solicitada 2000-2008 09122008 (Dolar)" xfId="177" xr:uid="{4C9CF7E8-4A9D-466A-AFA5-60A45A9DDE4B}"/>
    <cellStyle name="Millares 30" xfId="4688" xr:uid="{15019AD9-7F1F-42E5-AFEF-275EA24936C4}"/>
    <cellStyle name="Millares 30 10" xfId="4689" xr:uid="{9DBEC4BE-662D-4C24-975D-7E4833E36B7F}"/>
    <cellStyle name="Millares 30 11" xfId="4690" xr:uid="{9C2ED52D-B662-4741-9B23-863DD4A764D6}"/>
    <cellStyle name="Millares 30 12" xfId="4691" xr:uid="{83070BF6-E250-4BC9-AAAB-A4DE0AE77D1B}"/>
    <cellStyle name="Millares 30 13" xfId="4692" xr:uid="{A524C1AD-2F0A-452B-9C39-C63B11205243}"/>
    <cellStyle name="Millares 30 2" xfId="4693" xr:uid="{B695611A-D0F5-47C4-BDC4-7A2AE37DA936}"/>
    <cellStyle name="Millares 30 3" xfId="4694" xr:uid="{52E5C236-6D93-4296-801B-84DB6EF62092}"/>
    <cellStyle name="Millares 30 3 2" xfId="4695" xr:uid="{094BB7C6-6A4D-46CF-A9C7-E7E3DF022C4E}"/>
    <cellStyle name="Millares 30 3 3" xfId="4696" xr:uid="{C0325B70-44EE-402D-B1D0-24CD6672E6DF}"/>
    <cellStyle name="Millares 30 3 4" xfId="4697" xr:uid="{955044C9-5FF6-41D6-8F76-A9B972E36FF4}"/>
    <cellStyle name="Millares 30 4" xfId="4698" xr:uid="{AB3B5361-0174-4BBF-925C-F17129A8C1E5}"/>
    <cellStyle name="Millares 30 5" xfId="4699" xr:uid="{D77CA0DF-A4FF-461D-A35D-475F77962A0C}"/>
    <cellStyle name="Millares 30 6" xfId="4700" xr:uid="{87709920-BEF1-4623-B313-C607F1B8ECEA}"/>
    <cellStyle name="Millares 30 7" xfId="4701" xr:uid="{2EC71070-E407-4F2F-BE02-EB6896757D85}"/>
    <cellStyle name="Millares 30 8" xfId="4702" xr:uid="{5626B4AC-DDE0-4CCD-9AF7-19564422688E}"/>
    <cellStyle name="Millares 30 9" xfId="4703" xr:uid="{3767B7D3-B701-4743-8604-EAE17BEB0C13}"/>
    <cellStyle name="Millares 31" xfId="4704" xr:uid="{3EFFC15F-A87B-4D88-9685-04484C5FE88D}"/>
    <cellStyle name="Millares 31 10" xfId="4705" xr:uid="{EA92AB5B-B8A8-4C0A-8BA1-CB1EA7B6E6F3}"/>
    <cellStyle name="Millares 31 11" xfId="4706" xr:uid="{C552A7F9-DCB7-4933-B0AF-11DBB75547DC}"/>
    <cellStyle name="Millares 31 12" xfId="4707" xr:uid="{CA393A9D-57D3-437A-B1FC-3D74393796E5}"/>
    <cellStyle name="Millares 31 13" xfId="4708" xr:uid="{0993BDE3-F638-44A2-98D5-AFE6684A2D1C}"/>
    <cellStyle name="Millares 31 2" xfId="4709" xr:uid="{E6ED0727-06A6-4CCE-BE78-778AA3A64F45}"/>
    <cellStyle name="Millares 31 3" xfId="4710" xr:uid="{28C59EE1-2258-47ED-BEE4-0809C7239FFD}"/>
    <cellStyle name="Millares 31 3 2" xfId="4711" xr:uid="{2F7D9650-7336-4A28-888F-DAFC18D41770}"/>
    <cellStyle name="Millares 31 3 3" xfId="4712" xr:uid="{DFC4B536-7BCB-404C-978D-308F63CC2C79}"/>
    <cellStyle name="Millares 31 3 4" xfId="4713" xr:uid="{5348B9DD-FAF1-49DD-A5BE-8964C26F4E5D}"/>
    <cellStyle name="Millares 31 4" xfId="4714" xr:uid="{BE76AB89-CA38-4C75-84C0-FD1D1726CDC4}"/>
    <cellStyle name="Millares 31 5" xfId="4715" xr:uid="{43665DEA-0000-41FB-AF6C-53E4E8BC906F}"/>
    <cellStyle name="Millares 31 6" xfId="4716" xr:uid="{7F888F2D-1C22-455E-9156-0876081F4382}"/>
    <cellStyle name="Millares 31 7" xfId="4717" xr:uid="{5008342B-1993-436D-9C91-E8BDE22F0AEF}"/>
    <cellStyle name="Millares 31 8" xfId="4718" xr:uid="{6BA85CF7-D93D-4C02-A3FA-A73B53C11CCD}"/>
    <cellStyle name="Millares 31 9" xfId="4719" xr:uid="{2130390C-AB49-488B-884F-481ECE7EADEE}"/>
    <cellStyle name="Millares 32" xfId="4720" xr:uid="{54B185A2-87EB-4591-A7F7-CC8A226DF72C}"/>
    <cellStyle name="Millares 32 2" xfId="4721" xr:uid="{9F11A8C5-8C72-4487-8D24-B7E7BD37C5FA}"/>
    <cellStyle name="Millares 32 2 10" xfId="4722" xr:uid="{135B2125-9A3D-4D2A-A3C9-937414C53550}"/>
    <cellStyle name="Millares 32 2 11" xfId="4723" xr:uid="{38AECD44-FC62-4FFB-9475-71EAD9F66E11}"/>
    <cellStyle name="Millares 32 2 12" xfId="4724" xr:uid="{BFA8CCDD-6D8A-41E7-B244-C033943AB71C}"/>
    <cellStyle name="Millares 32 2 13" xfId="4725" xr:uid="{2F6A75C3-12E8-49F0-9993-746A128D1D60}"/>
    <cellStyle name="Millares 32 2 14" xfId="4726" xr:uid="{6CF9B833-7C55-4252-ADF8-04A4E31ED2A4}"/>
    <cellStyle name="Millares 32 2 15" xfId="4727" xr:uid="{1074498F-B767-46D2-8F0D-6914912A6058}"/>
    <cellStyle name="Millares 32 2 2" xfId="4728" xr:uid="{82A1964B-A78F-4EF7-846B-CA0089E34E87}"/>
    <cellStyle name="Millares 32 2 2 2" xfId="4729" xr:uid="{56F7E549-3601-4B4D-B1D9-46201A53A6FF}"/>
    <cellStyle name="Millares 32 2 2 3" xfId="4730" xr:uid="{B0958069-18F8-4C9C-8466-8EE0D4D829BC}"/>
    <cellStyle name="Millares 32 2 2 4" xfId="4731" xr:uid="{18DEB882-8106-443D-B93B-61BA47E8183D}"/>
    <cellStyle name="Millares 32 2 2 5" xfId="4732" xr:uid="{4371EEDF-7EB8-433B-9C15-393F0D99A889}"/>
    <cellStyle name="Millares 32 2 2 6" xfId="4733" xr:uid="{7FB873B8-E12E-45E0-8A95-1819FA22A54A}"/>
    <cellStyle name="Millares 32 2 2 7" xfId="4734" xr:uid="{9D661BBC-AA69-4184-8D9F-1FDF625008EF}"/>
    <cellStyle name="Millares 32 2 3" xfId="4735" xr:uid="{5759A40C-0952-4DB6-AD10-D144310B4DF1}"/>
    <cellStyle name="Millares 32 2 4" xfId="4736" xr:uid="{9678544C-988E-423A-8390-1E3AC44610DD}"/>
    <cellStyle name="Millares 32 2 5" xfId="4737" xr:uid="{12EBFB93-D569-437E-B3D2-1786DA5F7430}"/>
    <cellStyle name="Millares 32 2 6" xfId="4738" xr:uid="{203DDA6D-14E2-44BB-82FC-1663E2AF4571}"/>
    <cellStyle name="Millares 32 2 7" xfId="4739" xr:uid="{82840EAE-2C23-4150-BD45-A0878747D51C}"/>
    <cellStyle name="Millares 32 2 8" xfId="4740" xr:uid="{1B5F6C10-CD3B-4DFF-A0A1-8715E9EE664C}"/>
    <cellStyle name="Millares 32 2 9" xfId="4741" xr:uid="{66232803-450F-4836-8111-030BAF2B83F3}"/>
    <cellStyle name="Millares 32 3" xfId="4742" xr:uid="{71F77737-ED23-467A-8F3C-E32786590BBD}"/>
    <cellStyle name="Millares 32 4" xfId="4743" xr:uid="{715D40C1-C3D1-4F47-BD78-5D2919B26F9E}"/>
    <cellStyle name="Millares 32 5" xfId="4744" xr:uid="{A1E8D1C3-8116-4DFC-887C-B277B9A3F309}"/>
    <cellStyle name="Millares 33" xfId="4745" xr:uid="{75C84C60-B82F-426C-A689-212365A04787}"/>
    <cellStyle name="Millares 33 10" xfId="4746" xr:uid="{97D05F6F-E3F5-4EE1-B91B-1B67AB446C34}"/>
    <cellStyle name="Millares 33 11" xfId="4747" xr:uid="{B692734B-3434-42D4-A050-298504CB61C1}"/>
    <cellStyle name="Millares 33 12" xfId="4748" xr:uid="{27BE8EDF-B8A0-4EC2-A1B2-4A871EA82ABF}"/>
    <cellStyle name="Millares 33 2" xfId="4749" xr:uid="{C0341C06-D470-43D2-9168-8FA8C452CED4}"/>
    <cellStyle name="Millares 33 2 2" xfId="4750" xr:uid="{14190B28-C49D-497D-ACD3-E4CF8EFC9D9F}"/>
    <cellStyle name="Millares 33 2 3" xfId="4751" xr:uid="{91C0C14A-1347-4141-B5CD-9CB6B6791F61}"/>
    <cellStyle name="Millares 33 2 4" xfId="4752" xr:uid="{516844A5-F6C1-49A8-973B-3D96967EABC2}"/>
    <cellStyle name="Millares 33 3" xfId="4753" xr:uid="{7C72B15A-49F4-4FAF-82CE-B2B7F19AA26F}"/>
    <cellStyle name="Millares 33 4" xfId="4754" xr:uid="{8E1C395B-440C-4A71-88F2-B6D2C2783B66}"/>
    <cellStyle name="Millares 33 5" xfId="4755" xr:uid="{C652806B-2796-4971-BCD5-BEC7ED4E2206}"/>
    <cellStyle name="Millares 33 6" xfId="4756" xr:uid="{7B8351D6-7CA2-48D2-8929-480DC6E65777}"/>
    <cellStyle name="Millares 33 7" xfId="4757" xr:uid="{D642FC56-4D09-4B03-B979-227D60921907}"/>
    <cellStyle name="Millares 33 8" xfId="4758" xr:uid="{73547183-7CC2-48F8-8590-B705D0E16885}"/>
    <cellStyle name="Millares 33 9" xfId="4759" xr:uid="{266B66B9-FC40-4961-B9E4-15187A139C5D}"/>
    <cellStyle name="Millares 34" xfId="4760" xr:uid="{E0D4CFF9-171D-44A5-A07D-8F27AFB140CB}"/>
    <cellStyle name="Millares 34 10" xfId="4761" xr:uid="{159958BA-F71B-4DB8-94D7-328FE0140A50}"/>
    <cellStyle name="Millares 34 11" xfId="4762" xr:uid="{F51C7171-02DC-4471-BB23-E934ABFACBF6}"/>
    <cellStyle name="Millares 34 12" xfId="4763" xr:uid="{0E95980C-CA17-440E-9AAE-BE495FB34E03}"/>
    <cellStyle name="Millares 34 2" xfId="4764" xr:uid="{3E156589-9ABE-47E0-AA23-5B361888AEB4}"/>
    <cellStyle name="Millares 34 2 2" xfId="4765" xr:uid="{66642561-9EDD-4617-8D49-B35BBA2BA774}"/>
    <cellStyle name="Millares 34 2 3" xfId="4766" xr:uid="{8EA0D45C-4288-467E-964C-541528A3DCDE}"/>
    <cellStyle name="Millares 34 2 4" xfId="4767" xr:uid="{DAC0F529-AA1D-4328-AE18-9A8CC56C5FF2}"/>
    <cellStyle name="Millares 34 3" xfId="4768" xr:uid="{0191A143-03BE-4ABB-A07A-33EEE6201102}"/>
    <cellStyle name="Millares 34 4" xfId="4769" xr:uid="{C0071CA4-F9D6-4F02-803F-FDC362D171AF}"/>
    <cellStyle name="Millares 34 5" xfId="4770" xr:uid="{5620E636-DB70-4845-8158-DE944A866F45}"/>
    <cellStyle name="Millares 34 6" xfId="4771" xr:uid="{7022F6FC-CE81-471D-B44B-25A880E85838}"/>
    <cellStyle name="Millares 34 7" xfId="4772" xr:uid="{E882AA64-35C3-45AA-8FE2-1BF4EE57A3FB}"/>
    <cellStyle name="Millares 34 8" xfId="4773" xr:uid="{1108F574-EE50-4FBF-BF8F-3F404E5CA599}"/>
    <cellStyle name="Millares 34 9" xfId="4774" xr:uid="{3A73B3ED-CE05-4E70-8492-278BA0E63AEB}"/>
    <cellStyle name="Millares 35" xfId="4775" xr:uid="{60AEF2AF-BD76-4B43-A399-E122FEC73934}"/>
    <cellStyle name="Millares 35 2" xfId="4776" xr:uid="{A89AE6A9-729C-4600-8AC5-37211BB15F23}"/>
    <cellStyle name="Millares 35 3" xfId="4777" xr:uid="{633DFA41-A250-4ECA-AC6A-6C786800702A}"/>
    <cellStyle name="Millares 36" xfId="4778" xr:uid="{7891F6DD-F4F5-4154-A543-EA6BA924B398}"/>
    <cellStyle name="Millares 36 2" xfId="4779" xr:uid="{03396955-812A-4EBC-A124-63492D788A66}"/>
    <cellStyle name="Millares 36 2 2" xfId="4780" xr:uid="{AC851ECB-EC84-4DB6-86AF-438A9B092BEF}"/>
    <cellStyle name="Millares 36 3" xfId="4781" xr:uid="{CA895AF3-8AC9-4F2F-85B3-5461D7357388}"/>
    <cellStyle name="Millares 37" xfId="4782" xr:uid="{3BA8C31B-614C-4651-8EB8-3FDCBB2FAA36}"/>
    <cellStyle name="Millares 37 2" xfId="4783" xr:uid="{560280D8-27C7-4AA0-A1F9-E16F7EB71B76}"/>
    <cellStyle name="Millares 37 3" xfId="4784" xr:uid="{98D9F920-5B48-4DEA-802E-AA99BD4AE115}"/>
    <cellStyle name="Millares 37 4" xfId="4785" xr:uid="{82B28FF3-91D9-4ACE-B99C-4DBF4DA363CA}"/>
    <cellStyle name="Millares 37 5" xfId="4786" xr:uid="{CC5E4681-EB1B-42E4-B908-1F065AD4C837}"/>
    <cellStyle name="Millares 37 6" xfId="4787" xr:uid="{DE1D65C0-C093-47C2-962F-686E07CF6DA9}"/>
    <cellStyle name="Millares 37 7" xfId="4788" xr:uid="{88D2D035-2859-494D-839A-1EC67A42B7DC}"/>
    <cellStyle name="Millares 37 8" xfId="4789" xr:uid="{AE1EE320-0839-454D-9D1E-4C477FA38E4C}"/>
    <cellStyle name="Millares 37 9" xfId="4790" xr:uid="{D916ED91-00BF-45C9-B3C5-6C2C942EA57F}"/>
    <cellStyle name="Millares 38" xfId="4791" xr:uid="{8AEE85ED-9FDD-4AF9-8F87-4ED9993185FA}"/>
    <cellStyle name="Millares 38 10" xfId="4792" xr:uid="{1E1FA557-4918-4E4E-A532-AE44CC0B59D3}"/>
    <cellStyle name="Millares 38 11" xfId="4793" xr:uid="{914B7769-1EAC-44DD-BA6F-2BBFE85176A4}"/>
    <cellStyle name="Millares 38 12" xfId="4794" xr:uid="{C6A94D9D-0E80-4242-9053-E6385C62FB67}"/>
    <cellStyle name="Millares 38 2" xfId="4795" xr:uid="{A7C79295-AC85-41A0-9DD0-61A7BC754EB3}"/>
    <cellStyle name="Millares 38 2 2" xfId="4796" xr:uid="{724F8467-9785-4BCD-AEB3-1E8581378C07}"/>
    <cellStyle name="Millares 38 2 3" xfId="4797" xr:uid="{84A85B10-2E5A-4EE5-BA6B-ACBA588C991F}"/>
    <cellStyle name="Millares 38 2 4" xfId="4798" xr:uid="{8B89C246-B87D-482C-9555-2261CB5062E5}"/>
    <cellStyle name="Millares 38 3" xfId="4799" xr:uid="{3E021951-BFA1-408B-8047-4C73D44F2B1E}"/>
    <cellStyle name="Millares 38 4" xfId="4800" xr:uid="{1819AD93-4743-430B-B84C-904C9CB41459}"/>
    <cellStyle name="Millares 38 5" xfId="4801" xr:uid="{3EC45098-1802-4BFE-95B9-CB4AB0BF8CB8}"/>
    <cellStyle name="Millares 38 6" xfId="4802" xr:uid="{FE2158E8-FA7B-4FED-9AA4-402130C0C273}"/>
    <cellStyle name="Millares 38 7" xfId="4803" xr:uid="{E8AC7765-0675-4F7F-B059-9E39FCD58A7E}"/>
    <cellStyle name="Millares 38 8" xfId="4804" xr:uid="{3BFB46FC-356A-40A5-B5ED-4B09F9CD07CA}"/>
    <cellStyle name="Millares 38 9" xfId="4805" xr:uid="{EDD66A18-DC09-4518-8592-5A9E1FF9E700}"/>
    <cellStyle name="Millares 39" xfId="4806" xr:uid="{F4435958-0579-4F1E-B204-A8859D0B2ADC}"/>
    <cellStyle name="Millares 39 2" xfId="4807" xr:uid="{C2C82D82-C748-466B-9B63-85C6FC282466}"/>
    <cellStyle name="Millares 39 3" xfId="4808" xr:uid="{1FC67EE4-F10B-4A2E-8C60-190313A275C2}"/>
    <cellStyle name="Millares 39 4" xfId="4809" xr:uid="{95E6D71A-9FCA-4955-B1CB-5E8AF2BA7CA8}"/>
    <cellStyle name="Millares 39 5" xfId="4810" xr:uid="{46072113-CDD9-40B8-880C-573CC2FE33EE}"/>
    <cellStyle name="Millares 39 6" xfId="4811" xr:uid="{76CB67EA-BF99-4AB2-A850-E9765B736C15}"/>
    <cellStyle name="Millares 39 7" xfId="4812" xr:uid="{ED7E763B-BE82-4D0A-9758-D89CCB00F9C9}"/>
    <cellStyle name="Millares 39 8" xfId="4813" xr:uid="{7B73C208-D49D-4EE7-B024-F035E0F4BE9A}"/>
    <cellStyle name="Millares 39 9" xfId="4814" xr:uid="{943BD1C0-FBEB-40B3-831D-0E62C7BCA048}"/>
    <cellStyle name="Millares 4" xfId="19" xr:uid="{00000000-0005-0000-0000-00003A000000}"/>
    <cellStyle name="Millares 4 10" xfId="15069" xr:uid="{94089F11-D053-40BC-B763-9F79650AAC78}"/>
    <cellStyle name="Millares 4 11" xfId="15161" xr:uid="{8CFC5652-F368-4F51-9F6B-F61E2681200F}"/>
    <cellStyle name="Millares 4 12" xfId="4815" xr:uid="{18865CC1-480E-4EE4-9BED-C55AACBD2CAC}"/>
    <cellStyle name="Millares 4 2" xfId="164" xr:uid="{00000000-0005-0000-0000-00003B000000}"/>
    <cellStyle name="Millares 4 2 2" xfId="4817" xr:uid="{218A84FB-4FFB-430E-BD4B-F30A8DD98DAD}"/>
    <cellStyle name="Millares 4 2 2 2" xfId="4818" xr:uid="{2896723A-A5D4-4DF1-8190-735E8249A6A7}"/>
    <cellStyle name="Millares 4 2 3" xfId="4819" xr:uid="{D57DEB1E-82CB-4E5B-9C72-B5C5AAEFCED3}"/>
    <cellStyle name="Millares 4 2 4" xfId="4820" xr:uid="{246045FD-2010-4DF6-9ED5-97C1C2E24258}"/>
    <cellStyle name="Millares 4 2 5" xfId="14960" xr:uid="{6EED5E74-D147-48FF-AEC0-DFB4A7E13556}"/>
    <cellStyle name="Millares 4 2 6" xfId="15068" xr:uid="{0456903D-2DE2-4521-B3CF-04C48574EBD0}"/>
    <cellStyle name="Millares 4 2 7" xfId="4816" xr:uid="{8FDA1176-B5BD-49F0-9434-6373D697F296}"/>
    <cellStyle name="Millares 4 3" xfId="167" xr:uid="{00000000-0005-0000-0000-00003C000000}"/>
    <cellStyle name="Millares 4 3 2" xfId="14961" xr:uid="{10CE1AAF-13AD-45F2-B86C-E268532DA955}"/>
    <cellStyle name="Millares 4 3 3" xfId="15067" xr:uid="{C360D6B7-F819-442A-9250-EE1C5ECCF1DE}"/>
    <cellStyle name="Millares 4 3 4" xfId="4821" xr:uid="{8DDB156E-B90D-4DBF-91AA-6C41EE099D54}"/>
    <cellStyle name="Millares 4 4" xfId="170" xr:uid="{00000000-0005-0000-0000-00003D000000}"/>
    <cellStyle name="Millares 4 4 2" xfId="14962" xr:uid="{B8DBCA49-BD86-401E-96C2-E66556280A30}"/>
    <cellStyle name="Millares 4 4 3" xfId="15066" xr:uid="{A804624F-B886-45FD-9785-5C9B4179570E}"/>
    <cellStyle name="Millares 4 4 4" xfId="4822" xr:uid="{D999C03D-D10F-4E8E-A722-07A3B686BB2E}"/>
    <cellStyle name="Millares 4 5" xfId="87" xr:uid="{00000000-0005-0000-0000-00003E000000}"/>
    <cellStyle name="Millares 4 5 2" xfId="15065" xr:uid="{F11BF6B3-9F81-4F16-865E-19F8DCA89F80}"/>
    <cellStyle name="Millares 4 5 3" xfId="15143" xr:uid="{65904684-E7C2-41E7-A592-665F26E5B40B}"/>
    <cellStyle name="Millares 4 5 4" xfId="4823" xr:uid="{ACE9C65E-0127-4E0C-94A8-154D2FA84FB7}"/>
    <cellStyle name="Millares 4 6" xfId="178" xr:uid="{F0E4C563-772D-49CB-AC3C-E7DA5D5D8B40}"/>
    <cellStyle name="Millares 4 6 2" xfId="15064" xr:uid="{9B344A6E-97B6-4BEA-93F7-F785B402C134}"/>
    <cellStyle name="Millares 4 6 3" xfId="15128" xr:uid="{E7D34FA9-E31E-4CC8-ACFC-47BB213D72D8}"/>
    <cellStyle name="Millares 4 6 4" xfId="4824" xr:uid="{1575DBAF-FF94-4289-8EA9-E33E86755F4F}"/>
    <cellStyle name="Millares 4 7" xfId="216" xr:uid="{CD97532F-8C00-4C0A-830E-525C3F922B4F}"/>
    <cellStyle name="Millares 4 7 2" xfId="18202" xr:uid="{4EF6F4A6-EE3F-4695-9663-10EEACB1FD95}"/>
    <cellStyle name="Millares 4 7 3" xfId="4825" xr:uid="{25AEC599-C056-4ABB-8C48-00C737C3D3C4}"/>
    <cellStyle name="Millares 4 8" xfId="14847" xr:uid="{E2AF780F-F82D-4667-9466-879B07DC934A}"/>
    <cellStyle name="Millares 4 9" xfId="14859" xr:uid="{4736503A-864C-4137-8BE9-2E3F93925F5E}"/>
    <cellStyle name="Millares 40" xfId="4826" xr:uid="{84C69880-00EF-4AE2-84E9-CDCB6EB545F2}"/>
    <cellStyle name="Millares 40 10" xfId="4827" xr:uid="{B4533D2F-6644-4E41-8D76-A320D2C36F21}"/>
    <cellStyle name="Millares 40 11" xfId="4828" xr:uid="{3CD43F80-8452-4B75-AC9B-592573F2434F}"/>
    <cellStyle name="Millares 40 12" xfId="4829" xr:uid="{7E4BA524-6A68-4F45-AB24-5575BC38A657}"/>
    <cellStyle name="Millares 40 2" xfId="4830" xr:uid="{5FD10390-7FD4-4390-BDC2-365779912793}"/>
    <cellStyle name="Millares 40 3" xfId="4831" xr:uid="{2C145B67-3D5E-4F77-84EB-961DFF63D2C7}"/>
    <cellStyle name="Millares 40 4" xfId="4832" xr:uid="{39934FBE-F4DD-4696-BA07-B2FE87E162B6}"/>
    <cellStyle name="Millares 40 5" xfId="4833" xr:uid="{85C38DF7-AE79-4EAC-B1AE-B95A435275D1}"/>
    <cellStyle name="Millares 40 6" xfId="4834" xr:uid="{322EBC10-DF97-4197-A842-83FFDFBF5D80}"/>
    <cellStyle name="Millares 40 7" xfId="4835" xr:uid="{468E8650-EB2F-483B-B45D-329C51D186B5}"/>
    <cellStyle name="Millares 40 8" xfId="4836" xr:uid="{2BC7072E-EB12-47E6-9127-31D9C3E230B1}"/>
    <cellStyle name="Millares 40 9" xfId="4837" xr:uid="{406CE430-AD8A-4940-BEDF-C6D1E5E5A5A7}"/>
    <cellStyle name="Millares 41" xfId="4838" xr:uid="{40D0B1BB-88C1-47B8-AD2C-126E9D647E67}"/>
    <cellStyle name="Millares 41 2" xfId="4839" xr:uid="{BEC3AB29-2AEA-4204-B406-7EA67CE57D91}"/>
    <cellStyle name="Millares 41 3" xfId="4840" xr:uid="{C5826F5B-966E-42C8-B55B-04F6494B6044}"/>
    <cellStyle name="Millares 41 4" xfId="4841" xr:uid="{EF53BE0E-9EB8-4C82-9FF6-477DB16591FB}"/>
    <cellStyle name="Millares 41 5" xfId="4842" xr:uid="{FF2C5B2E-8236-467C-B958-B191F4ECC3F4}"/>
    <cellStyle name="Millares 41 6" xfId="4843" xr:uid="{F9A6F146-5951-4D69-ACD7-BCCEE9953C8C}"/>
    <cellStyle name="Millares 41 7" xfId="4844" xr:uid="{1DBE9746-6F1C-4781-8281-FE19507DB7ED}"/>
    <cellStyle name="Millares 41 8" xfId="4845" xr:uid="{E252F5A7-3653-4194-A19D-6FFF5E0CB534}"/>
    <cellStyle name="Millares 41 9" xfId="4846" xr:uid="{9D50EA37-2686-4287-8DCB-ABE44339B0DF}"/>
    <cellStyle name="Millares 42" xfId="4847" xr:uid="{3AF4E40C-2186-42A6-86FB-B8F6C036E40A}"/>
    <cellStyle name="Millares 42 2" xfId="4848" xr:uid="{8CCB76BA-3A74-4FAB-80B5-231F52A37161}"/>
    <cellStyle name="Millares 42 3" xfId="4849" xr:uid="{9BEF2842-9400-43A6-AE77-A012C2D06C43}"/>
    <cellStyle name="Millares 42 4" xfId="4850" xr:uid="{D4593AB2-C787-4C24-8561-757A1699D654}"/>
    <cellStyle name="Millares 42 5" xfId="4851" xr:uid="{7883A1CB-3A0B-4991-B621-F81570928D4E}"/>
    <cellStyle name="Millares 42 6" xfId="4852" xr:uid="{55F508C7-8227-4637-B8AD-31F030AEF864}"/>
    <cellStyle name="Millares 42 7" xfId="4853" xr:uid="{4FFC667A-7C7E-4DB2-B01A-892EC0E6D794}"/>
    <cellStyle name="Millares 42 8" xfId="4854" xr:uid="{B38D5BE8-D108-4218-812B-0F9C9205B6B9}"/>
    <cellStyle name="Millares 42 9" xfId="4855" xr:uid="{ABEF6746-2F77-4F86-9064-1C9822DF5689}"/>
    <cellStyle name="Millares 43" xfId="4856" xr:uid="{C45ED9FB-E792-4A32-B458-3E113EB26F6E}"/>
    <cellStyle name="Millares 43 2" xfId="4857" xr:uid="{3E11BC92-73CF-4357-B30D-BBFEB97143A9}"/>
    <cellStyle name="Millares 43 3" xfId="4858" xr:uid="{86B07181-F839-4CAB-8683-55AEFBBCB21F}"/>
    <cellStyle name="Millares 43 4" xfId="4859" xr:uid="{D17D59EA-7DA2-4378-BC7B-19C2977E0F14}"/>
    <cellStyle name="Millares 43 5" xfId="4860" xr:uid="{8BB6BA95-7EF7-4BF8-B5BE-4894B6D50ABB}"/>
    <cellStyle name="Millares 43 6" xfId="4861" xr:uid="{7DF0B547-BEF5-4508-B0D1-EF2B11495CCC}"/>
    <cellStyle name="Millares 43 7" xfId="4862" xr:uid="{C66D3A8E-0AE9-4E0F-83AD-1A209F4A61A2}"/>
    <cellStyle name="Millares 43 8" xfId="4863" xr:uid="{BB42C5B5-C164-4B48-BF86-A2E8B29AA5DF}"/>
    <cellStyle name="Millares 43 9" xfId="4864" xr:uid="{98F659CB-F951-4124-8CE8-F19677EF7DE2}"/>
    <cellStyle name="Millares 44" xfId="4865" xr:uid="{BCA979CB-ADC5-47C5-847A-A498D486955B}"/>
    <cellStyle name="Millares 45" xfId="4866" xr:uid="{4C502127-A5D7-48C2-A1C3-909C95CC302E}"/>
    <cellStyle name="Millares 46" xfId="4867" xr:uid="{7AE23D1E-81A2-48AD-AC27-BDD6751F97BE}"/>
    <cellStyle name="Millares 47" xfId="4868" xr:uid="{87D50F30-E34E-44E8-BEE9-001093574D93}"/>
    <cellStyle name="Millares 48" xfId="4869" xr:uid="{532566E3-7717-4A4B-A50E-8B41F43221E8}"/>
    <cellStyle name="Millares 49" xfId="4870" xr:uid="{5AE2B9CC-989A-435D-9B04-FE1798F60475}"/>
    <cellStyle name="Millares 5" xfId="28" xr:uid="{00000000-0005-0000-0000-00003F000000}"/>
    <cellStyle name="Millares 5 10" xfId="4872" xr:uid="{2EFCB6C7-1A74-4071-9FE5-BDBE9061D499}"/>
    <cellStyle name="Millares 5 10 2" xfId="4873" xr:uid="{B521C123-24FA-4418-9845-71D5DAD2BF93}"/>
    <cellStyle name="Millares 5 11" xfId="4874" xr:uid="{D0C90A3B-1D21-41EA-AF45-EB2783306B67}"/>
    <cellStyle name="Millares 5 11 2" xfId="4875" xr:uid="{8D8A7ACB-3678-4C86-84EC-82EE7AEAB695}"/>
    <cellStyle name="Millares 5 12" xfId="4876" xr:uid="{AC6F50A7-7BB8-4B72-9FFC-993663CBD66C}"/>
    <cellStyle name="Millares 5 12 2" xfId="4877" xr:uid="{FB9124AC-12AF-4AF6-8229-AA08C310F9F5}"/>
    <cellStyle name="Millares 5 13" xfId="4878" xr:uid="{1A1B1CC0-34F5-449E-82FC-06A720F63112}"/>
    <cellStyle name="Millares 5 13 2" xfId="4879" xr:uid="{C325E7DB-D8E9-4512-8FD1-AF4451D8F4A7}"/>
    <cellStyle name="Millares 5 14" xfId="4880" xr:uid="{21DC506B-F32E-4F47-B97C-7221BB744296}"/>
    <cellStyle name="Millares 5 14 2" xfId="4881" xr:uid="{A6D07F2B-59BB-403A-9971-F403C2CDEEB5}"/>
    <cellStyle name="Millares 5 15" xfId="4882" xr:uid="{947AC1F1-0770-4D7D-AE76-3DE51409B4D6}"/>
    <cellStyle name="Millares 5 15 2" xfId="4883" xr:uid="{B6CC2525-0E20-491C-9843-99AB6E6ACA96}"/>
    <cellStyle name="Millares 5 16" xfId="4884" xr:uid="{E864F31F-1A98-48F6-9559-9DCD00B6F558}"/>
    <cellStyle name="Millares 5 16 2" xfId="4885" xr:uid="{142BA1AA-6287-4276-AFE7-DD78F0D662B8}"/>
    <cellStyle name="Millares 5 17" xfId="4886" xr:uid="{ED589479-CDF6-436B-B097-FCEFF3944A92}"/>
    <cellStyle name="Millares 5 17 2" xfId="4887" xr:uid="{2FCDB5DB-69E5-410B-A185-171BF5F2CF61}"/>
    <cellStyle name="Millares 5 18" xfId="4888" xr:uid="{839843CA-750F-440F-9BF2-9DE8A88BA467}"/>
    <cellStyle name="Millares 5 18 2" xfId="4889" xr:uid="{69F3FBD6-46B1-4245-8526-B3F4F3C0C627}"/>
    <cellStyle name="Millares 5 19" xfId="4890" xr:uid="{2590BD11-3EA7-4A3B-9CCF-91BE277DFDAA}"/>
    <cellStyle name="Millares 5 19 2" xfId="4891" xr:uid="{44CE6D00-7B92-44DF-970F-258037B0EC5F}"/>
    <cellStyle name="Millares 5 2" xfId="40" xr:uid="{00000000-0005-0000-0000-000040000000}"/>
    <cellStyle name="Millares 5 2 2" xfId="4893" xr:uid="{894716DC-9AF5-44B6-9B23-1EED6F0A966F}"/>
    <cellStyle name="Millares 5 2 3" xfId="4894" xr:uid="{A851576B-CAE3-4A30-A338-520AF640F0EB}"/>
    <cellStyle name="Millares 5 2 4" xfId="15062" xr:uid="{94233D2F-318A-4298-BB79-B7F3B7D13E87}"/>
    <cellStyle name="Millares 5 2 5" xfId="15195" xr:uid="{61CCE8DB-C28B-4BDC-BB41-138E235005DB}"/>
    <cellStyle name="Millares 5 2 6" xfId="4892" xr:uid="{7E849DAC-D82C-48F0-A31B-E534DED7F9FA}"/>
    <cellStyle name="Millares 5 20" xfId="4895" xr:uid="{844C814F-70E4-4CC4-89E5-91CD0E68D149}"/>
    <cellStyle name="Millares 5 20 2" xfId="4896" xr:uid="{BBDA2317-F4B2-4C14-8325-83840151299C}"/>
    <cellStyle name="Millares 5 21" xfId="4897" xr:uid="{38AA5485-5646-4BC7-9ACC-1D0E7252719C}"/>
    <cellStyle name="Millares 5 22" xfId="4898" xr:uid="{737AEBD3-91E7-4F0E-B83F-DD9E659FF74F}"/>
    <cellStyle name="Millares 5 23" xfId="4899" xr:uid="{3B547345-A22B-4BE5-AC79-16BBD943B681}"/>
    <cellStyle name="Millares 5 24" xfId="14850" xr:uid="{6BF6AFC1-D0AF-4074-B8A0-A51E37E2DCAC}"/>
    <cellStyle name="Millares 5 25" xfId="17825" xr:uid="{456D8A6F-C1F7-4F96-BBD4-CB8351DA84E8}"/>
    <cellStyle name="Millares 5 26" xfId="15063" xr:uid="{DDB67E57-B729-4E32-9B28-FD45D6FF443F}"/>
    <cellStyle name="Millares 5 27" xfId="4871" xr:uid="{A79D413C-26C4-4112-B805-469CD898CB6B}"/>
    <cellStyle name="Millares 5 3" xfId="84" xr:uid="{00000000-0005-0000-0000-000041000000}"/>
    <cellStyle name="Millares 5 3 2" xfId="4901" xr:uid="{DE7B0104-8F9C-4A03-91EC-4361F23DFCE6}"/>
    <cellStyle name="Millares 5 3 3" xfId="4902" xr:uid="{49FDC31E-80EE-4D29-A20B-886F324FBE74}"/>
    <cellStyle name="Millares 5 3 4" xfId="15061" xr:uid="{AB8683DB-792A-48BB-8BA8-3166EF9103C8}"/>
    <cellStyle name="Millares 5 3 5" xfId="15177" xr:uid="{6E618FDF-B3E3-4C9E-B299-C48D883A9857}"/>
    <cellStyle name="Millares 5 3 6" xfId="4900" xr:uid="{57D6F74F-3BFF-4B99-BAB1-FABCF1119564}"/>
    <cellStyle name="Millares 5 4" xfId="4903" xr:uid="{B5A7B4A2-75C2-4D9B-A91B-827D15E953F9}"/>
    <cellStyle name="Millares 5 4 2" xfId="4904" xr:uid="{B4A41B13-B6D6-4EFF-B88C-31C1F70BC783}"/>
    <cellStyle name="Millares 5 4 3" xfId="4905" xr:uid="{F94DCD00-DC4D-418C-96E7-07CF66C45BDA}"/>
    <cellStyle name="Millares 5 4 4" xfId="4906" xr:uid="{ECE5A235-F7A7-4211-B687-3F2EDD122C3B}"/>
    <cellStyle name="Millares 5 5" xfId="4907" xr:uid="{F7402B5B-5BB1-496D-8F85-493639BDE799}"/>
    <cellStyle name="Millares 5 5 10" xfId="4908" xr:uid="{0D79B89F-733F-4B1A-916B-E294B564013B}"/>
    <cellStyle name="Millares 5 5 10 2" xfId="4909" xr:uid="{6592B6EF-12DD-4B2C-8443-9D7883ADC35A}"/>
    <cellStyle name="Millares 5 5 11" xfId="4910" xr:uid="{D0D7FCC6-25D3-47C8-9B97-96A2B55E593A}"/>
    <cellStyle name="Millares 5 5 11 2" xfId="4911" xr:uid="{F4F687CF-7779-4058-BEFC-24046699CCA5}"/>
    <cellStyle name="Millares 5 5 12" xfId="4912" xr:uid="{82A819DB-7C2B-4807-A4D8-963AA3A0C7D7}"/>
    <cellStyle name="Millares 5 5 12 2" xfId="4913" xr:uid="{ED484FBC-CC5E-48E9-97C1-68523F0C76BD}"/>
    <cellStyle name="Millares 5 5 13" xfId="4914" xr:uid="{71DA7CC6-5709-4601-BBED-F968B228467C}"/>
    <cellStyle name="Millares 5 5 2" xfId="4915" xr:uid="{33B49E86-A75B-4BD2-80FB-D3D957FCC231}"/>
    <cellStyle name="Millares 5 5 2 2" xfId="4916" xr:uid="{E5339E3D-30BA-4266-A8B7-37BA4BCFFDBA}"/>
    <cellStyle name="Millares 5 5 3" xfId="4917" xr:uid="{A88D4538-0B39-4858-AD85-E294CE442662}"/>
    <cellStyle name="Millares 5 5 3 2" xfId="4918" xr:uid="{7119D0D9-868D-40B3-931C-BD51237946D5}"/>
    <cellStyle name="Millares 5 5 4" xfId="4919" xr:uid="{8C8E10A3-9E5C-4FEA-A788-B066D001D231}"/>
    <cellStyle name="Millares 5 5 4 2" xfId="4920" xr:uid="{61F4C4C2-46AD-4302-AFA8-6BC4E680FFED}"/>
    <cellStyle name="Millares 5 5 5" xfId="4921" xr:uid="{217F378C-397C-4554-A793-577E89B6CC37}"/>
    <cellStyle name="Millares 5 5 5 2" xfId="4922" xr:uid="{1DC35C6A-3212-4E1C-8F61-745E3DC03629}"/>
    <cellStyle name="Millares 5 5 6" xfId="4923" xr:uid="{2F26D177-3C12-4914-8AB3-15D19743D1F6}"/>
    <cellStyle name="Millares 5 5 6 2" xfId="4924" xr:uid="{1BD8893D-32B0-46B8-9396-C3AA7559600A}"/>
    <cellStyle name="Millares 5 5 7" xfId="4925" xr:uid="{1A321132-7ACE-43B3-BBE5-DC458AF3CEBD}"/>
    <cellStyle name="Millares 5 5 7 2" xfId="4926" xr:uid="{B47B8BCD-3D01-4BE5-B709-4EA3FE4EB62B}"/>
    <cellStyle name="Millares 5 5 8" xfId="4927" xr:uid="{DEBAE4C4-194E-4A85-A3AB-B8D754771FB9}"/>
    <cellStyle name="Millares 5 5 8 2" xfId="4928" xr:uid="{ADCB0E4D-70F8-4F70-9A20-8397EFAF0C27}"/>
    <cellStyle name="Millares 5 5 9" xfId="4929" xr:uid="{CC9A288E-8CA4-4913-B4FD-574E57A0B971}"/>
    <cellStyle name="Millares 5 5 9 2" xfId="4930" xr:uid="{3641F9A7-95FB-4E7D-9E9D-0FEB47C74455}"/>
    <cellStyle name="Millares 5 6" xfId="4931" xr:uid="{1B7E386E-9E0E-45A7-8152-56D385823A59}"/>
    <cellStyle name="Millares 5 7" xfId="4932" xr:uid="{28D8B3E6-B738-4980-8837-BF022E3D5BAE}"/>
    <cellStyle name="Millares 5 8" xfId="4933" xr:uid="{68514B01-0782-403C-B0F8-AC6390C35ED0}"/>
    <cellStyle name="Millares 5 8 2" xfId="4934" xr:uid="{C3E360D0-C362-4E7A-B83F-3C28F1FEE443}"/>
    <cellStyle name="Millares 5 9" xfId="4935" xr:uid="{540C6621-728F-4E97-B57E-CD04FC53D0AA}"/>
    <cellStyle name="Millares 5 9 2" xfId="4936" xr:uid="{3D797B7B-DA5D-4884-A3FB-4D38F4AC64E2}"/>
    <cellStyle name="Millares 50" xfId="4937" xr:uid="{A1D43DBD-39DB-4649-AA92-F9880BCC9185}"/>
    <cellStyle name="Millares 51" xfId="4938" xr:uid="{D0E0BEE0-6B62-4B68-8D74-7A00D269AEB7}"/>
    <cellStyle name="Millares 52" xfId="4939" xr:uid="{86D540CB-3983-47A2-9EAB-E62FA6687962}"/>
    <cellStyle name="Millares 53" xfId="4940" xr:uid="{F1F4329E-CC2D-4274-9C78-339BCEEEDB4F}"/>
    <cellStyle name="Millares 54" xfId="4941" xr:uid="{44392DD8-DF4D-44E9-9A88-21F6D22AFC3D}"/>
    <cellStyle name="Millares 55" xfId="4942" xr:uid="{10EE1403-7534-4C42-BB7C-37742CE79270}"/>
    <cellStyle name="Millares 56" xfId="4943" xr:uid="{CD21E081-1EAB-4A0C-900E-0F2509BCBAE8}"/>
    <cellStyle name="Millares 57" xfId="4944" xr:uid="{A95B7908-F1E5-44D4-80DB-0D987E75A523}"/>
    <cellStyle name="Millares 58" xfId="4945" xr:uid="{2B1E66B1-188A-4051-9221-E7DC38FFF90B}"/>
    <cellStyle name="Millares 59" xfId="4946" xr:uid="{D9D76F69-C7A3-4122-BFAE-646427A76C3F}"/>
    <cellStyle name="Millares 6" xfId="29" xr:uid="{00000000-0005-0000-0000-000042000000}"/>
    <cellStyle name="Millares 6 10" xfId="4948" xr:uid="{26151837-CFDC-4794-A48D-6228CA07DEAE}"/>
    <cellStyle name="Millares 6 11" xfId="4949" xr:uid="{02C1092D-7356-4F06-9031-B21289E7B88C}"/>
    <cellStyle name="Millares 6 12" xfId="4950" xr:uid="{1C359C08-5382-428F-B190-5A1D654D212F}"/>
    <cellStyle name="Millares 6 13" xfId="4951" xr:uid="{B28984EB-8E65-4422-A87B-91C195E2D409}"/>
    <cellStyle name="Millares 6 14" xfId="4952" xr:uid="{241F2991-C5B8-40D6-8EF4-044019EA2686}"/>
    <cellStyle name="Millares 6 14 2" xfId="4953" xr:uid="{75A62274-249E-4384-BAE1-65E237881002}"/>
    <cellStyle name="Millares 6 14 2 2" xfId="4954" xr:uid="{41E4928F-9CB4-4305-BDF4-7BC8E0AF4549}"/>
    <cellStyle name="Millares 6 14 2 3" xfId="4955" xr:uid="{EA3921FE-0B58-425C-8592-3D8FBABFF881}"/>
    <cellStyle name="Millares 6 14 3" xfId="4956" xr:uid="{73CA52B9-2443-433D-9C4A-990DD6B32B39}"/>
    <cellStyle name="Millares 6 14 3 2" xfId="4957" xr:uid="{8B3B2313-5725-4FF6-B27D-5AA72E80578C}"/>
    <cellStyle name="Millares 6 14 3 3" xfId="4958" xr:uid="{EEB67396-06A8-4C56-AD86-C32F70F6CF7D}"/>
    <cellStyle name="Millares 6 14 4" xfId="4959" xr:uid="{BFDF5CA6-711E-4E41-BCB9-3C3EF191F06B}"/>
    <cellStyle name="Millares 6 14 5" xfId="4960" xr:uid="{4BFE74DE-C45E-4996-B580-043EC24A9653}"/>
    <cellStyle name="Millares 6 14 6" xfId="4961" xr:uid="{9FE573F2-F098-4F1F-9BF4-E2C4A7A7D451}"/>
    <cellStyle name="Millares 6 14 7" xfId="4962" xr:uid="{A60FB555-4365-4547-8A86-FD4E0FC9D7F4}"/>
    <cellStyle name="Millares 6 14 8" xfId="4963" xr:uid="{0CE2AB49-0E01-49F4-95F8-BDA403716DD9}"/>
    <cellStyle name="Millares 6 15" xfId="4964" xr:uid="{236B1CE4-156D-46E1-8628-3AF0C5B1FA43}"/>
    <cellStyle name="Millares 6 15 2" xfId="4965" xr:uid="{AE2B8578-827A-48D1-ADA1-A7229003B19A}"/>
    <cellStyle name="Millares 6 15 3" xfId="4966" xr:uid="{C2014C25-BE70-4969-A8C8-49D20E87C89C}"/>
    <cellStyle name="Millares 6 16" xfId="4967" xr:uid="{B21DDAC9-804F-48B6-917D-FC53F8F11C10}"/>
    <cellStyle name="Millares 6 16 2" xfId="4968" xr:uid="{D3AACD34-E9E7-45CB-8483-14B17A525473}"/>
    <cellStyle name="Millares 6 16 3" xfId="4969" xr:uid="{6ED96E98-D081-4681-A59C-85A822FD968B}"/>
    <cellStyle name="Millares 6 17" xfId="4970" xr:uid="{4A2E2224-D2C4-4E22-A1AE-F30EF0AFE19A}"/>
    <cellStyle name="Millares 6 17 2" xfId="4971" xr:uid="{2B55F94D-E8DE-44ED-8EE6-1EA47CC5A2A6}"/>
    <cellStyle name="Millares 6 17 3" xfId="4972" xr:uid="{4BB74B5D-3F23-4CD5-9BCC-3D3D60628D63}"/>
    <cellStyle name="Millares 6 18" xfId="4973" xr:uid="{097F58E1-63D1-4EF1-AED7-1585EBB7DE87}"/>
    <cellStyle name="Millares 6 18 2" xfId="4974" xr:uid="{B7BDC67B-B073-4954-B3BE-49146FB7F0BA}"/>
    <cellStyle name="Millares 6 18 3" xfId="4975" xr:uid="{3FEFB7B6-CD2E-4FBE-9C9C-17A9DF18A026}"/>
    <cellStyle name="Millares 6 19" xfId="4976" xr:uid="{5E75C59B-2080-44CC-8EE9-BC3163CC4018}"/>
    <cellStyle name="Millares 6 2" xfId="163" xr:uid="{00000000-0005-0000-0000-000043000000}"/>
    <cellStyle name="Millares 6 2 10" xfId="4978" xr:uid="{BA507679-E12C-4B51-BC8E-376173029140}"/>
    <cellStyle name="Millares 6 2 10 2" xfId="4979" xr:uid="{4867296D-D9C1-4FB7-90AA-20E81944E225}"/>
    <cellStyle name="Millares 6 2 10 3" xfId="4980" xr:uid="{885A8145-9924-4604-8A20-05091231DDC2}"/>
    <cellStyle name="Millares 6 2 11" xfId="4981" xr:uid="{18B17BBA-0D77-4311-A8C0-7B29FA5B3179}"/>
    <cellStyle name="Millares 6 2 11 2" xfId="4982" xr:uid="{2255C4C0-ABA0-4886-AB69-9A7A84CE4D78}"/>
    <cellStyle name="Millares 6 2 11 3" xfId="4983" xr:uid="{DE8B1EB3-F788-4027-B82F-965C0096E737}"/>
    <cellStyle name="Millares 6 2 11 4" xfId="4984" xr:uid="{9E531F9C-B14B-422A-8D36-D3EC273C66B5}"/>
    <cellStyle name="Millares 6 2 11 5" xfId="4985" xr:uid="{0D277E61-7FD9-4C03-B01D-59AD793F21B4}"/>
    <cellStyle name="Millares 6 2 11 6" xfId="4986" xr:uid="{F238AC4F-9245-43CC-8447-E6C9D5C6F8A2}"/>
    <cellStyle name="Millares 6 2 12" xfId="4987" xr:uid="{6C10B30A-F52D-43A4-8664-4198903AC4A4}"/>
    <cellStyle name="Millares 6 2 13" xfId="4988" xr:uid="{30071DDA-9C7B-49EA-AF4A-9B1187A01C68}"/>
    <cellStyle name="Millares 6 2 14" xfId="4989" xr:uid="{40992812-FAE6-469F-8E03-B13A5B04B295}"/>
    <cellStyle name="Millares 6 2 15" xfId="4990" xr:uid="{B4592BE0-6C45-4577-854A-A9980D9A119A}"/>
    <cellStyle name="Millares 6 2 16" xfId="4991" xr:uid="{E770EB1E-F546-4D24-ABB9-712240D1ABEB}"/>
    <cellStyle name="Millares 6 2 16 2" xfId="4992" xr:uid="{3FA217F3-CA83-489D-BC3E-8363740F8B93}"/>
    <cellStyle name="Millares 6 2 16 3" xfId="4993" xr:uid="{57C75A76-3A73-4CFE-96C6-FAE3C5D96900}"/>
    <cellStyle name="Millares 6 2 17" xfId="4994" xr:uid="{1E7BADBF-3F21-4C22-8705-E785DCA5D482}"/>
    <cellStyle name="Millares 6 2 17 2" xfId="4995" xr:uid="{EA3D7E4A-1B3B-4C7A-ADF5-50F8859EC125}"/>
    <cellStyle name="Millares 6 2 17 3" xfId="4996" xr:uid="{B7A44F20-76D2-4939-9580-9CCB496EA4C2}"/>
    <cellStyle name="Millares 6 2 17 4" xfId="4997" xr:uid="{C4E63168-71A8-4325-91CC-DFE39CDD7A5D}"/>
    <cellStyle name="Millares 6 2 18" xfId="4998" xr:uid="{0DB2A9A4-2E20-480C-B818-F73B26DD2CE2}"/>
    <cellStyle name="Millares 6 2 18 2" xfId="4999" xr:uid="{599AEA6A-53FB-4E47-8CD0-7DBADDF82681}"/>
    <cellStyle name="Millares 6 2 18 3" xfId="5000" xr:uid="{9145F0A3-8C95-456E-8B07-F28308D8F7C6}"/>
    <cellStyle name="Millares 6 2 18 4" xfId="5001" xr:uid="{4BA23C1C-5E13-4B14-8569-057360C2D758}"/>
    <cellStyle name="Millares 6 2 19" xfId="5002" xr:uid="{AD4C8E9B-B9DD-43D2-9A16-1645863F2224}"/>
    <cellStyle name="Millares 6 2 2" xfId="5003" xr:uid="{BFCDAC7B-A469-4166-B966-824A601222F4}"/>
    <cellStyle name="Millares 6 2 2 10" xfId="5004" xr:uid="{7E0A558B-FF33-49BA-A8FB-68CFD513C08F}"/>
    <cellStyle name="Millares 6 2 2 11" xfId="5005" xr:uid="{AE4BA0EE-FB79-49D0-B335-8A445E06244B}"/>
    <cellStyle name="Millares 6 2 2 2" xfId="5006" xr:uid="{D92ADE6A-D3EC-4622-8D01-DA5224DD31CA}"/>
    <cellStyle name="Millares 6 2 2 2 2" xfId="5007" xr:uid="{65870978-4788-4AEC-84D6-41AFDE3EFFF3}"/>
    <cellStyle name="Millares 6 2 2 2 2 2" xfId="5008" xr:uid="{42F977EE-E7EC-48BD-9FC1-30EFF1165992}"/>
    <cellStyle name="Millares 6 2 2 2 2 3" xfId="5009" xr:uid="{8358B094-74FF-47D5-B5A1-EEF8332004C4}"/>
    <cellStyle name="Millares 6 2 2 2 3" xfId="5010" xr:uid="{01FBED85-AE25-4549-B80C-C7988DB30E0E}"/>
    <cellStyle name="Millares 6 2 2 2 3 2" xfId="5011" xr:uid="{DB8B8948-72ED-4140-9C4A-F5516E1DB6D5}"/>
    <cellStyle name="Millares 6 2 2 2 3 3" xfId="5012" xr:uid="{3DCF7E2F-2F55-42BF-B519-0A96F7DEF667}"/>
    <cellStyle name="Millares 6 2 2 2 4" xfId="5013" xr:uid="{8FD3C3A5-B2D8-4473-8799-96E6A6B99A2F}"/>
    <cellStyle name="Millares 6 2 2 2 5" xfId="5014" xr:uid="{3FCCC121-7F0F-4121-BAD9-9B0649F16604}"/>
    <cellStyle name="Millares 6 2 2 2 6" xfId="5015" xr:uid="{58EB793F-3FF9-4A8B-83A5-C2C36EF15FC9}"/>
    <cellStyle name="Millares 6 2 2 2 7" xfId="5016" xr:uid="{B9E27345-16B1-43C7-871D-BEAD1CE2E0F6}"/>
    <cellStyle name="Millares 6 2 2 2 8" xfId="5017" xr:uid="{E01E4DCE-7F2C-4BF7-A34F-71EAA8598073}"/>
    <cellStyle name="Millares 6 2 2 3" xfId="5018" xr:uid="{FBA7BB59-06FD-4B67-A090-956EF1915C0E}"/>
    <cellStyle name="Millares 6 2 2 3 2" xfId="5019" xr:uid="{112CC2EF-F40C-4942-900A-0638EB70063D}"/>
    <cellStyle name="Millares 6 2 2 3 3" xfId="5020" xr:uid="{5D70D628-E510-4E25-96F4-A7C878CCE0C1}"/>
    <cellStyle name="Millares 6 2 2 4" xfId="5021" xr:uid="{8D4AB373-F09D-4C0C-BD9C-C7021A192BE0}"/>
    <cellStyle name="Millares 6 2 2 4 2" xfId="5022" xr:uid="{34A2A0FA-0DC1-4E09-A1A4-0B0893C83982}"/>
    <cellStyle name="Millares 6 2 2 4 3" xfId="5023" xr:uid="{99E7FB99-3B2E-4878-A02E-152D81477EDD}"/>
    <cellStyle name="Millares 6 2 2 5" xfId="5024" xr:uid="{167F408B-3141-48E3-8BD3-0780EBA0AA11}"/>
    <cellStyle name="Millares 6 2 2 5 2" xfId="5025" xr:uid="{137E609A-9CC7-4FC0-BA94-8506D28B25AE}"/>
    <cellStyle name="Millares 6 2 2 5 3" xfId="5026" xr:uid="{98EC231E-B344-41E8-8ABA-E538BFF1DB41}"/>
    <cellStyle name="Millares 6 2 2 6" xfId="5027" xr:uid="{72C466C6-545C-4353-B4B7-595A2362BF25}"/>
    <cellStyle name="Millares 6 2 2 6 2" xfId="5028" xr:uid="{C873A6DB-75AA-412F-A626-C05F3C8CADD3}"/>
    <cellStyle name="Millares 6 2 2 6 3" xfId="5029" xr:uid="{4954C169-C4CE-4602-B360-8FDB05A7E4FF}"/>
    <cellStyle name="Millares 6 2 2 7" xfId="5030" xr:uid="{A3B52306-ADBB-46B5-839D-8A15C3C61859}"/>
    <cellStyle name="Millares 6 2 2 7 2" xfId="5031" xr:uid="{EDDE6689-8406-409E-A241-77CC7B62AB25}"/>
    <cellStyle name="Millares 6 2 2 7 3" xfId="5032" xr:uid="{5FEA66A6-A41A-449D-B3A5-A04EFED03A5B}"/>
    <cellStyle name="Millares 6 2 2 8" xfId="5033" xr:uid="{E0C920C8-4857-47BA-AAB9-EAFAF7A96FEB}"/>
    <cellStyle name="Millares 6 2 2 9" xfId="5034" xr:uid="{A9C21A29-E071-4BBC-B400-3FFD159E6D4D}"/>
    <cellStyle name="Millares 6 2 20" xfId="5035" xr:uid="{3288D969-D1DD-4F1E-ABA6-938A22E5BFCF}"/>
    <cellStyle name="Millares 6 2 21" xfId="5036" xr:uid="{24602794-FD70-4582-931F-A8BFE5C02BF8}"/>
    <cellStyle name="Millares 6 2 22" xfId="15059" xr:uid="{0AE1D48A-9669-4593-AFC2-DDFC20FAD4E2}"/>
    <cellStyle name="Millares 6 2 23" xfId="15222" xr:uid="{A3BA908A-97ED-439D-A062-4DC1AEEDA7A4}"/>
    <cellStyle name="Millares 6 2 24" xfId="4977" xr:uid="{57F66543-DA16-4CD8-80C4-FCE28A1463DC}"/>
    <cellStyle name="Millares 6 2 3" xfId="5037" xr:uid="{C2257114-D549-4C39-AE7B-4B7A9AE77761}"/>
    <cellStyle name="Millares 6 2 3 2" xfId="5038" xr:uid="{16F2F92F-A98A-4296-B827-D0FC3B603BD6}"/>
    <cellStyle name="Millares 6 2 3 3" xfId="5039" xr:uid="{7D8BA5E2-16D6-435A-80AD-26C9C1D51767}"/>
    <cellStyle name="Millares 6 2 4" xfId="5040" xr:uid="{6ECB5B06-4D7D-418C-A156-0283453E516B}"/>
    <cellStyle name="Millares 6 2 4 2" xfId="5041" xr:uid="{37C20F2F-3B78-4FE1-9300-79733CCC74A5}"/>
    <cellStyle name="Millares 6 2 4 3" xfId="5042" xr:uid="{BBC35EE1-63BB-4AA6-9ADA-75C66D57BAC1}"/>
    <cellStyle name="Millares 6 2 5" xfId="5043" xr:uid="{D7AD9991-2857-4784-B549-100769B0436E}"/>
    <cellStyle name="Millares 6 2 5 2" xfId="5044" xr:uid="{71D94649-ACAE-49F0-B276-1BEF4B68CE5B}"/>
    <cellStyle name="Millares 6 2 5 3" xfId="5045" xr:uid="{A44CA96E-E249-467A-B758-C9653D1D7014}"/>
    <cellStyle name="Millares 6 2 6" xfId="5046" xr:uid="{EC61B21F-D383-4B64-AC1F-9F3CDF8CF136}"/>
    <cellStyle name="Millares 6 2 6 2" xfId="5047" xr:uid="{9873D67F-5B20-41F5-973C-0B9E6AB9D46C}"/>
    <cellStyle name="Millares 6 2 6 3" xfId="5048" xr:uid="{AC54EFA6-FF37-412F-B5DF-86C755C0D277}"/>
    <cellStyle name="Millares 6 2 7" xfId="5049" xr:uid="{1632CD52-56E7-4E5C-A299-03F24A48659F}"/>
    <cellStyle name="Millares 6 2 7 2" xfId="5050" xr:uid="{C1A83C31-742C-49BF-A534-B79A86E3B55E}"/>
    <cellStyle name="Millares 6 2 7 3" xfId="5051" xr:uid="{0B18E309-6B61-47FC-B576-5C24CB08B686}"/>
    <cellStyle name="Millares 6 2 8" xfId="5052" xr:uid="{DD7A26D5-B45A-4181-B86D-CBE8013792B2}"/>
    <cellStyle name="Millares 6 2 8 2" xfId="5053" xr:uid="{41128234-C566-4B41-9CFD-E5AFE08B77A4}"/>
    <cellStyle name="Millares 6 2 8 3" xfId="5054" xr:uid="{428C0372-FA9B-4E1B-8650-0B412E695EFD}"/>
    <cellStyle name="Millares 6 2 9" xfId="5055" xr:uid="{A94C3B7A-08B8-4C46-A3CE-D1CA53360F49}"/>
    <cellStyle name="Millares 6 2 9 2" xfId="5056" xr:uid="{A7869271-134B-4A4E-9726-F0A68C59B942}"/>
    <cellStyle name="Millares 6 2 9 3" xfId="5057" xr:uid="{050825A5-70AF-4235-AAE4-0864A3FD5AB6}"/>
    <cellStyle name="Millares 6 20" xfId="5058" xr:uid="{F602C58C-A269-4FA3-85FF-67C52A85499E}"/>
    <cellStyle name="Millares 6 20 2" xfId="5059" xr:uid="{EB5B7B2D-C2D7-48BF-B020-C7003A87EC6B}"/>
    <cellStyle name="Millares 6 20 3" xfId="5060" xr:uid="{725F31ED-2546-4120-80E0-CD1236EAA6D1}"/>
    <cellStyle name="Millares 6 20 4" xfId="5061" xr:uid="{ACB21065-D498-49B8-A98A-B172C07CFF5A}"/>
    <cellStyle name="Millares 6 21" xfId="5062" xr:uid="{3D4F2AC5-89E9-4A5A-B48D-75C30210B720}"/>
    <cellStyle name="Millares 6 22" xfId="5063" xr:uid="{2AF0D640-D36B-4F94-A36D-D5E64E1A0ED1}"/>
    <cellStyle name="Millares 6 23" xfId="5064" xr:uid="{C55DCD96-C9F6-4A40-8DDA-050FC1B961EF}"/>
    <cellStyle name="Millares 6 24" xfId="14851" xr:uid="{3771141E-15E9-41B6-BE1C-E4047735673B}"/>
    <cellStyle name="Millares 6 25" xfId="14963" xr:uid="{08B91353-2C42-4091-A18C-49915476AB2B}"/>
    <cellStyle name="Millares 6 26" xfId="17784" xr:uid="{DBDA9344-F109-43C2-A2E9-528C457D570F}"/>
    <cellStyle name="Millares 6 27" xfId="15060" xr:uid="{4B71B9B8-BCCD-4041-A98F-1A47CEB614CC}"/>
    <cellStyle name="Millares 6 28" xfId="4947" xr:uid="{D61EA5EA-3DFF-4A45-A7FC-E508B212496A}"/>
    <cellStyle name="Millares 6 3" xfId="562" xr:uid="{975FB351-7E1A-4945-8731-AA82DD91D55C}"/>
    <cellStyle name="Millares 6 3 2" xfId="5066" xr:uid="{A53FC0DC-E2C4-4717-91AD-B538CD70E62D}"/>
    <cellStyle name="Millares 6 3 3" xfId="5067" xr:uid="{9216F488-5DB1-43EF-BB85-485528109330}"/>
    <cellStyle name="Millares 6 3 4" xfId="5065" xr:uid="{825C18C3-AF57-46E1-B195-ACF8094B68F3}"/>
    <cellStyle name="Millares 6 4" xfId="5068" xr:uid="{CF4B62BE-08D6-49F2-B31F-3B9963FAD61F}"/>
    <cellStyle name="Millares 6 4 2" xfId="5069" xr:uid="{23A527E8-F9D0-4871-BB55-3F598664C9BF}"/>
    <cellStyle name="Millares 6 4 3" xfId="5070" xr:uid="{AEA74356-DBDD-415A-AA9A-342ADB76D6D8}"/>
    <cellStyle name="Millares 6 5" xfId="5071" xr:uid="{47D508D5-F05D-4E8D-A3F7-ACADAB2BAEF8}"/>
    <cellStyle name="Millares 6 5 2" xfId="5072" xr:uid="{B71346E7-F42E-43E7-B07F-D81AFF97F249}"/>
    <cellStyle name="Millares 6 5 3" xfId="5073" xr:uid="{2FB9ADE1-39B1-40BD-B307-9A3BA194236B}"/>
    <cellStyle name="Millares 6 6" xfId="5074" xr:uid="{702881B4-0BF2-49CC-99D3-1F75F517F5D4}"/>
    <cellStyle name="Millares 6 6 10" xfId="5075" xr:uid="{57516A68-909E-48E0-9C12-99CE87721A1E}"/>
    <cellStyle name="Millares 6 6 11" xfId="5076" xr:uid="{AC1D3B94-7D2F-4EB8-BB36-50C3C586B51C}"/>
    <cellStyle name="Millares 6 6 12" xfId="5077" xr:uid="{85301D72-6E8B-432D-90D0-C188644AD2D2}"/>
    <cellStyle name="Millares 6 6 13" xfId="5078" xr:uid="{9A4720CC-E7CC-4457-9154-C628E782D0C0}"/>
    <cellStyle name="Millares 6 6 2" xfId="5079" xr:uid="{994C23EB-FEEF-4113-A4A1-073814B12CCD}"/>
    <cellStyle name="Millares 6 6 2 2" xfId="5080" xr:uid="{245BB3EA-59DC-4F35-8CF4-F970A8CA2506}"/>
    <cellStyle name="Millares 6 6 2 3" xfId="5081" xr:uid="{8731E69C-7278-448D-8684-7EA236D153A2}"/>
    <cellStyle name="Millares 6 6 2 4" xfId="5082" xr:uid="{F630F99E-AC51-4C23-959F-E11F08753257}"/>
    <cellStyle name="Millares 6 6 2 5" xfId="5083" xr:uid="{E10E39D7-8C59-491C-9A7A-7027D2586C6A}"/>
    <cellStyle name="Millares 6 6 2 6" xfId="5084" xr:uid="{D2603118-86D9-4164-BBE7-A7A18317A50C}"/>
    <cellStyle name="Millares 6 6 3" xfId="5085" xr:uid="{45ABB344-C88D-4D45-AFEF-FA38D10AD15A}"/>
    <cellStyle name="Millares 6 6 4" xfId="5086" xr:uid="{A5AF8372-C367-4C8F-B800-F8FEFDF325D1}"/>
    <cellStyle name="Millares 6 6 5" xfId="5087" xr:uid="{7BD0E38F-311B-4BB6-99FF-01AE35A72E48}"/>
    <cellStyle name="Millares 6 6 6" xfId="5088" xr:uid="{70502940-1D23-4B76-8096-5769F995B8B5}"/>
    <cellStyle name="Millares 6 6 7" xfId="5089" xr:uid="{E0F8CA9B-1632-4FF3-8A5F-65CB8B0DEDDF}"/>
    <cellStyle name="Millares 6 6 8" xfId="5090" xr:uid="{86926A07-3E5D-4CA4-A970-9D340C6D2EF9}"/>
    <cellStyle name="Millares 6 6 8 2" xfId="5091" xr:uid="{9C50048A-2B34-4ABD-B74B-AE4D79F62EBB}"/>
    <cellStyle name="Millares 6 6 8 3" xfId="5092" xr:uid="{7428056A-4405-4B4F-A68B-B2E999C28704}"/>
    <cellStyle name="Millares 6 6 9" xfId="5093" xr:uid="{DCEE392C-B36C-414A-AB2A-DB74F42B019A}"/>
    <cellStyle name="Millares 6 7" xfId="5094" xr:uid="{E4C045DE-B09B-4E66-B9DD-E613D05ED449}"/>
    <cellStyle name="Millares 6 8" xfId="5095" xr:uid="{C9EC6599-F971-4544-90C4-E4640DF6EF8C}"/>
    <cellStyle name="Millares 6 9" xfId="5096" xr:uid="{80BBF75B-75EB-4796-B4A5-C4CE39D11E6E}"/>
    <cellStyle name="Millares 60" xfId="14810" xr:uid="{FF0E3F48-656B-4C35-98E3-63806615891A}"/>
    <cellStyle name="Millares 61" xfId="14816" xr:uid="{51FDF094-0215-451B-8CE5-4BC114FB686E}"/>
    <cellStyle name="Millares 62" xfId="14821" xr:uid="{EAAA954E-02DB-4B3F-A277-0C2CB381248B}"/>
    <cellStyle name="Millares 63" xfId="14849" xr:uid="{287CC41C-FF8B-46BF-8D0E-F78C4857AB34}"/>
    <cellStyle name="Millares 64" xfId="14973" xr:uid="{C750A33E-CB97-4348-962F-88CBEE7E4A09}"/>
    <cellStyle name="Millares 65" xfId="15174" xr:uid="{ECD3A3AD-15A2-4EC9-8037-BA7A086430D6}"/>
    <cellStyle name="Millares 66" xfId="15157" xr:uid="{7FAA0D66-29D9-469D-B556-C73D37E83122}"/>
    <cellStyle name="Millares 67" xfId="18381" xr:uid="{75CB140E-4AA6-426C-B3E2-17DA1D37F32E}"/>
    <cellStyle name="Millares 68" xfId="15146" xr:uid="{C86B3EC6-4378-48A1-AE45-8FC0A0963230}"/>
    <cellStyle name="Millares 7" xfId="166" xr:uid="{00000000-0005-0000-0000-000044000000}"/>
    <cellStyle name="Millares 7 10" xfId="5098" xr:uid="{45C7F3EE-0CE0-434E-AC0A-8005B6BE2251}"/>
    <cellStyle name="Millares 7 11" xfId="5099" xr:uid="{C7218DC0-3A84-446E-AB9E-F939437313F6}"/>
    <cellStyle name="Millares 7 12" xfId="5100" xr:uid="{102110CA-6BBF-4994-8850-C1683AA198AF}"/>
    <cellStyle name="Millares 7 13" xfId="5101" xr:uid="{B0801634-AE7C-40EF-A987-6BDE4C98F37E}"/>
    <cellStyle name="Millares 7 14" xfId="5102" xr:uid="{F2F6C962-F3AD-47D5-A272-C9FCA7621E8A}"/>
    <cellStyle name="Millares 7 14 2" xfId="5103" xr:uid="{E4945EA2-3015-4B08-8D9F-63CBD8796C37}"/>
    <cellStyle name="Millares 7 14 3" xfId="5104" xr:uid="{DD8E05C9-C667-441B-B886-9CE129430C4E}"/>
    <cellStyle name="Millares 7 14 4" xfId="5105" xr:uid="{773CDED6-9A40-4DB5-8DF3-432742F73454}"/>
    <cellStyle name="Millares 7 14 5" xfId="5106" xr:uid="{D67D0B91-160B-4AF6-B294-E687B2D00182}"/>
    <cellStyle name="Millares 7 14 6" xfId="5107" xr:uid="{32F2C0CB-B8F6-4535-86A5-BBDE698DA982}"/>
    <cellStyle name="Millares 7 15" xfId="5108" xr:uid="{E9C7F73C-6682-45EF-B2F7-7B80B172F607}"/>
    <cellStyle name="Millares 7 16" xfId="5109" xr:uid="{3146CDC7-2F83-4E52-87BC-9251740A0081}"/>
    <cellStyle name="Millares 7 17" xfId="5110" xr:uid="{1BD9F0C7-A9C5-4039-B54C-128A54699E54}"/>
    <cellStyle name="Millares 7 18" xfId="5111" xr:uid="{F9473FAA-951B-452F-BA49-9B766D1D95BF}"/>
    <cellStyle name="Millares 7 19" xfId="5112" xr:uid="{98EFD079-B6B6-4C21-B0B2-C3E99AF21748}"/>
    <cellStyle name="Millares 7 2" xfId="5113" xr:uid="{6DF08717-8518-4BC7-BE3B-46167877F671}"/>
    <cellStyle name="Millares 7 20" xfId="5114" xr:uid="{395CC268-0670-4039-BFA5-A6EE656CB0F9}"/>
    <cellStyle name="Millares 7 20 10" xfId="5115" xr:uid="{CAAAB29B-3BC5-474E-B3C8-D7AD65E8D294}"/>
    <cellStyle name="Millares 7 20 11" xfId="5116" xr:uid="{7E9E2FD8-B818-4125-8E71-4321B5DFE2E2}"/>
    <cellStyle name="Millares 7 20 12" xfId="5117" xr:uid="{B5F66B07-2D27-44D6-BDD3-3F1D2CBA7ED5}"/>
    <cellStyle name="Millares 7 20 13" xfId="5118" xr:uid="{75CAFDEB-F729-4791-84FB-EA28E4BE8EA8}"/>
    <cellStyle name="Millares 7 20 14" xfId="5119" xr:uid="{A95C8AD4-9AA6-499E-8E7B-FB5AC7077852}"/>
    <cellStyle name="Millares 7 20 15" xfId="5120" xr:uid="{6A6519B8-9198-4B3B-A837-A5D08FB6B81B}"/>
    <cellStyle name="Millares 7 20 16" xfId="5121" xr:uid="{8ED262AD-E5A5-4743-BC34-88840E8CF936}"/>
    <cellStyle name="Millares 7 20 17" xfId="5122" xr:uid="{69D17A27-3243-4217-9609-A8CCA79093DF}"/>
    <cellStyle name="Millares 7 20 18" xfId="5123" xr:uid="{0533E20C-906F-4509-93AB-E2B5B0D34F05}"/>
    <cellStyle name="Millares 7 20 19" xfId="5124" xr:uid="{18A50553-6C33-4405-8577-0CADC5424C71}"/>
    <cellStyle name="Millares 7 20 2" xfId="5125" xr:uid="{FDB2B222-FD1C-47CD-ACAB-43E8BE202E19}"/>
    <cellStyle name="Millares 7 20 20" xfId="5126" xr:uid="{08D93EF2-DCD6-4B7E-90C2-AD744E877AD0}"/>
    <cellStyle name="Millares 7 20 21" xfId="5127" xr:uid="{10CA57FB-AB65-4B2D-9DD1-2788F70DBA41}"/>
    <cellStyle name="Millares 7 20 22" xfId="5128" xr:uid="{7C65A1A6-A64C-4090-AE4C-2119114D85AF}"/>
    <cellStyle name="Millares 7 20 23" xfId="5129" xr:uid="{C577DF96-1BDF-43FA-B84B-F5F7B7AA7F2C}"/>
    <cellStyle name="Millares 7 20 24" xfId="5130" xr:uid="{E36C8E9E-C4F5-4265-B42B-0AEF173DD0F6}"/>
    <cellStyle name="Millares 7 20 25" xfId="5131" xr:uid="{4F2B46D5-E57A-4817-986F-8001F14FC1BB}"/>
    <cellStyle name="Millares 7 20 26" xfId="5132" xr:uid="{75D239B7-E7E2-4ABD-83E3-DA7AFB83220A}"/>
    <cellStyle name="Millares 7 20 27" xfId="5133" xr:uid="{8E3C7340-B0BB-4181-A20D-0B364C6D5758}"/>
    <cellStyle name="Millares 7 20 28" xfId="5134" xr:uid="{7F5783A3-CD6D-43DD-936D-494B8E5942CE}"/>
    <cellStyle name="Millares 7 20 29" xfId="5135" xr:uid="{D4573C1E-4BF4-4D80-AD31-3CAACA939D30}"/>
    <cellStyle name="Millares 7 20 3" xfId="5136" xr:uid="{DB3A918D-8885-4B4F-8816-F75AFF3C8E29}"/>
    <cellStyle name="Millares 7 20 30" xfId="5137" xr:uid="{A8CCA634-DAF5-4B12-861D-00068489118A}"/>
    <cellStyle name="Millares 7 20 31" xfId="5138" xr:uid="{1472C36E-18B2-4646-89AA-4946F0CFE28B}"/>
    <cellStyle name="Millares 7 20 32" xfId="5139" xr:uid="{1B6393E1-3CF5-443C-8538-1FBD58CCF3CB}"/>
    <cellStyle name="Millares 7 20 33" xfId="5140" xr:uid="{A293D5BD-7A63-415D-AC83-9F9FE0E28966}"/>
    <cellStyle name="Millares 7 20 34" xfId="5141" xr:uid="{44156D4C-8B06-4300-A81D-8A39F620A282}"/>
    <cellStyle name="Millares 7 20 35" xfId="5142" xr:uid="{789CCE0B-360B-4640-AC6C-91033788658A}"/>
    <cellStyle name="Millares 7 20 4" xfId="5143" xr:uid="{541A99D7-D292-4331-BF83-7E4127A34EF9}"/>
    <cellStyle name="Millares 7 20 5" xfId="5144" xr:uid="{2EBC39B9-963E-478D-A812-2E1FE9AD5A45}"/>
    <cellStyle name="Millares 7 20 6" xfId="5145" xr:uid="{33CE9BC2-905D-4B03-9ED4-DC9FA404DA02}"/>
    <cellStyle name="Millares 7 20 7" xfId="5146" xr:uid="{2103FE42-5BBE-43FA-BD84-D183722EE90A}"/>
    <cellStyle name="Millares 7 20 8" xfId="5147" xr:uid="{CA92B449-F301-4071-8C71-FBB015E2981F}"/>
    <cellStyle name="Millares 7 20 9" xfId="5148" xr:uid="{59B1691D-4853-4462-86DB-DE28BE6AA571}"/>
    <cellStyle name="Millares 7 21" xfId="5149" xr:uid="{CFF88A4D-7C24-49CB-931B-9096D7925397}"/>
    <cellStyle name="Millares 7 21 10" xfId="5150" xr:uid="{B5176AB0-D0FE-4050-9B81-A3F2E9212BB6}"/>
    <cellStyle name="Millares 7 21 11" xfId="5151" xr:uid="{87F00773-3885-48E8-92E0-2FB885C33EB2}"/>
    <cellStyle name="Millares 7 21 12" xfId="5152" xr:uid="{8CD99361-1209-4F3D-82D6-BB93D406EBB3}"/>
    <cellStyle name="Millares 7 21 13" xfId="5153" xr:uid="{7F39AB1F-A5F8-4E2F-BF39-D0B44612D3E7}"/>
    <cellStyle name="Millares 7 21 14" xfId="5154" xr:uid="{9F60A9AC-3780-4E3C-9EFC-93E5DD6105C1}"/>
    <cellStyle name="Millares 7 21 15" xfId="5155" xr:uid="{A053E18D-24F5-49D0-8EA1-19398387C92B}"/>
    <cellStyle name="Millares 7 21 16" xfId="5156" xr:uid="{1820075B-C503-4B7A-AED1-C246134FB5D3}"/>
    <cellStyle name="Millares 7 21 17" xfId="5157" xr:uid="{CEB261FC-80BC-4DE2-920D-2FEAC1A629E1}"/>
    <cellStyle name="Millares 7 21 18" xfId="5158" xr:uid="{E519DDE6-60D4-4A40-9E7A-AC0D09C65C4C}"/>
    <cellStyle name="Millares 7 21 19" xfId="5159" xr:uid="{E8E28B6A-F941-41DE-8F42-7BCDD57733BF}"/>
    <cellStyle name="Millares 7 21 2" xfId="5160" xr:uid="{BFFB89EC-60AF-4F6C-9880-FCA8DECFBBE6}"/>
    <cellStyle name="Millares 7 21 20" xfId="5161" xr:uid="{B1692F39-A628-444D-A229-5EF4E47516CC}"/>
    <cellStyle name="Millares 7 21 21" xfId="5162" xr:uid="{2C659AAC-E89E-41C1-BEA8-DBBD5B1BF7B6}"/>
    <cellStyle name="Millares 7 21 22" xfId="5163" xr:uid="{60F72B25-C94C-4D7D-972C-3F930A734E5C}"/>
    <cellStyle name="Millares 7 21 23" xfId="5164" xr:uid="{7F9770F1-D5F4-4CE7-9F97-1190D6D1B04C}"/>
    <cellStyle name="Millares 7 21 24" xfId="5165" xr:uid="{381FC2E8-2C6A-41D7-A654-0080AA9F4E7F}"/>
    <cellStyle name="Millares 7 21 25" xfId="5166" xr:uid="{817FF26D-C981-4DD3-AFA4-52F7B475F2B4}"/>
    <cellStyle name="Millares 7 21 26" xfId="5167" xr:uid="{86FB1611-CFD8-4B92-A517-2D07D0114E39}"/>
    <cellStyle name="Millares 7 21 27" xfId="5168" xr:uid="{8944F1F6-A6B8-4982-A63A-8A1A6EE62E1E}"/>
    <cellStyle name="Millares 7 21 28" xfId="5169" xr:uid="{DBBEFE9D-8361-49A2-BF16-E3F3F8091988}"/>
    <cellStyle name="Millares 7 21 29" xfId="5170" xr:uid="{34C5D621-96D2-4806-BC8C-6998DE6746CD}"/>
    <cellStyle name="Millares 7 21 3" xfId="5171" xr:uid="{099BDB7E-0344-4835-AE90-4E47F4B1ECE9}"/>
    <cellStyle name="Millares 7 21 30" xfId="5172" xr:uid="{BC81A590-E3CC-49B5-8B71-53374396994D}"/>
    <cellStyle name="Millares 7 21 31" xfId="5173" xr:uid="{728D95C5-32DD-403F-B61E-326D7A50DE0F}"/>
    <cellStyle name="Millares 7 21 32" xfId="5174" xr:uid="{15DC41C7-680E-4F42-90D4-47A51CD39759}"/>
    <cellStyle name="Millares 7 21 33" xfId="5175" xr:uid="{11A4CBCD-6708-4517-AC8F-435C0BB82B58}"/>
    <cellStyle name="Millares 7 21 34" xfId="5176" xr:uid="{56EA2B62-A2CD-4A9C-8E37-5D1AD1D604BC}"/>
    <cellStyle name="Millares 7 21 35" xfId="5177" xr:uid="{324586B8-C179-4948-BC31-47BFD05992E8}"/>
    <cellStyle name="Millares 7 21 4" xfId="5178" xr:uid="{CE54D119-4456-4E26-968C-230BC4C4D959}"/>
    <cellStyle name="Millares 7 21 5" xfId="5179" xr:uid="{DA664B95-4B32-4D79-A346-B838B0FD7D9F}"/>
    <cellStyle name="Millares 7 21 6" xfId="5180" xr:uid="{AA49137A-C84C-475E-BD00-CC6AA30F0C9E}"/>
    <cellStyle name="Millares 7 21 7" xfId="5181" xr:uid="{93213DDC-B8C5-4C4F-B786-5564A3013D30}"/>
    <cellStyle name="Millares 7 21 8" xfId="5182" xr:uid="{9EF6E411-F414-4B60-ACB7-5F10FF895FF1}"/>
    <cellStyle name="Millares 7 21 9" xfId="5183" xr:uid="{FAC744B4-24F5-4D79-97A3-345765895D1B}"/>
    <cellStyle name="Millares 7 22" xfId="5184" xr:uid="{FA24F47F-9F97-4934-BB55-BFBF35CCABD5}"/>
    <cellStyle name="Millares 7 23" xfId="5185" xr:uid="{70C9635F-2AC0-4028-B957-CD7DD8045DA2}"/>
    <cellStyle name="Millares 7 24" xfId="5186" xr:uid="{91E72957-F5E3-4104-9256-64CEF58AF404}"/>
    <cellStyle name="Millares 7 25" xfId="14852" xr:uid="{0AE038A5-068D-455A-8564-C1EF95CB0033}"/>
    <cellStyle name="Millares 7 26" xfId="17698" xr:uid="{EEC68312-5142-497C-8860-1E589BC4DFCB}"/>
    <cellStyle name="Millares 7 27" xfId="15058" xr:uid="{0C99E8D3-624E-441E-9710-B60B00A7B3E0}"/>
    <cellStyle name="Millares 7 28" xfId="5097" xr:uid="{692B3123-DC69-4FE1-B715-0D9855398A4B}"/>
    <cellStyle name="Millares 7 3" xfId="5187" xr:uid="{94873901-0328-4E02-8BC4-F4E67C5E9E58}"/>
    <cellStyle name="Millares 7 4" xfId="5188" xr:uid="{452439AA-63A6-4D23-A7D7-533F697C4185}"/>
    <cellStyle name="Millares 7 5" xfId="5189" xr:uid="{3470522B-B4CD-42E7-A9E1-DE9DF12C197A}"/>
    <cellStyle name="Millares 7 5 10" xfId="5190" xr:uid="{0BE87FDE-65F6-4D9E-8379-35FE7BACB992}"/>
    <cellStyle name="Millares 7 5 11" xfId="5191" xr:uid="{9C29D351-01DE-4BAF-B321-905CBAEBDEC7}"/>
    <cellStyle name="Millares 7 5 12" xfId="5192" xr:uid="{6388AA1D-2515-4DDF-9FAD-D2A74DD6C32F}"/>
    <cellStyle name="Millares 7 5 13" xfId="5193" xr:uid="{B090D36A-3F12-4DE5-80D8-C5EBD6F976F3}"/>
    <cellStyle name="Millares 7 5 14" xfId="5194" xr:uid="{2554188E-2719-461B-8903-6419436A7B03}"/>
    <cellStyle name="Millares 7 5 15" xfId="5195" xr:uid="{04D15558-319C-46BE-8408-C86A43F90766}"/>
    <cellStyle name="Millares 7 5 2" xfId="5196" xr:uid="{4242E2C2-C07F-4428-A351-1AC61061E058}"/>
    <cellStyle name="Millares 7 5 2 2" xfId="5197" xr:uid="{45537B63-BCC6-412B-8270-52B9D77C02C0}"/>
    <cellStyle name="Millares 7 5 2 3" xfId="5198" xr:uid="{A62853CE-A242-4DE9-9BF0-1322B158451E}"/>
    <cellStyle name="Millares 7 5 2 4" xfId="5199" xr:uid="{558D932A-A073-45C7-8A9E-CA1C93E001F4}"/>
    <cellStyle name="Millares 7 5 2 5" xfId="5200" xr:uid="{F1A181AC-B165-467C-AEBA-A1F3FDC678FD}"/>
    <cellStyle name="Millares 7 5 2 6" xfId="5201" xr:uid="{36CBC710-247A-4B2E-9819-AB27BABC3847}"/>
    <cellStyle name="Millares 7 5 2 7" xfId="5202" xr:uid="{500310AB-DA60-49E0-8062-45F4E4846EA9}"/>
    <cellStyle name="Millares 7 5 3" xfId="5203" xr:uid="{479C0825-DEC1-4ECD-963D-CD2AC2BD4692}"/>
    <cellStyle name="Millares 7 5 4" xfId="5204" xr:uid="{99730F64-9103-406D-BC2E-CD0CA4400D15}"/>
    <cellStyle name="Millares 7 5 5" xfId="5205" xr:uid="{843D9876-6501-4E66-B5F8-9128F1FB230E}"/>
    <cellStyle name="Millares 7 5 6" xfId="5206" xr:uid="{F96FEA67-F10C-42FC-AB98-6A8D6B9C05FC}"/>
    <cellStyle name="Millares 7 5 7" xfId="5207" xr:uid="{450ED082-FC3D-4CF0-B559-562FC1A4AE78}"/>
    <cellStyle name="Millares 7 5 8" xfId="5208" xr:uid="{8430467F-21C6-4A7B-AAFC-CC0DF2AA5957}"/>
    <cellStyle name="Millares 7 5 9" xfId="5209" xr:uid="{2DD7AE88-1CF8-4066-8CBF-9F829F24FB3F}"/>
    <cellStyle name="Millares 7 6" xfId="5210" xr:uid="{B3EA2D81-CB26-4F73-B500-946E820C7528}"/>
    <cellStyle name="Millares 7 6 10" xfId="5211" xr:uid="{9B5C230C-941E-441A-B6D3-D6C493A0FA90}"/>
    <cellStyle name="Millares 7 6 11" xfId="5212" xr:uid="{185A5CF1-97EE-4D3E-AF10-9A231CB88BCC}"/>
    <cellStyle name="Millares 7 6 2" xfId="5213" xr:uid="{C7375D5A-5BFD-46D2-AAF7-1506AA6E9E38}"/>
    <cellStyle name="Millares 7 6 2 2" xfId="5214" xr:uid="{9B783A06-3345-4B22-984F-ABE828BA2F8C}"/>
    <cellStyle name="Millares 7 6 2 3" xfId="5215" xr:uid="{ADADF5D3-9E72-4B14-A1F5-33D6CEC8A171}"/>
    <cellStyle name="Millares 7 6 2 4" xfId="5216" xr:uid="{2995EF11-7FBF-4CAC-A6EE-D4258AFAB57D}"/>
    <cellStyle name="Millares 7 6 2 5" xfId="5217" xr:uid="{9F704762-4CB2-4C71-B9C7-6AA318DBD2FB}"/>
    <cellStyle name="Millares 7 6 2 6" xfId="5218" xr:uid="{2A9F358D-45D6-4435-86D9-026B88FEC1EC}"/>
    <cellStyle name="Millares 7 6 3" xfId="5219" xr:uid="{5FC8DABC-C34B-4D52-B151-BDCA95DFA884}"/>
    <cellStyle name="Millares 7 6 4" xfId="5220" xr:uid="{99CC0AC4-D9A4-4179-8902-6E830862E4E0}"/>
    <cellStyle name="Millares 7 6 5" xfId="5221" xr:uid="{3D5EC193-50BF-4ACF-8155-DDFF62A7638B}"/>
    <cellStyle name="Millares 7 6 6" xfId="5222" xr:uid="{E6AAFD11-5F76-4892-8C6D-10478A201FCC}"/>
    <cellStyle name="Millares 7 6 7" xfId="5223" xr:uid="{CFAD13AB-9FBF-493A-991C-B682C6F9F08D}"/>
    <cellStyle name="Millares 7 6 8" xfId="5224" xr:uid="{443C9D2E-31B5-468D-82AB-78792308188D}"/>
    <cellStyle name="Millares 7 6 9" xfId="5225" xr:uid="{D5F34C19-66FA-41A5-BF85-77D41B071585}"/>
    <cellStyle name="Millares 7 7" xfId="5226" xr:uid="{88999BE8-D7EE-4841-89D5-AA3AD5C07F2D}"/>
    <cellStyle name="Millares 7 8" xfId="5227" xr:uid="{9AF3E462-04D2-4AFF-8068-E98BC323906D}"/>
    <cellStyle name="Millares 7 9" xfId="5228" xr:uid="{A4FB2B3D-A67B-42EB-BD82-913DF2643C93}"/>
    <cellStyle name="Millares 8" xfId="169" xr:uid="{00000000-0005-0000-0000-000045000000}"/>
    <cellStyle name="Millares 8 10" xfId="5230" xr:uid="{E24F1B68-01EF-4CC3-A3E4-E76A3D8A80DA}"/>
    <cellStyle name="Millares 8 11" xfId="5231" xr:uid="{CA23C7EE-93FF-4087-B7E9-D2107CF8E9D5}"/>
    <cellStyle name="Millares 8 12" xfId="5232" xr:uid="{C266C200-CF66-483A-80C2-CFFC4AC10566}"/>
    <cellStyle name="Millares 8 13" xfId="5233" xr:uid="{A45239AA-70D6-4FDC-BD7A-3DED76F3FCC9}"/>
    <cellStyle name="Millares 8 13 2" xfId="5234" xr:uid="{30433E77-10F5-4766-A8FF-A1370E4370C3}"/>
    <cellStyle name="Millares 8 13 3" xfId="5235" xr:uid="{C9469E34-7D2D-41DD-89C4-B77713FFDB8E}"/>
    <cellStyle name="Millares 8 13 4" xfId="5236" xr:uid="{F10B57AF-08B6-4AA1-BA9A-E3A2E74B190D}"/>
    <cellStyle name="Millares 8 14" xfId="5237" xr:uid="{CD169E65-04B9-46D5-8FEE-A10612D22E70}"/>
    <cellStyle name="Millares 8 15" xfId="5238" xr:uid="{0AD668DB-EE02-4125-BE95-7E80430597C0}"/>
    <cellStyle name="Millares 8 16" xfId="5239" xr:uid="{80BCFB2B-F1CF-4F68-8AB4-AC3286752F3D}"/>
    <cellStyle name="Millares 8 17" xfId="5240" xr:uid="{92782035-998D-40F8-B257-8D874473FAA7}"/>
    <cellStyle name="Millares 8 18" xfId="5241" xr:uid="{BBFB5608-B59D-481E-A1E5-99C948DEA2F1}"/>
    <cellStyle name="Millares 8 19" xfId="5242" xr:uid="{806DFEFF-9F82-4D25-A871-3ABFCE02722A}"/>
    <cellStyle name="Millares 8 2" xfId="254" xr:uid="{D8D834F1-34FD-4DE7-BBD8-4D9A542098C1}"/>
    <cellStyle name="Millares 8 2 2" xfId="18236" xr:uid="{626E82C3-CF5E-4E4D-BCCC-4B0D524417DA}"/>
    <cellStyle name="Millares 8 2 3" xfId="5243" xr:uid="{2427C338-6250-4B6E-85C7-172877BAB63E}"/>
    <cellStyle name="Millares 8 20" xfId="5244" xr:uid="{DECA5C82-BA41-41E3-86E0-A5C28CC9BCD2}"/>
    <cellStyle name="Millares 8 21" xfId="5245" xr:uid="{F30A8B2C-D1A3-4110-A7AE-113BEF1CFE0F}"/>
    <cellStyle name="Millares 8 22" xfId="5246" xr:uid="{8F9D530E-9E30-4FD2-AA5E-F8E295BF27C7}"/>
    <cellStyle name="Millares 8 23" xfId="5247" xr:uid="{10352B07-0CCB-41F2-9440-CBC78310E9AA}"/>
    <cellStyle name="Millares 8 24" xfId="5248" xr:uid="{D82158AF-CB45-40CB-9B76-FAD8A95BA8E1}"/>
    <cellStyle name="Millares 8 25" xfId="17523" xr:uid="{221B6E4A-10BE-447C-92F3-E8B1D2A8D503}"/>
    <cellStyle name="Millares 8 26" xfId="15057" xr:uid="{D7408B19-59F3-4249-AB73-FDF5D88B993C}"/>
    <cellStyle name="Millares 8 27" xfId="15204" xr:uid="{EF5EE483-DB6D-461F-AC1D-EDE6B63F8713}"/>
    <cellStyle name="Millares 8 28" xfId="18100" xr:uid="{98EAC74E-4378-4B91-B6D1-81E2FCA2E896}"/>
    <cellStyle name="Millares 8 29" xfId="5229" xr:uid="{34C39B12-32A0-49BC-85E8-7039CC16D797}"/>
    <cellStyle name="Millares 8 3" xfId="227" xr:uid="{6E075F41-39BD-4D3D-B068-1545185457DF}"/>
    <cellStyle name="Millares 8 3 2" xfId="5250" xr:uid="{01DF1534-2E99-41ED-A72E-BE819631A682}"/>
    <cellStyle name="Millares 8 3 3" xfId="5251" xr:uid="{768CCD82-1DAB-4CEA-9BC1-0F8E2695D1DA}"/>
    <cellStyle name="Millares 8 3 4" xfId="18417" xr:uid="{60EDA427-A5FD-4F62-A211-F05CE1AFAA7B}"/>
    <cellStyle name="Millares 8 3 5" xfId="5249" xr:uid="{3F323BFC-912E-443C-A215-DDDFA89E9902}"/>
    <cellStyle name="Millares 8 4" xfId="213" xr:uid="{5CF684D0-2928-435F-9228-969815F47176}"/>
    <cellStyle name="Millares 8 4 2" xfId="5252" xr:uid="{55EA9150-3AF1-48AF-B72E-899F6C6489FC}"/>
    <cellStyle name="Millares 8 5" xfId="5253" xr:uid="{D8FF1994-B77C-4EAF-A483-6C6A9AB5DC07}"/>
    <cellStyle name="Millares 8 6" xfId="5254" xr:uid="{CDB18164-153D-4E9F-92B4-2091AE4B2A02}"/>
    <cellStyle name="Millares 8 7" xfId="5255" xr:uid="{268877DD-E902-42AA-8C9E-4DA5C4E47463}"/>
    <cellStyle name="Millares 8 7 2" xfId="5256" xr:uid="{C518ADB6-85B7-4EA5-85A2-450F6A12E981}"/>
    <cellStyle name="Millares 8 7 3" xfId="5257" xr:uid="{B173E752-FC14-4112-892F-64DCF5D50037}"/>
    <cellStyle name="Millares 8 8" xfId="5258" xr:uid="{E8B0B3B0-696B-4C5F-AC95-4DA648AF784D}"/>
    <cellStyle name="Millares 8 9" xfId="5259" xr:uid="{3F00BE24-3194-4B9B-98EC-D3F3DAE63CAF}"/>
    <cellStyle name="Millares 9" xfId="187" xr:uid="{21FE3ADE-DF89-4058-B75A-EA4FDC2F803A}"/>
    <cellStyle name="Millares 9 10" xfId="5261" xr:uid="{06C1D892-7262-4508-ABD0-B295F714B9A3}"/>
    <cellStyle name="Millares 9 11" xfId="5262" xr:uid="{A64C7E45-8052-4678-9F58-9E2549983905}"/>
    <cellStyle name="Millares 9 11 10" xfId="5263" xr:uid="{27CC7514-482B-4CED-A252-D623D78E9691}"/>
    <cellStyle name="Millares 9 11 10 2" xfId="5264" xr:uid="{700699E8-B321-4304-B2BA-69C74F6FC266}"/>
    <cellStyle name="Millares 9 11 11" xfId="5265" xr:uid="{15753A88-EC31-49AD-B2D5-11CFA8A78579}"/>
    <cellStyle name="Millares 9 11 11 2" xfId="5266" xr:uid="{A5ECE223-1EE6-4EF3-8DFC-F292DFBEC450}"/>
    <cellStyle name="Millares 9 11 12" xfId="5267" xr:uid="{BB7E0FFA-9BA4-4E8E-ABE7-AD5C672D071D}"/>
    <cellStyle name="Millares 9 11 12 2" xfId="5268" xr:uid="{4F6E53F7-1139-4A72-B4BC-1C1D7CBFF2B9}"/>
    <cellStyle name="Millares 9 11 13" xfId="5269" xr:uid="{7D39E446-528E-432A-BF86-A05E977EC8D7}"/>
    <cellStyle name="Millares 9 11 13 2" xfId="5270" xr:uid="{2A64DD99-B1F5-4D06-8D35-F8D9B86521EF}"/>
    <cellStyle name="Millares 9 11 14" xfId="5271" xr:uid="{6EB4AE5F-482C-4E39-BDE3-292327F579DC}"/>
    <cellStyle name="Millares 9 11 14 2" xfId="5272" xr:uid="{63626799-B5CF-4F0F-AD5A-61300C464145}"/>
    <cellStyle name="Millares 9 11 15" xfId="5273" xr:uid="{A4A62084-DB98-489A-A160-E900F43A1D63}"/>
    <cellStyle name="Millares 9 11 16" xfId="5274" xr:uid="{0354E143-931B-487F-B4B8-7A4FFD0C0C60}"/>
    <cellStyle name="Millares 9 11 2" xfId="5275" xr:uid="{A4C41E7B-9F0C-4A78-8129-FD9F45EA1EE0}"/>
    <cellStyle name="Millares 9 11 2 2" xfId="5276" xr:uid="{C0AF374F-8C66-4E08-A91D-22AD61475558}"/>
    <cellStyle name="Millares 9 11 3" xfId="5277" xr:uid="{C32C4F38-6F36-4438-A82D-82E7FA843ADE}"/>
    <cellStyle name="Millares 9 11 3 2" xfId="5278" xr:uid="{B5B82ECD-82F0-489F-839D-BD4EA1C23DCF}"/>
    <cellStyle name="Millares 9 11 4" xfId="5279" xr:uid="{023855B3-7BEB-4409-8FC6-300E5A0C7253}"/>
    <cellStyle name="Millares 9 11 4 2" xfId="5280" xr:uid="{F0976669-1590-4013-AC64-8F7C6BC80583}"/>
    <cellStyle name="Millares 9 11 5" xfId="5281" xr:uid="{9DE4A3C4-1EC6-4A3B-822A-E7E04AF66EAC}"/>
    <cellStyle name="Millares 9 11 5 2" xfId="5282" xr:uid="{E7A7D21D-DE88-48A2-9B5D-5F45834F4FD6}"/>
    <cellStyle name="Millares 9 11 6" xfId="5283" xr:uid="{E5C50E50-A219-4A12-9DC1-2798AACF23B5}"/>
    <cellStyle name="Millares 9 11 6 2" xfId="5284" xr:uid="{10EB0C2A-ECBE-408A-AEC8-1492EF682A9B}"/>
    <cellStyle name="Millares 9 11 7" xfId="5285" xr:uid="{7CE2CDF0-D086-42B1-B4E6-E1377E087146}"/>
    <cellStyle name="Millares 9 11 7 2" xfId="5286" xr:uid="{E8095F68-3617-413F-9413-B09D9D318AE0}"/>
    <cellStyle name="Millares 9 11 8" xfId="5287" xr:uid="{1EFDAF21-BFD9-47C3-8175-1A48500ECC13}"/>
    <cellStyle name="Millares 9 11 8 2" xfId="5288" xr:uid="{F7489E6E-CEB9-47BB-96F6-E104CD595FDD}"/>
    <cellStyle name="Millares 9 11 9" xfId="5289" xr:uid="{38B8F134-13A3-4384-994E-C12ED940B46A}"/>
    <cellStyle name="Millares 9 11 9 2" xfId="5290" xr:uid="{2624CADF-7409-4E29-B720-EC15EB006293}"/>
    <cellStyle name="Millares 9 12" xfId="5291" xr:uid="{99C8F45D-3A12-4C75-AC2A-2EB3E5B6993E}"/>
    <cellStyle name="Millares 9 12 10" xfId="5292" xr:uid="{C987F6A5-061E-438D-9B22-565A60FB6AD5}"/>
    <cellStyle name="Millares 9 12 10 2" xfId="5293" xr:uid="{6732B19B-9CAB-4ADA-86E8-1EDBB1C7B694}"/>
    <cellStyle name="Millares 9 12 11" xfId="5294" xr:uid="{3908060D-D215-46E5-93D4-5DD094B51538}"/>
    <cellStyle name="Millares 9 12 11 2" xfId="5295" xr:uid="{B2AD7882-BCE0-4D11-9DFC-628EC0C22412}"/>
    <cellStyle name="Millares 9 12 12" xfId="5296" xr:uid="{E9E6B917-23FD-4B9A-9EFB-F5621FEB2C75}"/>
    <cellStyle name="Millares 9 12 12 2" xfId="5297" xr:uid="{B43DFC85-1CB6-4D2F-8648-16B0451817DC}"/>
    <cellStyle name="Millares 9 12 13" xfId="5298" xr:uid="{1711A09F-FB8E-4724-8CA5-0B1132B2E9C4}"/>
    <cellStyle name="Millares 9 12 14" xfId="5299" xr:uid="{A3AFCD2E-C0F9-4236-8E8A-C6B71666ACF3}"/>
    <cellStyle name="Millares 9 12 2" xfId="5300" xr:uid="{2E9B35DB-13F4-4591-A373-85155B142F23}"/>
    <cellStyle name="Millares 9 12 2 2" xfId="5301" xr:uid="{C79846BB-AECD-441B-9338-DB3244592643}"/>
    <cellStyle name="Millares 9 12 3" xfId="5302" xr:uid="{2D4187BA-42FF-4899-A743-B289E9076A69}"/>
    <cellStyle name="Millares 9 12 3 2" xfId="5303" xr:uid="{7202CA2C-D4D7-465F-B21D-6770E4471603}"/>
    <cellStyle name="Millares 9 12 4" xfId="5304" xr:uid="{79195969-CD30-45E1-A902-A2FB7C0D232C}"/>
    <cellStyle name="Millares 9 12 4 2" xfId="5305" xr:uid="{48835D77-F8A2-46E5-981B-052FC621B357}"/>
    <cellStyle name="Millares 9 12 5" xfId="5306" xr:uid="{BDC06912-C157-48ED-845F-822C264405D3}"/>
    <cellStyle name="Millares 9 12 5 2" xfId="5307" xr:uid="{A11C8131-7D14-4417-AE40-A4CBF1A6F66A}"/>
    <cellStyle name="Millares 9 12 6" xfId="5308" xr:uid="{D7ACE6C0-2BBE-4191-9828-2DD01B4A2424}"/>
    <cellStyle name="Millares 9 12 6 2" xfId="5309" xr:uid="{4FFA357E-51F7-4959-922F-EFE353DBAEA7}"/>
    <cellStyle name="Millares 9 12 7" xfId="5310" xr:uid="{C3BD6321-C1CD-4D06-952A-9BA60BB30028}"/>
    <cellStyle name="Millares 9 12 7 2" xfId="5311" xr:uid="{DA4E5C83-9E75-4FC2-867B-6681019DEC18}"/>
    <cellStyle name="Millares 9 12 8" xfId="5312" xr:uid="{9B715685-2AF8-48ED-AF94-6CC4283AD270}"/>
    <cellStyle name="Millares 9 12 8 2" xfId="5313" xr:uid="{0ADF625A-67FE-48E7-8C3E-37FC38EBA0CD}"/>
    <cellStyle name="Millares 9 12 9" xfId="5314" xr:uid="{2417BE69-33AB-423B-97CD-76EE76CD7307}"/>
    <cellStyle name="Millares 9 12 9 2" xfId="5315" xr:uid="{ED109592-3B48-4F0D-B7F5-E834366A8EA5}"/>
    <cellStyle name="Millares 9 13" xfId="5316" xr:uid="{7B0AE5DC-25BE-4DA9-9E7F-B1B7C6EE3A6F}"/>
    <cellStyle name="Millares 9 13 2" xfId="5317" xr:uid="{FA0458B2-02DB-4D0D-9650-45758F554B14}"/>
    <cellStyle name="Millares 9 13 3" xfId="5318" xr:uid="{B14D7E15-BA99-4008-8524-5D5B83A4F40B}"/>
    <cellStyle name="Millares 9 13 4" xfId="5319" xr:uid="{D231B39F-51B2-4BA3-9B63-97519CB9676C}"/>
    <cellStyle name="Millares 9 14" xfId="5320" xr:uid="{7D7169E6-8DFC-4053-82CA-B2067E366A80}"/>
    <cellStyle name="Millares 9 14 2" xfId="5321" xr:uid="{2E1A9503-918D-4628-BA57-0666476CEFE4}"/>
    <cellStyle name="Millares 9 14 3" xfId="5322" xr:uid="{F987A03E-C438-4C20-A1E7-4AEA0B1E7A22}"/>
    <cellStyle name="Millares 9 14 4" xfId="5323" xr:uid="{3713928A-4356-43D0-8223-FC4FCEFD8083}"/>
    <cellStyle name="Millares 9 15" xfId="5324" xr:uid="{D0C1CDDC-F842-42D6-9AD7-868448A144EC}"/>
    <cellStyle name="Millares 9 15 2" xfId="5325" xr:uid="{91F87A39-6A2E-4439-B827-8C22538D52A3}"/>
    <cellStyle name="Millares 9 15 3" xfId="5326" xr:uid="{7FD1EB16-DD49-4344-B8CE-8F4603953DA2}"/>
    <cellStyle name="Millares 9 15 4" xfId="5327" xr:uid="{78DCEBE3-007A-4FA1-8E74-3C1168FD1BFF}"/>
    <cellStyle name="Millares 9 16" xfId="5328" xr:uid="{45F6C6C1-F0D4-49D3-AA0A-00177990C715}"/>
    <cellStyle name="Millares 9 16 2" xfId="5329" xr:uid="{4ACE4EA9-9900-4B54-BA1E-4249C275E61D}"/>
    <cellStyle name="Millares 9 16 3" xfId="5330" xr:uid="{B224E0A6-88EA-4E6E-8FB7-C2BC1A9D9131}"/>
    <cellStyle name="Millares 9 16 4" xfId="5331" xr:uid="{D62C697B-9BA1-46FA-A299-E72E58CB1A6F}"/>
    <cellStyle name="Millares 9 17" xfId="5332" xr:uid="{175B19C5-9900-4FD5-94F5-1D9604C6E42A}"/>
    <cellStyle name="Millares 9 17 2" xfId="5333" xr:uid="{C8571DF6-D160-4052-9619-0605EAD2BC71}"/>
    <cellStyle name="Millares 9 17 3" xfId="5334" xr:uid="{701FF47A-F490-48F2-9CF3-CB2D08AF287B}"/>
    <cellStyle name="Millares 9 17 4" xfId="5335" xr:uid="{8015C5BE-A159-437C-86B6-81B3D63E8DAA}"/>
    <cellStyle name="Millares 9 18" xfId="5336" xr:uid="{462D1309-D9BB-4162-AD12-8D4653E70B36}"/>
    <cellStyle name="Millares 9 18 2" xfId="5337" xr:uid="{94A211FD-1903-44CF-A493-D0F0FF16BC52}"/>
    <cellStyle name="Millares 9 18 3" xfId="5338" xr:uid="{E11AD124-E653-4B19-A5B5-BBA87EE7EE21}"/>
    <cellStyle name="Millares 9 18 4" xfId="5339" xr:uid="{571658E6-82C2-4545-A37A-46E340E81A42}"/>
    <cellStyle name="Millares 9 19" xfId="5340" xr:uid="{943E9BC5-8622-4AA0-81F1-1490FACE59E1}"/>
    <cellStyle name="Millares 9 19 2" xfId="5341" xr:uid="{9437B159-AB91-4887-9C45-7A24E5458D9D}"/>
    <cellStyle name="Millares 9 19 3" xfId="5342" xr:uid="{63EB9021-EAAF-4ABD-967D-45E059905120}"/>
    <cellStyle name="Millares 9 2" xfId="256" xr:uid="{772D7449-D6AE-451C-9A52-320129752F6F}"/>
    <cellStyle name="Millares 9 2 10" xfId="5344" xr:uid="{361550CF-EC12-4ED4-A484-08D612D30721}"/>
    <cellStyle name="Millares 9 2 10 2" xfId="5345" xr:uid="{B564EC48-D1FB-41E3-902C-944067ACC1A8}"/>
    <cellStyle name="Millares 9 2 11" xfId="5346" xr:uid="{C35B2ABC-8542-4BEF-8F2C-5A958F133DA0}"/>
    <cellStyle name="Millares 9 2 11 2" xfId="5347" xr:uid="{56084194-08C6-47C5-9672-B410210BA398}"/>
    <cellStyle name="Millares 9 2 12" xfId="5348" xr:uid="{4407D17C-635B-496C-9FFD-432233FB4501}"/>
    <cellStyle name="Millares 9 2 12 2" xfId="5349" xr:uid="{ED4E7806-2C37-4397-9D9B-444E915D3F7A}"/>
    <cellStyle name="Millares 9 2 13" xfId="5350" xr:uid="{B3D9AC59-8E1C-4EC4-A15E-7A7789F56DB0}"/>
    <cellStyle name="Millares 9 2 13 2" xfId="5351" xr:uid="{EB685610-2CC3-4D10-8EF1-8788009ED388}"/>
    <cellStyle name="Millares 9 2 14" xfId="5352" xr:uid="{78BFFD13-BB1E-435C-97C9-21DDB2C41990}"/>
    <cellStyle name="Millares 9 2 14 2" xfId="5353" xr:uid="{737C8D27-B141-4E6D-9144-9E74907BFBA1}"/>
    <cellStyle name="Millares 9 2 15" xfId="5354" xr:uid="{2BF67545-702D-4475-8D88-5CBB583F712B}"/>
    <cellStyle name="Millares 9 2 15 2" xfId="5355" xr:uid="{07CCB9A7-66CB-4CDB-B57C-75CBF5945493}"/>
    <cellStyle name="Millares 9 2 16" xfId="5356" xr:uid="{86A55AC1-5FAC-434C-B9F3-858664E10EAD}"/>
    <cellStyle name="Millares 9 2 16 2" xfId="5357" xr:uid="{004CA5F5-0A77-4CB5-BD72-6B528EFA1B5C}"/>
    <cellStyle name="Millares 9 2 17" xfId="5358" xr:uid="{CF83D38A-4FE6-48A4-BBAE-CF44CDEC9178}"/>
    <cellStyle name="Millares 9 2 18" xfId="5359" xr:uid="{CEEE1654-26DD-4884-BD8D-00907090B339}"/>
    <cellStyle name="Millares 9 2 19" xfId="5343" xr:uid="{02CA3326-7EA9-43FE-BFD3-DAA53BAB74FA}"/>
    <cellStyle name="Millares 9 2 2" xfId="5360" xr:uid="{62CFE368-039A-426B-9CB6-FF229F051802}"/>
    <cellStyle name="Millares 9 2 2 2" xfId="5361" xr:uid="{85FB6D06-E133-4D43-85B4-B970691EF7B4}"/>
    <cellStyle name="Millares 9 2 2 3" xfId="5362" xr:uid="{B129E3AA-9A28-49E2-91D4-DBBB247075A1}"/>
    <cellStyle name="Millares 9 2 2 4" xfId="5363" xr:uid="{1487EDFB-4FEE-43C4-B99C-B0F9DFFE482D}"/>
    <cellStyle name="Millares 9 2 3" xfId="5364" xr:uid="{D3DC20C5-089D-4E8B-BD97-8D59A9034108}"/>
    <cellStyle name="Millares 9 2 4" xfId="5365" xr:uid="{738B188E-7970-4D44-8936-94854D146CFC}"/>
    <cellStyle name="Millares 9 2 4 2" xfId="5366" xr:uid="{4249FEB7-22F3-4DEA-B2C2-7620E9F46B55}"/>
    <cellStyle name="Millares 9 2 5" xfId="5367" xr:uid="{D47472B9-604A-42C1-93D8-80663C7DA96D}"/>
    <cellStyle name="Millares 9 2 5 2" xfId="5368" xr:uid="{96C60B11-08B5-4F50-AA59-EA7435A527AF}"/>
    <cellStyle name="Millares 9 2 6" xfId="5369" xr:uid="{B5DE06E9-7140-47A4-847C-7F6B6293EF60}"/>
    <cellStyle name="Millares 9 2 6 2" xfId="5370" xr:uid="{492321B7-D51A-4062-B071-060081087209}"/>
    <cellStyle name="Millares 9 2 7" xfId="5371" xr:uid="{00AB6DA8-C295-42B7-8925-014D45AEFEB6}"/>
    <cellStyle name="Millares 9 2 7 2" xfId="5372" xr:uid="{E0AADCEE-BC04-4CEB-B35D-5F00F44B4AD0}"/>
    <cellStyle name="Millares 9 2 8" xfId="5373" xr:uid="{2CFA02C0-C239-46E3-8CEB-74386976351D}"/>
    <cellStyle name="Millares 9 2 8 2" xfId="5374" xr:uid="{8AE0B2AB-6686-46F9-ABCD-AFA23DB0F9E5}"/>
    <cellStyle name="Millares 9 2 9" xfId="5375" xr:uid="{11868A94-456A-4349-A43D-1B76EC2AD6B9}"/>
    <cellStyle name="Millares 9 2 9 2" xfId="5376" xr:uid="{24366FA0-C32B-481E-93BB-F41DA068700B}"/>
    <cellStyle name="Millares 9 20" xfId="5377" xr:uid="{0C477D96-8E28-4076-8280-92FEC22AF798}"/>
    <cellStyle name="Millares 9 20 2" xfId="5378" xr:uid="{72699951-24E0-477B-97C2-5C77242D76C7}"/>
    <cellStyle name="Millares 9 21" xfId="5379" xr:uid="{1278C587-7D4D-4979-B864-8DF96EE963C0}"/>
    <cellStyle name="Millares 9 21 2" xfId="5380" xr:uid="{34059B7A-5338-4B65-BA52-CA73FC40BC8D}"/>
    <cellStyle name="Millares 9 22" xfId="5381" xr:uid="{3A4E8F92-75A5-4EED-80C2-CF8ED6974064}"/>
    <cellStyle name="Millares 9 22 2" xfId="5382" xr:uid="{329370EF-A858-4448-81E3-5F9A35D8B4E9}"/>
    <cellStyle name="Millares 9 23" xfId="5383" xr:uid="{6412BCB9-6198-4653-8A86-7E9F3B464ECD}"/>
    <cellStyle name="Millares 9 23 2" xfId="5384" xr:uid="{94F5D41A-8AC4-4968-806F-7F911EBA5177}"/>
    <cellStyle name="Millares 9 24" xfId="5385" xr:uid="{FF8210CE-D908-4CDD-8AFE-BF4122DA1153}"/>
    <cellStyle name="Millares 9 24 2" xfId="5386" xr:uid="{8B9F7D8F-1E40-4D91-974A-77EB417BA6A1}"/>
    <cellStyle name="Millares 9 25" xfId="5387" xr:uid="{51679B38-D8D1-4047-9528-F22358E9832B}"/>
    <cellStyle name="Millares 9 25 2" xfId="5388" xr:uid="{AF8C0D21-58A5-4F46-8354-694201290A2E}"/>
    <cellStyle name="Millares 9 26" xfId="5389" xr:uid="{6215F11F-5BCE-4AEA-9A46-71572FC789E6}"/>
    <cellStyle name="Millares 9 26 2" xfId="5390" xr:uid="{111E57E8-1D5A-4DAC-9CAB-113D28446DAE}"/>
    <cellStyle name="Millares 9 27" xfId="5391" xr:uid="{D4398CE0-F22E-4F90-93A7-5787DFD64912}"/>
    <cellStyle name="Millares 9 27 2" xfId="5392" xr:uid="{0CE078D7-DC2E-4574-8A81-E8989F5DC2F4}"/>
    <cellStyle name="Millares 9 28" xfId="5393" xr:uid="{40D94943-BDFF-4939-B875-01803883D61E}"/>
    <cellStyle name="Millares 9 29" xfId="5394" xr:uid="{E660ED06-79F9-4F48-95C8-F8F398061DE7}"/>
    <cellStyle name="Millares 9 3" xfId="5395" xr:uid="{EB8B77CF-F915-4FEB-A29F-8533F3ECFDB0}"/>
    <cellStyle name="Millares 9 3 2" xfId="5396" xr:uid="{91EC1280-1F50-47E2-8D0F-1003A6CBAC14}"/>
    <cellStyle name="Millares 9 30" xfId="15021" xr:uid="{C65B9AE6-F395-4B48-BE36-0A362B9BD3D8}"/>
    <cellStyle name="Millares 9 31" xfId="17934" xr:uid="{733F1AE0-95D9-49E3-85C9-1237DDDF96A8}"/>
    <cellStyle name="Millares 9 32" xfId="15186" xr:uid="{58F9C08C-4E76-4BA6-B4B8-38FF681B9B7C}"/>
    <cellStyle name="Millares 9 33" xfId="5260" xr:uid="{BD011BFA-1E3C-4483-84BB-5578D5DDF7F6}"/>
    <cellStyle name="Millares 9 4" xfId="5397" xr:uid="{55C5DA52-6CE5-40F0-B464-CBB13649354A}"/>
    <cellStyle name="Millares 9 4 2" xfId="5398" xr:uid="{B7D5B972-D6C0-4601-81F7-913AA9408827}"/>
    <cellStyle name="Millares 9 5" xfId="5399" xr:uid="{C9CA1EFD-1AE4-47F2-9682-337D8B59FA23}"/>
    <cellStyle name="Millares 9 5 2" xfId="5400" xr:uid="{8B06D502-EC5D-4693-A8D4-1BDC9262CA53}"/>
    <cellStyle name="Millares 9 6" xfId="5401" xr:uid="{AD1BD9BD-E1A8-4F7D-A423-251EE2972205}"/>
    <cellStyle name="Millares 9 7" xfId="5402" xr:uid="{77217DA5-A5AE-45DD-99CA-DCC6A6EBC7CB}"/>
    <cellStyle name="Millares 9 8" xfId="5403" xr:uid="{BF2A8724-2A20-42F2-9332-287BC3709BD0}"/>
    <cellStyle name="Millares 9 9" xfId="5404" xr:uid="{6637D9DC-4219-4D31-94FD-F0997E895461}"/>
    <cellStyle name="Milliers [0]_!!!GO" xfId="5405" xr:uid="{B572499E-7DCE-4566-96AE-C8B70D0D778B}"/>
    <cellStyle name="Milliers_!!!GO" xfId="5406" xr:uid="{46D22E92-EF6B-408F-9706-8155D85A25F0}"/>
    <cellStyle name="mod1" xfId="5407" xr:uid="{630F22FB-B088-4B23-961E-7E3F4CCB27B7}"/>
    <cellStyle name="Model" xfId="5408" xr:uid="{97BAB6C2-A9F9-43DD-8A50-D0E39073C969}"/>
    <cellStyle name="modelo1" xfId="5409" xr:uid="{F2EDEB1B-31A3-40FD-A8FB-9DFEBC4DEDAB}"/>
    <cellStyle name="Moeda [0]_BZL98FC6" xfId="5410" xr:uid="{80D9354E-D09A-49DD-B591-4F9938783A64}"/>
    <cellStyle name="Moeda_Budget 2002 (Mover Format) set02new" xfId="5411" xr:uid="{597105C2-C80C-43CC-AE70-E8BC11933B59}"/>
    <cellStyle name="Moneda 2" xfId="4" xr:uid="{00000000-0005-0000-0000-000046000000}"/>
    <cellStyle name="Moneda 2 2" xfId="39" xr:uid="{00000000-0005-0000-0000-000047000000}"/>
    <cellStyle name="Moneda 2 2 2" xfId="18393" xr:uid="{135B0D07-1DB3-4329-B736-6FC39A37ADDB}"/>
    <cellStyle name="Moneda 2 3" xfId="88" xr:uid="{00000000-0005-0000-0000-000048000000}"/>
    <cellStyle name="Moneda 2 3 2" xfId="18435" xr:uid="{B13E1B70-5624-4456-9608-9004415DEDE4}"/>
    <cellStyle name="Moneda 2 4" xfId="18384" xr:uid="{1DA19428-0016-43C9-BA70-B4AD355997DD}"/>
    <cellStyle name="Moneda 3" xfId="36" xr:uid="{00000000-0005-0000-0000-000049000000}"/>
    <cellStyle name="Moneda 3 2" xfId="165" xr:uid="{00000000-0005-0000-0000-00004A000000}"/>
    <cellStyle name="Moneda 3 2 2" xfId="18441" xr:uid="{42BD0881-50E6-49E0-9066-2B15B2377526}"/>
    <cellStyle name="Moneda 3 3" xfId="18383" xr:uid="{007657A7-5019-4E3B-80EB-24FC53E6C41E}"/>
    <cellStyle name="Moneda 3 4" xfId="14811" xr:uid="{7DF1A492-AF1D-4AB3-B0EB-066C20DEDF88}"/>
    <cellStyle name="Moneda 4" xfId="168" xr:uid="{00000000-0005-0000-0000-00004B000000}"/>
    <cellStyle name="Moneda 4 2" xfId="18440" xr:uid="{5EA9FE53-C8CA-417A-B202-B36B25B05A79}"/>
    <cellStyle name="Moneda 5" xfId="171" xr:uid="{00000000-0005-0000-0000-00004C000000}"/>
    <cellStyle name="Monétaire [0]_!!!GO" xfId="5412" xr:uid="{AE7D716E-8EBF-42FE-88CE-F4E858ED0C0C}"/>
    <cellStyle name="Monétaire_!!!GO" xfId="5413" xr:uid="{327041B9-EB90-4817-AE51-4F83B49F19F9}"/>
    <cellStyle name="Monetario" xfId="5414" xr:uid="{EA727BC2-DE68-4304-9E68-43A887D7424D}"/>
    <cellStyle name="Monetario 2" xfId="5415" xr:uid="{0AA65D7C-63B2-4353-8AF3-D0225487CE71}"/>
    <cellStyle name="Monetario 3" xfId="5416" xr:uid="{923DC25B-801A-482E-A336-590B4C42FA29}"/>
    <cellStyle name="Monetario 4" xfId="5417" xr:uid="{A2F363B9-7BB8-45E8-B72D-312A35864214}"/>
    <cellStyle name="Monetario 5" xfId="5418" xr:uid="{8B862A63-15A4-4496-9245-8F2D04F26161}"/>
    <cellStyle name="Monetario 6" xfId="5419" xr:uid="{523C6938-38EC-4D73-941B-A9B261ADCAA4}"/>
    <cellStyle name="Monetario 7" xfId="5420" xr:uid="{12768B51-3918-4493-86BE-BDD5EEE2F0E9}"/>
    <cellStyle name="Monetario 8" xfId="5421" xr:uid="{63DDB31F-32E4-425D-81DE-D174581E3BE9}"/>
    <cellStyle name="Monetario0" xfId="5422" xr:uid="{B08954C0-B917-4A6D-A95E-8E209A3FC1C2}"/>
    <cellStyle name="Monetario0 2" xfId="5423" xr:uid="{363956B6-6230-4D2F-B0B4-0514F79E808C}"/>
    <cellStyle name="Monetario0 3" xfId="5424" xr:uid="{F6F4D313-4531-465A-9D76-EB1BCCEF1E41}"/>
    <cellStyle name="Monetario0 4" xfId="5425" xr:uid="{7C98DC7C-FE90-4B04-8F4B-24625FCC515A}"/>
    <cellStyle name="Monetario0 5" xfId="5426" xr:uid="{E143CCD3-BF95-4AFB-AEC9-A5F62392D0FE}"/>
    <cellStyle name="Monetario0 6" xfId="5427" xr:uid="{B1EF90C9-BCE1-4BF9-A01A-24061FA4EE47}"/>
    <cellStyle name="Monetario0 7" xfId="5428" xr:uid="{983FD89E-33ED-480B-8BF2-588B5A97FA89}"/>
    <cellStyle name="Month" xfId="5429" xr:uid="{6107D50C-A49E-4A82-BE94-E7894E041AC6}"/>
    <cellStyle name="Multiple" xfId="5430" xr:uid="{4DEAA84D-4A6A-4C81-8ABB-3FBEFAA71D1D}"/>
    <cellStyle name="MultipleBelow" xfId="5431" xr:uid="{09D82CB1-EE5B-4214-9B30-EC8E19D65430}"/>
    <cellStyle name="Name" xfId="5432" xr:uid="{41933C97-923B-4BF4-8281-F60D84249BDB}"/>
    <cellStyle name="neg0.0" xfId="5433" xr:uid="{175690E7-A6A7-4572-A0E2-59D731F22494}"/>
    <cellStyle name="Neutral 10" xfId="5434" xr:uid="{C81F24AB-9988-406E-AC1D-433CCE27EBDE}"/>
    <cellStyle name="Neutral 10 2" xfId="5435" xr:uid="{DA79E3BF-8BC5-4281-87FC-0350BA16D82C}"/>
    <cellStyle name="Neutral 10 3" xfId="5436" xr:uid="{41602ED6-24D9-4DF5-B6A1-1F877BDC6664}"/>
    <cellStyle name="Neutral 11" xfId="5437" xr:uid="{AF2EAE5E-4E44-40B0-AA82-82080C5D9DCC}"/>
    <cellStyle name="Neutral 12" xfId="5438" xr:uid="{9B3D03C9-13FF-431A-8D58-9CF723263248}"/>
    <cellStyle name="Neutral 13" xfId="5439" xr:uid="{55E4A8A3-882D-4D93-8E74-2DF6F1D62183}"/>
    <cellStyle name="Neutral 13 2" xfId="5440" xr:uid="{9F1D24AB-38B2-4414-8B7F-0F278DF1B1A0}"/>
    <cellStyle name="Neutral 13 3" xfId="5441" xr:uid="{2803623D-4620-4F24-AA92-2C99C02AA05F}"/>
    <cellStyle name="Neutral 13 4" xfId="5442" xr:uid="{1FC30F87-395C-417D-AA45-2BF957F6EFE8}"/>
    <cellStyle name="Neutral 14" xfId="17963" xr:uid="{9F7389DB-5606-4BA1-828D-CED0F46412E4}"/>
    <cellStyle name="Neutral 15" xfId="18385" xr:uid="{D2E33C99-6DDD-4AE5-A968-486D13A7FC72}"/>
    <cellStyle name="Neutral 2" xfId="310" xr:uid="{EAE7F2EF-D51B-48F1-917B-3A799B44CE06}"/>
    <cellStyle name="Neutral 2 2" xfId="5444" xr:uid="{51554C36-94D6-458D-A453-05A69039AD66}"/>
    <cellStyle name="Neutral 2 2 2" xfId="5445" xr:uid="{5E029F48-3204-48C1-A779-3351CE4E059C}"/>
    <cellStyle name="Neutral 2 2 3" xfId="5446" xr:uid="{3FE07D7B-CD6D-43E2-9374-3469995C2D32}"/>
    <cellStyle name="Neutral 2 2 4" xfId="5447" xr:uid="{18C8C9C1-9C4B-4555-8164-285D66A576DD}"/>
    <cellStyle name="Neutral 2 2 5" xfId="5448" xr:uid="{22817655-E2DF-4EA9-BCBC-7036723EA967}"/>
    <cellStyle name="Neutral 2 2 6" xfId="5449" xr:uid="{5367EBFC-92D5-40EB-8C1B-B159C7DF7CF7}"/>
    <cellStyle name="Neutral 2 2 7" xfId="5450" xr:uid="{F4A8F920-E0B9-47BC-A455-C969FBA8B1F3}"/>
    <cellStyle name="Neutral 2 3" xfId="5451" xr:uid="{F7E88D68-E424-48CA-B64D-3BE209AE0A4C}"/>
    <cellStyle name="Neutral 2 4" xfId="5452" xr:uid="{02A865F1-1C36-473B-8F0D-D027AB17A2B0}"/>
    <cellStyle name="Neutral 2 5" xfId="5453" xr:uid="{C12AA083-464B-44E2-9255-7987C38D7A48}"/>
    <cellStyle name="Neutral 2 6" xfId="17843" xr:uid="{4CD2D99D-39FB-4E92-86FD-E453AD4FECA2}"/>
    <cellStyle name="Neutral 2 7" xfId="5443" xr:uid="{18B512DC-EA6B-489D-B477-1824ADD9899F}"/>
    <cellStyle name="Neutral 3" xfId="5454" xr:uid="{485A43EC-4D13-4D0D-9E92-9F59CA385269}"/>
    <cellStyle name="Neutral 3 2" xfId="5455" xr:uid="{D3338387-AEE1-47C4-AA08-6E505CBC0B9B}"/>
    <cellStyle name="Neutral 3 3" xfId="5456" xr:uid="{64130E0B-4A3C-46A8-B89C-8AA89E8C6790}"/>
    <cellStyle name="Neutral 4" xfId="5457" xr:uid="{F9BE44AC-3B3C-437A-A87D-23CFFEA8D411}"/>
    <cellStyle name="Neutral 4 2" xfId="5458" xr:uid="{ED1D6233-2A28-45AF-8F83-6612E0B7D574}"/>
    <cellStyle name="Neutral 4 3" xfId="5459" xr:uid="{2A83E091-5957-4D5B-9E17-13940D3BF1F4}"/>
    <cellStyle name="Neutral 5" xfId="5460" xr:uid="{3D6C2419-ACBE-4B85-9712-21420118295F}"/>
    <cellStyle name="Neutral 5 2" xfId="5461" xr:uid="{E0DE1E63-AF74-4B8E-B2FF-72F023EC41BE}"/>
    <cellStyle name="Neutral 5 3" xfId="5462" xr:uid="{D8E583B6-CAE7-4E5B-A1B3-3F810592577D}"/>
    <cellStyle name="Neutral 6" xfId="5463" xr:uid="{43B7FDF6-2FD6-4C9F-82DA-994BB0BE06F4}"/>
    <cellStyle name="Neutral 6 2" xfId="5464" xr:uid="{52F43481-A0F7-4254-90D0-AC3468722092}"/>
    <cellStyle name="Neutral 6 3" xfId="5465" xr:uid="{A382A74E-A9C3-40F1-9B22-E040310D7F98}"/>
    <cellStyle name="Neutral 7" xfId="5466" xr:uid="{91EC8BA3-493E-47C8-AFC4-27E614158859}"/>
    <cellStyle name="Neutral 7 2" xfId="5467" xr:uid="{7AB035D0-1CD8-418F-9FB0-1F207D883CAB}"/>
    <cellStyle name="Neutral 7 3" xfId="5468" xr:uid="{B40373F4-E0CA-4B2E-AB84-D4C5BAF76C01}"/>
    <cellStyle name="Neutral 8" xfId="5469" xr:uid="{73FA6340-9B22-41B9-8AC8-E12D5CEB6238}"/>
    <cellStyle name="Neutral 8 2" xfId="5470" xr:uid="{0689D076-795B-4CC7-895F-B73BA95AF3B0}"/>
    <cellStyle name="Neutral 8 3" xfId="5471" xr:uid="{4202F01F-5CDF-4D5F-945F-449497B88136}"/>
    <cellStyle name="Neutral 9" xfId="5472" xr:uid="{A1D88D34-D83F-4BC0-A742-6036E06EF398}"/>
    <cellStyle name="Neutral 9 2" xfId="5473" xr:uid="{09E4B1D3-D5D2-4108-902B-D46B37EBD380}"/>
    <cellStyle name="Neutral 9 3" xfId="5474" xr:uid="{CB1EBEEB-816C-4C87-A009-B9C33BC44ABF}"/>
    <cellStyle name="New Times Roman" xfId="5475" xr:uid="{8549A972-FEE4-4A9E-9958-AFF94C7617D5}"/>
    <cellStyle name="no dec" xfId="5476" xr:uid="{7ABE60B1-2E68-4FCB-B36F-EB7ED85883FC}"/>
    <cellStyle name="No-definido" xfId="5477" xr:uid="{20EE64B0-BB07-4108-B17F-AA8F79A72192}"/>
    <cellStyle name="No-definido 2" xfId="5478" xr:uid="{28861344-3D3C-4806-B38B-0B5F9F841767}"/>
    <cellStyle name="Non_Input" xfId="5479" xr:uid="{8BEC2BED-6400-4107-8719-2C58076A95C0}"/>
    <cellStyle name="NORAYAS" xfId="5480" xr:uid="{4DADFF6A-6E7D-4B58-8D09-4CD0ECBBA42F}"/>
    <cellStyle name="Noríal_Personnel" xfId="5481" xr:uid="{61C55491-716D-4C11-B45F-690E332F5519}"/>
    <cellStyle name="Normˆ)_x0008_" xfId="5482" xr:uid="{5CE2FAA0-4C08-495A-9E53-A516A7E26571}"/>
    <cellStyle name="Normaali_SHEET4A.XLS" xfId="5483" xr:uid="{E5AAA935-0906-4CDE-8CB5-131A4D6931D7}"/>
    <cellStyle name="Normal" xfId="0" builtinId="0"/>
    <cellStyle name="Normal - Estilo1" xfId="5484" xr:uid="{BC1103D4-A02A-49C5-A030-C86B7FC6B004}"/>
    <cellStyle name="Normal - Estilo2" xfId="5485" xr:uid="{1FBB5FF3-83C0-4508-AB10-52D96F9485A1}"/>
    <cellStyle name="Normal - Estilo3" xfId="5486" xr:uid="{B315094F-6F77-493C-8908-70FA8A0E95C8}"/>
    <cellStyle name="Normal - Estilo4" xfId="5487" xr:uid="{CD351B40-999B-4DAC-A25E-902ACA96BA36}"/>
    <cellStyle name="Normal - Estilo5" xfId="5488" xr:uid="{D7F47693-550D-446E-910A-53FE440F2D80}"/>
    <cellStyle name="Normal - Estilo6" xfId="5489" xr:uid="{00AE92DF-C9A7-48B1-A57B-C6C26B7D50B6}"/>
    <cellStyle name="Normal - Estilo7" xfId="5490" xr:uid="{28561626-037C-416C-9474-5A7958E17E02}"/>
    <cellStyle name="Normal - Estilo8" xfId="5491" xr:uid="{009EC65F-8D35-4DEA-AE23-268CB504FDEA}"/>
    <cellStyle name="Normal - Style1" xfId="5492" xr:uid="{FFA0E12E-9A2B-4C3B-923D-CCA370D2E041}"/>
    <cellStyle name="Normal - Style2" xfId="5493" xr:uid="{CB88923D-14CC-4311-8A7D-F35DBA13EDBF}"/>
    <cellStyle name="Normal [0]" xfId="5494" xr:uid="{1651575B-C0E7-4806-8974-CBA52581AC1A}"/>
    <cellStyle name="Normal [0] 2" xfId="5495" xr:uid="{7DE1E33E-9DC4-4F79-9CCE-62D133C8408E}"/>
    <cellStyle name="Normal [1]" xfId="5496" xr:uid="{8FFB52BA-670D-45AE-8E1B-26C7A6A2F861}"/>
    <cellStyle name="Normal [1] 2" xfId="5497" xr:uid="{703B681B-C659-40D1-B574-0808D1B9E9B8}"/>
    <cellStyle name="Normal 10" xfId="8" xr:uid="{00000000-0005-0000-0000-00004E000000}"/>
    <cellStyle name="Normal 10 10" xfId="5498" xr:uid="{EC5C60F2-FA43-4BDE-B1D3-905F2AAB5206}"/>
    <cellStyle name="Normal 10 11" xfId="5499" xr:uid="{DE3B6447-6F88-4AA7-ADEB-DB87A23EA45A}"/>
    <cellStyle name="Normal 10 12" xfId="5500" xr:uid="{57B04DDA-32FA-4D3B-B52D-BC53B5855EB0}"/>
    <cellStyle name="Normal 10 13" xfId="5501" xr:uid="{4622BCA3-1843-4FC6-8F4A-260A08D070F4}"/>
    <cellStyle name="Normal 10 13 2" xfId="5502" xr:uid="{37362B47-7C92-4010-BCD6-8F64679F5ECB}"/>
    <cellStyle name="Normal 10 13 3" xfId="5503" xr:uid="{06796503-8FEB-4F1A-9DEA-8BC40B031F82}"/>
    <cellStyle name="Normal 10 13 4" xfId="5504" xr:uid="{DCC91B73-E428-4FA4-AE65-52E9314F374F}"/>
    <cellStyle name="Normal 10 14" xfId="5505" xr:uid="{5498A4F9-34B2-4A20-A88A-9BC834A3B114}"/>
    <cellStyle name="Normal 10 14 2" xfId="5506" xr:uid="{BEADCE68-F53A-421A-AB1D-E5DB683F134A}"/>
    <cellStyle name="Normal 10 15" xfId="5507" xr:uid="{394C6F43-5CAD-4AFA-8379-DEDF0C2AE032}"/>
    <cellStyle name="Normal 10 16" xfId="5508" xr:uid="{C705079B-0362-4CA8-AD0C-1555D1385405}"/>
    <cellStyle name="Normal 10 17" xfId="14972" xr:uid="{0C22DE72-9BFA-4D45-96AA-29818115E042}"/>
    <cellStyle name="Normal 10 2" xfId="5509" xr:uid="{8E8EEC1C-5FEE-4518-9F45-A98880686256}"/>
    <cellStyle name="Normal 10 2 2" xfId="5510" xr:uid="{A276CB3C-4F64-49B0-A176-69E817FD23BD}"/>
    <cellStyle name="Normal 10 2 2 2" xfId="5511" xr:uid="{181DED2D-E507-4C0E-8C70-DA0CE4CBA9CE}"/>
    <cellStyle name="Normal 10 2 2 3" xfId="5512" xr:uid="{1AFB0C1B-8FB9-410C-9B36-3D0ECB02F583}"/>
    <cellStyle name="Normal 10 2 2 4" xfId="5513" xr:uid="{57A4D1D4-5EB8-4BDB-A1C5-8CE1B5553731}"/>
    <cellStyle name="Normal 10 2 2 5" xfId="17842" xr:uid="{FCA0BE5A-99E6-4AD9-AD0D-CCCCFBA9BF08}"/>
    <cellStyle name="Normal 10 2 3" xfId="5514" xr:uid="{F8F8BC8A-7862-4A31-98D7-D480270D8E8E}"/>
    <cellStyle name="Normal 10 2 3 2" xfId="17730" xr:uid="{85AE6055-AA74-42DB-A677-FD6DE8506B71}"/>
    <cellStyle name="Normal 10 2 3 2 2" xfId="17555" xr:uid="{752F8417-76DC-46EE-A9E7-2B2DBF9C3618}"/>
    <cellStyle name="Normal 10 2 3 2 2 2" xfId="18020" xr:uid="{CEFE455A-D046-4CBD-AF48-FA6C043AA6D1}"/>
    <cellStyle name="Normal 10 2 3 2 2 2 2" xfId="16638" xr:uid="{6A532400-050B-46E2-9C43-5E1CFC6E278F}"/>
    <cellStyle name="Normal 10 2 3 2 2 2 2 2" xfId="15265" xr:uid="{5BB7240B-3B71-4BF7-9315-C6432DD551F4}"/>
    <cellStyle name="Normal 10 2 3 2 2 2 3" xfId="15961" xr:uid="{72710B4E-C4D6-40F6-80C5-0958FB28A551}"/>
    <cellStyle name="Normal 10 2 3 2 2 3" xfId="17912" xr:uid="{5093A7FC-2EF8-47AC-B997-805CD28F4E4E}"/>
    <cellStyle name="Normal 10 2 3 2 2 3 2" xfId="15611" xr:uid="{866B29FD-1CAA-4251-8356-FD880BFD90B4}"/>
    <cellStyle name="Normal 10 2 3 2 2 4" xfId="16308" xr:uid="{F3AC7116-AC31-41D4-B14D-6E682B057CD1}"/>
    <cellStyle name="Normal 10 2 3 2 3" xfId="17388" xr:uid="{AFD2D2A2-D237-4197-9386-428B94E9443C}"/>
    <cellStyle name="Normal 10 2 3 2 3 2" xfId="16801" xr:uid="{4A00BA58-EA9B-4297-B15A-C0DA71E44E5C}"/>
    <cellStyle name="Normal 10 2 3 2 3 2 2" xfId="15438" xr:uid="{AC12B1B2-7963-4C04-A51B-EAF850FFCD43}"/>
    <cellStyle name="Normal 10 2 3 2 3 3" xfId="16136" xr:uid="{2B198A61-BA15-498E-8B1F-B43FC64A4485}"/>
    <cellStyle name="Normal 10 2 3 2 4" xfId="17113" xr:uid="{338E7279-8050-4BFF-BA1A-010DB3BAE836}"/>
    <cellStyle name="Normal 10 2 3 2 4 2" xfId="15786" xr:uid="{EFA69159-28EA-4E98-9AD5-15C0298EAEC5}"/>
    <cellStyle name="Normal 10 2 3 2 5" xfId="16477" xr:uid="{050DBC70-5454-4301-B5E3-ECC085D5490C}"/>
    <cellStyle name="Normal 10 2 3 3" xfId="17643" xr:uid="{60976B2C-C155-4E42-933A-BD541D608D8A}"/>
    <cellStyle name="Normal 10 2 3 3 2" xfId="17318" xr:uid="{5FD7DABA-D07F-42D7-B66A-1CDE22698848}"/>
    <cellStyle name="Normal 10 2 3 3 2 2" xfId="16723" xr:uid="{16D2903B-31D5-40AD-8F34-1005E0A670DE}"/>
    <cellStyle name="Normal 10 2 3 3 2 2 2" xfId="15351" xr:uid="{3B5F4505-A3F6-43C0-AA3F-35211253FAD2}"/>
    <cellStyle name="Normal 10 2 3 3 2 3" xfId="16048" xr:uid="{4A1CE1EF-C5D0-4619-8067-8693AD34412C}"/>
    <cellStyle name="Normal 10 2 3 3 3" xfId="17045" xr:uid="{B3F7ABBA-A09C-40B7-818B-E7D7B4EFBEEC}"/>
    <cellStyle name="Normal 10 2 3 3 3 2" xfId="15699" xr:uid="{A6D4D074-73A9-41E5-9E23-DD1AA51ADF39}"/>
    <cellStyle name="Normal 10 2 3 3 4" xfId="16394" xr:uid="{EC090DF4-585F-420D-B2CC-DA506E2A6335}"/>
    <cellStyle name="Normal 10 2 3 4" xfId="17469" xr:uid="{46125BB3-6C8C-4C56-96D1-16B09582478D}"/>
    <cellStyle name="Normal 10 2 3 4 2" xfId="16886" xr:uid="{F6FD0870-B1FA-4254-9262-78AC5240E6A3}"/>
    <cellStyle name="Normal 10 2 3 4 2 2" xfId="15525" xr:uid="{90C3AF86-4045-4AF9-9F6A-AA044D26DE61}"/>
    <cellStyle name="Normal 10 2 3 4 3" xfId="16223" xr:uid="{21D5A64D-46F1-4809-94E7-6BD61D73EE57}"/>
    <cellStyle name="Normal 10 2 3 5" xfId="17195" xr:uid="{DA6E8125-1BE7-48D2-ABFE-A21A5CAE3611}"/>
    <cellStyle name="Normal 10 2 3 5 2" xfId="15873" xr:uid="{E75BED2E-6B74-4F0E-8206-4272685FCFED}"/>
    <cellStyle name="Normal 10 2 3 6" xfId="16551" xr:uid="{C1012CAC-9F48-4623-B254-0BF6291A1FCB}"/>
    <cellStyle name="Normal 10 2 3 7" xfId="17815" xr:uid="{30AE9F89-04DE-423A-8931-622580704163}"/>
    <cellStyle name="Normal 10 2 4" xfId="5515" xr:uid="{7159C642-79C6-4010-AC3E-C88FD2BBEEEC}"/>
    <cellStyle name="Normal 10 2 4 2" xfId="17599" xr:uid="{83DC5F16-147C-4AAA-926C-156CD97A85DA}"/>
    <cellStyle name="Normal 10 2 4 2 2" xfId="17288" xr:uid="{6E27EABD-43C0-401C-8FD8-F58BDE6A9929}"/>
    <cellStyle name="Normal 10 2 4 2 2 2" xfId="18026" xr:uid="{5D1A2C60-A4BF-4B59-B2DF-ADE799F1EC23}"/>
    <cellStyle name="Normal 10 2 4 2 2 2 2" xfId="15307" xr:uid="{DA46FDBB-3145-4E54-9779-586E05AA22E6}"/>
    <cellStyle name="Normal 10 2 4 2 2 3" xfId="16005" xr:uid="{D96FE911-E724-45C8-8FDE-3A9F84A161CF}"/>
    <cellStyle name="Normal 10 2 4 2 3" xfId="17004" xr:uid="{0B0856AB-DF23-4699-9B0C-124469225D05}"/>
    <cellStyle name="Normal 10 2 4 2 3 2" xfId="15655" xr:uid="{4EB52F87-D3A6-459E-9A95-04A71BDADB42}"/>
    <cellStyle name="Normal 10 2 4 2 4" xfId="17889" xr:uid="{0C66DB1D-46B8-4749-9E2F-536F9F3A0D8B}"/>
    <cellStyle name="Normal 10 2 4 3" xfId="17426" xr:uid="{7E056016-1E8D-4700-AE5C-3535B9757D89}"/>
    <cellStyle name="Normal 10 2 4 3 2" xfId="16843" xr:uid="{5B526AEE-EB58-4ED7-9B15-C928A4260298}"/>
    <cellStyle name="Normal 10 2 4 3 2 2" xfId="15482" xr:uid="{DAB7B942-268A-45D4-AE11-287E67A50CDF}"/>
    <cellStyle name="Normal 10 2 4 3 3" xfId="16180" xr:uid="{202C0F50-2A1B-463F-BF3D-0D49D1E724DD}"/>
    <cellStyle name="Normal 10 2 4 4" xfId="17154" xr:uid="{0748338E-4D72-4052-8040-A425065ED941}"/>
    <cellStyle name="Normal 10 2 4 4 2" xfId="15830" xr:uid="{828DBE93-8C2B-4655-8C84-9E6A953E10E0}"/>
    <cellStyle name="Normal 10 2 4 5" xfId="16519" xr:uid="{787E0C4C-9548-48BB-BD1B-BDCA2D213FE5}"/>
    <cellStyle name="Normal 10 2 4 6" xfId="17772" xr:uid="{42CD0542-975C-4B9C-9A0D-4A21D0E411E7}"/>
    <cellStyle name="Normal 10 2 5" xfId="5516" xr:uid="{1A95E7BC-49E5-4788-8F62-4C0DF2FC5454}"/>
    <cellStyle name="Normal 10 2 5 2" xfId="17347" xr:uid="{7177FF51-4D5D-4298-9013-402999F90836}"/>
    <cellStyle name="Normal 10 2 5 2 2" xfId="17961" xr:uid="{514AC580-E71A-430C-8725-00E5CF1BC0C8}"/>
    <cellStyle name="Normal 10 2 5 2 2 2" xfId="15394" xr:uid="{BF8ADE00-B154-490F-89EF-A97CC0520C50}"/>
    <cellStyle name="Normal 10 2 5 2 3" xfId="16092" xr:uid="{F12C1688-7A33-4AB9-9E8C-5B009371A2E2}"/>
    <cellStyle name="Normal 10 2 5 3" xfId="17085" xr:uid="{D17F78D7-78BF-4A64-AE84-D49D5935CE3B}"/>
    <cellStyle name="Normal 10 2 5 3 2" xfId="15742" xr:uid="{6F69A4DF-B39B-48D7-AB6F-4A581B00E42C}"/>
    <cellStyle name="Normal 10 2 5 4" xfId="16435" xr:uid="{0175E178-B62C-4183-B5F1-B6586B461C6C}"/>
    <cellStyle name="Normal 10 2 5 5" xfId="17686" xr:uid="{F5B11FFF-4D78-4D1C-BF26-0BBB26C5C533}"/>
    <cellStyle name="Normal 10 2 6" xfId="17892" xr:uid="{BE2E379C-D07D-41F8-9280-0D94CE081775}"/>
    <cellStyle name="Normal 10 2 6 2" xfId="16930" xr:uid="{65D98664-0BFE-49B8-A271-1070F46E22C3}"/>
    <cellStyle name="Normal 10 2 6 2 2" xfId="15569" xr:uid="{8D6839D0-FEA6-4769-B79B-6384258616E5}"/>
    <cellStyle name="Normal 10 2 6 3" xfId="16267" xr:uid="{70586440-0933-4338-92B1-13D2BA1EC1DE}"/>
    <cellStyle name="Normal 10 2 7" xfId="15018" xr:uid="{7614A5B8-C167-4573-BD16-DC1739056F5D}"/>
    <cellStyle name="Normal 10 2 7 2" xfId="15917" xr:uid="{7F440B21-5C3B-451A-BCFD-83C91D995B1C}"/>
    <cellStyle name="Normal 10 2 8" xfId="16595" xr:uid="{3F292AEA-999C-4F00-81B1-65A4BEA06C39}"/>
    <cellStyle name="Normal 10 2 9" xfId="17863" xr:uid="{38D35620-561A-4DF1-88A4-7E3A90E67E27}"/>
    <cellStyle name="Normal 10 3" xfId="5517" xr:uid="{2581F56D-FDA0-466E-A898-E1DC35A66A24}"/>
    <cellStyle name="Normal 10 3 2" xfId="5518" xr:uid="{29028805-01C4-4971-920E-1D4730A17680}"/>
    <cellStyle name="Normal 10 3 2 2" xfId="17572" xr:uid="{03718205-1CFA-42F8-9264-EF326746B718}"/>
    <cellStyle name="Normal 10 3 2 2 2" xfId="17272" xr:uid="{35A03D2F-C563-4BB8-BFA5-9CE0F5D5ECD5}"/>
    <cellStyle name="Normal 10 3 2 2 2 2" xfId="16655" xr:uid="{FC7543AF-21C6-45DD-A447-EE76C68188C5}"/>
    <cellStyle name="Normal 10 3 2 2 2 2 2" xfId="15280" xr:uid="{89F9A8DA-3839-4943-8F65-0F71C1D22EC8}"/>
    <cellStyle name="Normal 10 3 2 2 2 3" xfId="15978" xr:uid="{CDE30E08-002E-4BEC-BFE9-D8EF663AF795}"/>
    <cellStyle name="Normal 10 3 2 2 3" xfId="16977" xr:uid="{1C6DCC03-B676-45CB-8A34-45741B18E00C}"/>
    <cellStyle name="Normal 10 3 2 2 3 2" xfId="15628" xr:uid="{F2EC3077-6D17-48E8-A936-EAC819BCF829}"/>
    <cellStyle name="Normal 10 3 2 2 4" xfId="16325" xr:uid="{AAAFF333-C845-4AE2-9A99-F505DB14E36A}"/>
    <cellStyle name="Normal 10 3 2 3" xfId="17401" xr:uid="{BE54B6CB-B964-4541-8D03-7030A43002C4}"/>
    <cellStyle name="Normal 10 3 2 3 2" xfId="16816" xr:uid="{82F50229-F392-43E6-90FA-BA73D9B8865E}"/>
    <cellStyle name="Normal 10 3 2 3 2 2" xfId="15455" xr:uid="{F162B031-9031-4E57-A333-FB9EBD48761A}"/>
    <cellStyle name="Normal 10 3 2 3 3" xfId="16153" xr:uid="{2A307706-4C9B-43C5-B167-9F389543AE49}"/>
    <cellStyle name="Normal 10 3 2 4" xfId="17130" xr:uid="{F3890E7F-89A0-4231-A72A-04710C620182}"/>
    <cellStyle name="Normal 10 3 2 4 2" xfId="15803" xr:uid="{3BE9CE03-1F09-4FF9-81AF-156CA6F9C0C5}"/>
    <cellStyle name="Normal 10 3 2 5" xfId="16493" xr:uid="{3AE50F46-97CA-4E61-A5B2-8F940FBB6360}"/>
    <cellStyle name="Normal 10 3 2 6" xfId="17746" xr:uid="{9C6E3080-CA01-405C-98CA-20317F566368}"/>
    <cellStyle name="Normal 10 3 3" xfId="17660" xr:uid="{8640E1EC-1A65-4A77-821A-9A19692C3CDF}"/>
    <cellStyle name="Normal 10 3 3 2" xfId="14996" xr:uid="{33DE6CCF-9F16-4B3E-BAB8-838473AD5F1C}"/>
    <cellStyle name="Normal 10 3 3 2 2" xfId="16738" xr:uid="{29DB89A8-B785-491D-BC64-2235B6ADEC01}"/>
    <cellStyle name="Normal 10 3 3 2 2 2" xfId="15368" xr:uid="{E9C80105-BD65-4D1D-AA40-B1B9E880E106}"/>
    <cellStyle name="Normal 10 3 3 2 3" xfId="16065" xr:uid="{E7570CBF-604A-4CDB-BC43-848CC87E4341}"/>
    <cellStyle name="Normal 10 3 3 3" xfId="17061" xr:uid="{3677B645-98F8-4DA5-8A92-BD3FE44B62E2}"/>
    <cellStyle name="Normal 10 3 3 3 2" xfId="15716" xr:uid="{045045E9-C0AB-4A7A-AF26-7E9CEE35887F}"/>
    <cellStyle name="Normal 10 3 3 4" xfId="16409" xr:uid="{9D6C5415-37F0-46BF-8CC1-44CBCD776D11}"/>
    <cellStyle name="Normal 10 3 4" xfId="17486" xr:uid="{22EDFF62-2048-472A-ABD0-1DE9025922BB}"/>
    <cellStyle name="Normal 10 3 4 2" xfId="16903" xr:uid="{EDBBED50-28CC-4A53-AFA5-EAAD1D7CD204}"/>
    <cellStyle name="Normal 10 3 4 2 2" xfId="15542" xr:uid="{EC117E63-4282-4604-81FC-8DBE9FEFF0EA}"/>
    <cellStyle name="Normal 10 3 4 3" xfId="16240" xr:uid="{949A78FF-C1CA-4A60-AD68-457569E0A4A8}"/>
    <cellStyle name="Normal 10 3 5" xfId="17210" xr:uid="{ACB80FA0-09A7-4F54-A021-FB59AB4E5F8D}"/>
    <cellStyle name="Normal 10 3 5 2" xfId="15890" xr:uid="{E72BC23D-286D-434A-989C-C5260FE7474A}"/>
    <cellStyle name="Normal 10 3 6" xfId="16568" xr:uid="{02FB1458-4715-42FA-9E93-913939FEE78D}"/>
    <cellStyle name="Normal 10 3 7" xfId="17830" xr:uid="{D2199820-B72F-4328-BCC1-9AD0755D250D}"/>
    <cellStyle name="Normal 10 4" xfId="5519" xr:uid="{75F8EE1D-FFBE-463F-8426-7153551E95A4}"/>
    <cellStyle name="Normal 10 4 2" xfId="17616" xr:uid="{B2E3A1CC-359D-4C61-B2F5-898BF71BCB03}"/>
    <cellStyle name="Normal 10 4 2 2" xfId="17303" xr:uid="{70C97ABD-72F4-482B-9CE2-6C3C5B32DC78}"/>
    <cellStyle name="Normal 10 4 2 2 2" xfId="16697" xr:uid="{6B7D1F56-AFE4-49DF-9B31-77C93020966B}"/>
    <cellStyle name="Normal 10 4 2 2 2 2" xfId="15324" xr:uid="{DEE98BF4-E82B-4FA5-A61B-258949D97A3B}"/>
    <cellStyle name="Normal 10 4 2 2 3" xfId="16022" xr:uid="{D705564C-7615-49A4-950E-6C05042E253D}"/>
    <cellStyle name="Normal 10 4 2 3" xfId="17020" xr:uid="{67DE932A-5C0B-46AC-AA38-12366E2B91C2}"/>
    <cellStyle name="Normal 10 4 2 3 2" xfId="15672" xr:uid="{DB888E87-556C-4D7C-845F-22B4DA65F776}"/>
    <cellStyle name="Normal 10 4 2 4" xfId="16367" xr:uid="{E6A3A446-1EC9-4FEE-A543-B28504912985}"/>
    <cellStyle name="Normal 10 4 3" xfId="17443" xr:uid="{C278D426-72E2-42E3-A3AE-77F060183A38}"/>
    <cellStyle name="Normal 10 4 3 2" xfId="17926" xr:uid="{678FB6BA-12E9-442B-8BD8-7B6684DC54C8}"/>
    <cellStyle name="Normal 10 4 3 2 2" xfId="15498" xr:uid="{F99265FE-78CF-4D87-B68E-2F7B9E4AE1D9}"/>
    <cellStyle name="Normal 10 4 3 3" xfId="16196" xr:uid="{7D1FA015-A872-4CEC-956C-027B7914C704}"/>
    <cellStyle name="Normal 10 4 4" xfId="17171" xr:uid="{3F7F8E00-176D-4275-BB8A-9205ADEB7FBA}"/>
    <cellStyle name="Normal 10 4 4 2" xfId="15847" xr:uid="{8414313C-1EBE-4BC9-B88B-FB53AB570651}"/>
    <cellStyle name="Normal 10 4 5" xfId="18032" xr:uid="{B0B1EDB5-21F9-4EB5-A107-D2083365E777}"/>
    <cellStyle name="Normal 10 4 6" xfId="17789" xr:uid="{152A1DB9-7B91-464F-8845-281CF84A6696}"/>
    <cellStyle name="Normal 10 5" xfId="5520" xr:uid="{603110DC-B1E4-4319-B5F6-1DEA3BA467D2}"/>
    <cellStyle name="Normal 10 5 2" xfId="17363" xr:uid="{4414DE51-F70C-4CA2-B05D-C10CA23544CC}"/>
    <cellStyle name="Normal 10 5 2 2" xfId="16774" xr:uid="{797336E2-7987-4F30-997C-258A0FC4098D}"/>
    <cellStyle name="Normal 10 5 2 2 2" xfId="15411" xr:uid="{9F7D364F-DA4D-4E47-BD14-B7B3B3C06FA6}"/>
    <cellStyle name="Normal 10 5 2 3" xfId="16109" xr:uid="{A5613D46-FAB3-48F0-A99D-F232BD5BAF66}"/>
    <cellStyle name="Normal 10 5 3" xfId="17096" xr:uid="{990D22EB-36F2-46FE-9E51-CA31BEBF34B1}"/>
    <cellStyle name="Normal 10 5 3 2" xfId="15759" xr:uid="{69A4D3BB-A34C-4469-AB02-599674BD914F}"/>
    <cellStyle name="Normal 10 5 4" xfId="16452" xr:uid="{23A6960D-B2E0-40DA-A802-FD3A54D43215}"/>
    <cellStyle name="Normal 10 5 5" xfId="17704" xr:uid="{9F40E345-6E63-4511-B9A5-EA0B631AAEC0}"/>
    <cellStyle name="Normal 10 6" xfId="5521" xr:uid="{87B3A4F2-669E-445F-963B-DD3D0C7E7539}"/>
    <cellStyle name="Normal 10 6 2" xfId="16946" xr:uid="{1D18B18B-B73B-4DFA-A22A-771BBCFAFDAD}"/>
    <cellStyle name="Normal 10 6 2 2" xfId="15586" xr:uid="{DA625D1A-E87F-48F6-A12B-00634A3BE750}"/>
    <cellStyle name="Normal 10 6 3" xfId="16283" xr:uid="{FB873D2D-B64A-4155-A04A-262953E1FBF7}"/>
    <cellStyle name="Normal 10 6 4" xfId="17529" xr:uid="{7B9EA01A-E79D-45B9-9688-1939796AE1AD}"/>
    <cellStyle name="Normal 10 7" xfId="5522" xr:uid="{00D08429-72F8-4381-92CB-B93D9BCCFE44}"/>
    <cellStyle name="Normal 10 7 2" xfId="15934" xr:uid="{E1910580-AF8E-4F02-A4BE-AC042B064B1D}"/>
    <cellStyle name="Normal 10 7 3" xfId="17994" xr:uid="{D09AACA9-817B-4E39-B2BF-7E436908DE01}"/>
    <cellStyle name="Normal 10 8" xfId="5523" xr:uid="{FB95B0D0-9781-4983-B198-9880FB1EC167}"/>
    <cellStyle name="Normal 10 8 2" xfId="16612" xr:uid="{AE4396CF-A103-4B9D-A23E-D0F2BFE2BE30}"/>
    <cellStyle name="Normal 10 9" xfId="5524" xr:uid="{70684AF7-4762-4B0A-B4BD-8D671A0549ED}"/>
    <cellStyle name="Normal 103" xfId="5525" xr:uid="{BA05D4E2-340D-4531-A9E8-F0877840B7D2}"/>
    <cellStyle name="Normal 103 2" xfId="5526" xr:uid="{2AE2ADFC-1FB2-4175-AB12-174BBE97D0B0}"/>
    <cellStyle name="Normal 104" xfId="5527" xr:uid="{DE8131B8-D2F3-4CBC-AF9C-05C914186F59}"/>
    <cellStyle name="Normal 11" xfId="89" xr:uid="{00000000-0005-0000-0000-00004F000000}"/>
    <cellStyle name="Normal 11 10" xfId="5528" xr:uid="{52A56DD9-74BC-463D-9760-D0DDD122F161}"/>
    <cellStyle name="Normal 11 10 2" xfId="5529" xr:uid="{20A82529-5EC8-4971-9B0D-FDB8394BB6A4}"/>
    <cellStyle name="Normal 11 10 3" xfId="5530" xr:uid="{C6837A14-824E-4153-A2E4-ADB5454089D7}"/>
    <cellStyle name="Normal 11 10 4" xfId="5531" xr:uid="{A62132E4-B47A-4519-B191-D4DF4FE60262}"/>
    <cellStyle name="Normal 11 10 5" xfId="5532" xr:uid="{A6C14FD4-2718-4321-ABEE-169CE4790DF5}"/>
    <cellStyle name="Normal 11 11" xfId="5533" xr:uid="{714D16AB-91EB-497E-8646-B4B3E1174510}"/>
    <cellStyle name="Normal 11 11 2" xfId="5534" xr:uid="{94CECA5A-B8FF-40C6-9E91-AF9E29C1637A}"/>
    <cellStyle name="Normal 11 11 3" xfId="5535" xr:uid="{47E96121-B249-44A4-A1AB-4415DD23F9AC}"/>
    <cellStyle name="Normal 11 11 4" xfId="5536" xr:uid="{D929EE4B-688E-4B8C-993A-A4695C2A9615}"/>
    <cellStyle name="Normal 11 11 5" xfId="5537" xr:uid="{00E9E8ED-E17F-444D-8D7D-EF5FD1F3274E}"/>
    <cellStyle name="Normal 11 12" xfId="5538" xr:uid="{18D70D25-5785-460D-9426-E3318D56D9F4}"/>
    <cellStyle name="Normal 11 12 2" xfId="5539" xr:uid="{CF399A6C-71DC-4EAB-9979-F4C98B78C6E5}"/>
    <cellStyle name="Normal 11 12 3" xfId="5540" xr:uid="{48C54C50-D188-4198-B8F5-32D3C1D2B339}"/>
    <cellStyle name="Normal 11 12 4" xfId="5541" xr:uid="{1165B632-1911-45A6-97F7-BB2A66AE56C9}"/>
    <cellStyle name="Normal 11 13" xfId="5542" xr:uid="{77BED735-0EC1-4822-8065-489A423A53B3}"/>
    <cellStyle name="Normal 11 13 2" xfId="5543" xr:uid="{42979EEB-4F77-4A95-95E4-DC542D5816F6}"/>
    <cellStyle name="Normal 11 13 3" xfId="5544" xr:uid="{302F23E9-8972-49BF-9FB9-0FE015AB7014}"/>
    <cellStyle name="Normal 11 14" xfId="5545" xr:uid="{B9EDB1E2-4385-4DC5-90B6-286747BB54E7}"/>
    <cellStyle name="Normal 11 14 2" xfId="5546" xr:uid="{6DF56325-0B76-4B8C-9F12-A0C6C47DAE58}"/>
    <cellStyle name="Normal 11 15" xfId="5547" xr:uid="{4D92E660-DF63-4F6A-AD1C-84078DE159E5}"/>
    <cellStyle name="Normal 11 15 2" xfId="5548" xr:uid="{47A7DAB0-3008-4DBE-AB95-67F7D9122DED}"/>
    <cellStyle name="Normal 11 16" xfId="5549" xr:uid="{CC7FFE07-3BA0-4722-BABA-06D001575CE3}"/>
    <cellStyle name="Normal 11 16 2" xfId="5550" xr:uid="{576C3D4D-CD1B-4090-8CB7-B453B57A738A}"/>
    <cellStyle name="Normal 11 17" xfId="5551" xr:uid="{7BE75476-B0A2-440E-A83C-4F89372698E0}"/>
    <cellStyle name="Normal 11 17 2" xfId="5552" xr:uid="{6D3B76BC-579C-4BC8-A14D-D0DD16B7FF3C}"/>
    <cellStyle name="Normal 11 18" xfId="5553" xr:uid="{FAE949B6-3E04-43D9-9E34-31123552CDD1}"/>
    <cellStyle name="Normal 11 18 2" xfId="5554" xr:uid="{DCDD3416-D181-4249-94D1-49174B1F26CC}"/>
    <cellStyle name="Normal 11 19" xfId="5555" xr:uid="{CD4AE31D-2784-4584-B05F-77539638D4E8}"/>
    <cellStyle name="Normal 11 19 2" xfId="5556" xr:uid="{FBF845E5-5DF2-4D5C-975C-54C12783EADA}"/>
    <cellStyle name="Normal 11 2" xfId="5557" xr:uid="{06764933-2D29-46E3-93BB-775D8BCA8D7A}"/>
    <cellStyle name="Normal 11 2 2" xfId="5558" xr:uid="{7AB9844C-4DD4-438F-AE8A-E1CD229D6525}"/>
    <cellStyle name="Normal 11 2 2 2" xfId="5559" xr:uid="{2DDD4F8F-B797-4489-B1D4-0F673E143BD4}"/>
    <cellStyle name="Normal 11 2 2 2 2" xfId="17553" xr:uid="{9532CD7C-83DB-48F5-B538-7EC630D0A9BF}"/>
    <cellStyle name="Normal 11 2 2 2 2 2" xfId="17937" xr:uid="{40CA7432-3026-486C-920E-C0A5188F99D8}"/>
    <cellStyle name="Normal 11 2 2 2 2 2 2" xfId="16636" xr:uid="{5C1C3A00-B07B-4FF5-80DF-60463B9C2922}"/>
    <cellStyle name="Normal 11 2 2 2 2 2 2 2" xfId="15263" xr:uid="{301CF194-747A-40ED-B716-D40609AEE21F}"/>
    <cellStyle name="Normal 11 2 2 2 2 2 3" xfId="15959" xr:uid="{86CE313F-4086-4AD7-A16C-696DB1363504}"/>
    <cellStyle name="Normal 11 2 2 2 2 3" xfId="17908" xr:uid="{53C94A89-101C-4E9B-BE4C-B432A68F16DB}"/>
    <cellStyle name="Normal 11 2 2 2 2 3 2" xfId="15609" xr:uid="{AE19CBC1-DA89-425C-AB01-9A36349FBDA6}"/>
    <cellStyle name="Normal 11 2 2 2 2 4" xfId="17996" xr:uid="{861BFBFD-3799-4D1A-9A3B-EBCF47FBE83E}"/>
    <cellStyle name="Normal 11 2 2 2 3" xfId="17386" xr:uid="{93A9806E-F6A9-4901-BADA-218D35579356}"/>
    <cellStyle name="Normal 11 2 2 2 3 2" xfId="16799" xr:uid="{E795CA7B-28C0-4C2C-BCE7-8B7A3BD2D625}"/>
    <cellStyle name="Normal 11 2 2 2 3 2 2" xfId="15436" xr:uid="{5A14C43F-AAF8-4C58-9912-216E61014002}"/>
    <cellStyle name="Normal 11 2 2 2 3 3" xfId="16134" xr:uid="{764CD4C3-0547-4E5E-942C-3FE68BC0EBC2}"/>
    <cellStyle name="Normal 11 2 2 2 4" xfId="18003" xr:uid="{605540B0-03E4-42A6-A657-A719225C011F}"/>
    <cellStyle name="Normal 11 2 2 2 4 2" xfId="15784" xr:uid="{ADB76917-DFB6-498C-B509-5CF371AC1467}"/>
    <cellStyle name="Normal 11 2 2 2 5" xfId="16475" xr:uid="{FA579E45-F4D0-44A7-99B5-FC7332474FD2}"/>
    <cellStyle name="Normal 11 2 2 2 6" xfId="17728" xr:uid="{1979C18D-2476-4510-8FBF-A053155ECF13}"/>
    <cellStyle name="Normal 11 2 2 3" xfId="5560" xr:uid="{F9545C56-4A03-4578-910C-75D1259C57B9}"/>
    <cellStyle name="Normal 11 2 2 3 2" xfId="17316" xr:uid="{E0EEAEBB-7112-43D4-8FD7-552D5BBC6772}"/>
    <cellStyle name="Normal 11 2 2 3 2 2" xfId="16721" xr:uid="{CF6BC60D-1199-403F-9D04-D23EA43A9DAA}"/>
    <cellStyle name="Normal 11 2 2 3 2 2 2" xfId="15349" xr:uid="{2384B638-C8D1-4E27-B047-C5597A945AFC}"/>
    <cellStyle name="Normal 11 2 2 3 2 3" xfId="16046" xr:uid="{C73CCA5D-12BB-421C-9C69-9DCC22DDFC4A}"/>
    <cellStyle name="Normal 11 2 2 3 3" xfId="17044" xr:uid="{C2247632-2AE0-4AF2-B404-61452C3E601D}"/>
    <cellStyle name="Normal 11 2 2 3 3 2" xfId="15697" xr:uid="{FFEEF37D-CFD0-4158-AC64-539D163FC45E}"/>
    <cellStyle name="Normal 11 2 2 3 4" xfId="16392" xr:uid="{55D19DC7-52A6-45A4-99FF-8B9FB2472169}"/>
    <cellStyle name="Normal 11 2 2 3 5" xfId="17641" xr:uid="{29F48104-2070-4C10-A498-8F6A29E097A2}"/>
    <cellStyle name="Normal 11 2 2 4" xfId="5561" xr:uid="{8C030B99-39AE-4480-947A-93AB0EFF2023}"/>
    <cellStyle name="Normal 11 2 2 4 2" xfId="16884" xr:uid="{2B61F417-93AE-418B-B2CC-6FCC968FEF30}"/>
    <cellStyle name="Normal 11 2 2 4 2 2" xfId="15523" xr:uid="{961DD11E-D66C-413E-8AAD-13C96FA25127}"/>
    <cellStyle name="Normal 11 2 2 4 3" xfId="16221" xr:uid="{C47B3393-8997-4002-8B01-8540A76E267E}"/>
    <cellStyle name="Normal 11 2 2 4 4" xfId="17467" xr:uid="{0246B655-0EEB-4237-8E68-F22E5CF46FC9}"/>
    <cellStyle name="Normal 11 2 2 5" xfId="17193" xr:uid="{E9732F9F-4F04-4875-B0B6-8AD0263340FA}"/>
    <cellStyle name="Normal 11 2 2 5 2" xfId="15871" xr:uid="{797C7B5D-A9F7-4444-A7FF-AF7752A0A766}"/>
    <cellStyle name="Normal 11 2 2 6" xfId="16549" xr:uid="{DC490587-633A-484A-8803-5F51F5F3A6AB}"/>
    <cellStyle name="Normal 11 2 2 7" xfId="17813" xr:uid="{09531447-213D-408C-825E-A70483E32E88}"/>
    <cellStyle name="Normal 11 2 3" xfId="5562" xr:uid="{2FC26B89-81D1-47EA-A06D-B611ADEA1DAE}"/>
    <cellStyle name="Normal 11 2 3 2" xfId="17597" xr:uid="{26CE339D-8B33-4DFE-8055-3C8303A4225E}"/>
    <cellStyle name="Normal 11 2 3 2 2" xfId="17286" xr:uid="{1FA91C7B-2B57-400A-B1AB-D5242CC7F3F0}"/>
    <cellStyle name="Normal 11 2 3 2 2 2" xfId="16679" xr:uid="{13361A1D-EEC6-4B80-B166-003F3EEADB58}"/>
    <cellStyle name="Normal 11 2 3 2 2 2 2" xfId="15305" xr:uid="{F50E4653-7873-499A-80C6-EDDF8F939681}"/>
    <cellStyle name="Normal 11 2 3 2 2 3" xfId="16003" xr:uid="{90E7F7B1-0BD1-459F-8199-FD65313EA774}"/>
    <cellStyle name="Normal 11 2 3 2 3" xfId="17002" xr:uid="{0D868E98-ECA7-4548-A58C-A43648DCC350}"/>
    <cellStyle name="Normal 11 2 3 2 3 2" xfId="15653" xr:uid="{545D1DF9-1ED8-45C4-BAD1-F7EA75FE83AA}"/>
    <cellStyle name="Normal 11 2 3 2 4" xfId="16350" xr:uid="{3BBC52E8-7FE0-4F9D-A51A-6CF0E34A7D8B}"/>
    <cellStyle name="Normal 11 2 3 3" xfId="17424" xr:uid="{1E9BBB5D-8DCC-4AAB-8720-0AA5FEFF6715}"/>
    <cellStyle name="Normal 11 2 3 3 2" xfId="16841" xr:uid="{D1429CE0-5189-42A8-AA43-891F019E1853}"/>
    <cellStyle name="Normal 11 2 3 3 2 2" xfId="15480" xr:uid="{21EBD115-DBAF-4566-B859-D6515663C0A2}"/>
    <cellStyle name="Normal 11 2 3 3 3" xfId="16178" xr:uid="{0E955E5A-7AC9-4D26-AE2E-8F4D46D1DFEF}"/>
    <cellStyle name="Normal 11 2 3 4" xfId="17153" xr:uid="{B5D7DDEC-64ED-4B32-BC29-35DEA11D02B9}"/>
    <cellStyle name="Normal 11 2 3 4 2" xfId="15828" xr:uid="{462F8ED9-A6AC-453D-9ED1-B016FA6FF169}"/>
    <cellStyle name="Normal 11 2 3 5" xfId="18002" xr:uid="{B5EF0091-1490-4AB1-960E-F23C9F699DA1}"/>
    <cellStyle name="Normal 11 2 3 6" xfId="17770" xr:uid="{16912722-8D71-4015-BEA3-9B07D76195BA}"/>
    <cellStyle name="Normal 11 2 4" xfId="5563" xr:uid="{FE085769-AF9C-4650-B449-123D50E0BE61}"/>
    <cellStyle name="Normal 11 2 4 2" xfId="17345" xr:uid="{89DED1FF-D3E5-48B1-9E8A-D7751216693E}"/>
    <cellStyle name="Normal 11 2 4 2 2" xfId="16757" xr:uid="{AA1BDFA7-35E9-499A-9D6C-DCD997372B74}"/>
    <cellStyle name="Normal 11 2 4 2 2 2" xfId="15392" xr:uid="{73C890DD-CDDA-4517-AF9D-92FE99DF4818}"/>
    <cellStyle name="Normal 11 2 4 2 3" xfId="16090" xr:uid="{20DB6B0F-94CE-44E1-B42C-4E4A907A5B5B}"/>
    <cellStyle name="Normal 11 2 4 3" xfId="17083" xr:uid="{DE905230-B382-417B-8D64-5E771B927C77}"/>
    <cellStyle name="Normal 11 2 4 3 2" xfId="15741" xr:uid="{5B95C074-138E-4814-8DED-A467AA37241F}"/>
    <cellStyle name="Normal 11 2 4 4" xfId="16433" xr:uid="{0043B869-038E-4D04-AC34-F99CD6DBAA48}"/>
    <cellStyle name="Normal 11 2 4 5" xfId="17684" xr:uid="{F5951F57-4D79-45AD-9C3F-2A09C0128843}"/>
    <cellStyle name="Normal 11 2 5" xfId="5564" xr:uid="{19F5BDAC-B542-4961-B61F-EFAB4BD3C680}"/>
    <cellStyle name="Normal 11 2 5 2" xfId="16928" xr:uid="{5202802C-7C37-4301-80C1-32CA297CB55C}"/>
    <cellStyle name="Normal 11 2 5 2 2" xfId="15567" xr:uid="{CCB3E43A-BF23-4D2E-BF51-8B9D71E2BA2B}"/>
    <cellStyle name="Normal 11 2 5 3" xfId="16265" xr:uid="{009E23CD-46FA-4AC2-98AC-4F1BDF6A05B7}"/>
    <cellStyle name="Normal 11 2 5 4" xfId="17511" xr:uid="{02DBF649-D79F-4D89-83D0-1DB3E5CC329F}"/>
    <cellStyle name="Normal 11 2 6" xfId="17231" xr:uid="{3E912BE0-BDDC-4AA6-B40A-E853F6F288AB}"/>
    <cellStyle name="Normal 11 2 6 2" xfId="15915" xr:uid="{DCF87657-BA30-499A-BC0E-D7585F7AAF14}"/>
    <cellStyle name="Normal 11 2 7" xfId="16593" xr:uid="{862A5EC0-B2F6-4A23-A10B-A70CAF5AB32D}"/>
    <cellStyle name="Normal 11 2 8" xfId="17862" xr:uid="{3E78E51D-04B8-4F31-B025-01F7C3AE3856}"/>
    <cellStyle name="Normal 11 20" xfId="5565" xr:uid="{740B63AE-0C6B-41E5-899F-2E7993F0CDA0}"/>
    <cellStyle name="Normal 11 21" xfId="5566" xr:uid="{F82B7702-525C-4D7C-A086-09E60F7CABC4}"/>
    <cellStyle name="Normal 11 22" xfId="17870" xr:uid="{032E36DF-51D1-4816-8492-C73C22763177}"/>
    <cellStyle name="Normal 11 3" xfId="5567" xr:uid="{916344D4-3A69-418A-8692-B0C4EB25C60B}"/>
    <cellStyle name="Normal 11 3 10" xfId="5568" xr:uid="{32BF06A6-9055-4459-81EE-44EAEB8E091D}"/>
    <cellStyle name="Normal 11 3 10 2" xfId="5569" xr:uid="{77F4B301-5BC1-461C-A9EA-9EFA44B1CA68}"/>
    <cellStyle name="Normal 11 3 11" xfId="5570" xr:uid="{C883DFDE-E5CD-4901-8D82-CEF6FA050A42}"/>
    <cellStyle name="Normal 11 3 11 2" xfId="5571" xr:uid="{5B59C664-7761-4C5E-A26D-AC4664B13A57}"/>
    <cellStyle name="Normal 11 3 12" xfId="5572" xr:uid="{5BB73067-8DEC-4787-B24E-7F5A86B96FC4}"/>
    <cellStyle name="Normal 11 3 12 2" xfId="5573" xr:uid="{88FE8A44-6D4C-4BA7-820C-198B0B97A479}"/>
    <cellStyle name="Normal 11 3 13" xfId="5574" xr:uid="{F15664AE-C647-4266-9517-28AD14F1829B}"/>
    <cellStyle name="Normal 11 3 13 2" xfId="5575" xr:uid="{44EB3F32-DCCE-4E4B-9886-DB50152F15D1}"/>
    <cellStyle name="Normal 11 3 14" xfId="5576" xr:uid="{D1085122-BE59-4931-8434-C9AB42B1E8D5}"/>
    <cellStyle name="Normal 11 3 14 2" xfId="5577" xr:uid="{C8EB0967-1E46-4F8A-8442-34D612DB7C4E}"/>
    <cellStyle name="Normal 11 3 15" xfId="5578" xr:uid="{28D1AC7E-A21B-4597-8763-45113ED53305}"/>
    <cellStyle name="Normal 11 3 15 2" xfId="5579" xr:uid="{35A46586-C0A4-4A2A-A7C0-68EC04BAB45B}"/>
    <cellStyle name="Normal 11 3 16" xfId="5580" xr:uid="{EEF48816-5992-48D2-A1C9-BDEF91127985}"/>
    <cellStyle name="Normal 11 3 16 2" xfId="5581" xr:uid="{461AD684-3C61-43AF-8A2B-6BD8F540448F}"/>
    <cellStyle name="Normal 11 3 17" xfId="5582" xr:uid="{F1733729-7776-44B7-B9A8-E9960A37AFC0}"/>
    <cellStyle name="Normal 11 3 18" xfId="5583" xr:uid="{74ACF5C2-08EC-4883-A604-6E6C642A65EC}"/>
    <cellStyle name="Normal 11 3 19" xfId="17903" xr:uid="{BB1D5E65-5E7A-4532-9B1A-57842CD881AC}"/>
    <cellStyle name="Normal 11 3 2" xfId="5584" xr:uid="{3C24BE0F-4A16-4EE6-B6AC-6425817C8F67}"/>
    <cellStyle name="Normal 11 3 2 2" xfId="5585" xr:uid="{BB4FA556-FE6E-4329-9F7D-AB2078E19D0B}"/>
    <cellStyle name="Normal 11 3 2 2 2" xfId="14975" xr:uid="{6E91454A-0765-4BC9-810F-A24F6E5C62EB}"/>
    <cellStyle name="Normal 11 3 2 2 2 2" xfId="16653" xr:uid="{F213594E-E4BC-41C0-B0BF-607462E0696E}"/>
    <cellStyle name="Normal 11 3 2 2 2 2 2" xfId="15015" xr:uid="{C839D8F9-5B89-4EB2-94E0-49BE9F4CEA13}"/>
    <cellStyle name="Normal 11 3 2 2 2 3" xfId="15976" xr:uid="{357A7CF5-B6C8-422D-8F61-6FB50765877E}"/>
    <cellStyle name="Normal 11 3 2 2 3" xfId="16975" xr:uid="{13B63F5A-A6F9-4FFB-8EE1-53E05E690555}"/>
    <cellStyle name="Normal 11 3 2 2 3 2" xfId="15626" xr:uid="{99399BB5-66E0-4D34-9AE7-D6C4122CF2F2}"/>
    <cellStyle name="Normal 11 3 2 2 4" xfId="16323" xr:uid="{C15E1BBC-F5E4-4CD9-94B3-826303C71C67}"/>
    <cellStyle name="Normal 11 3 2 2 5" xfId="17570" xr:uid="{D33C0FE3-0367-45BE-B130-FB46A3DCAC77}"/>
    <cellStyle name="Normal 11 3 2 3" xfId="5586" xr:uid="{82A51D1E-FDA0-4B82-BB13-CF9B9E0A8F42}"/>
    <cellStyle name="Normal 11 3 2 3 2" xfId="16814" xr:uid="{16F423FC-77DC-4239-B8D6-6F3A3FA506E2}"/>
    <cellStyle name="Normal 11 3 2 3 2 2" xfId="15453" xr:uid="{8E4E0D64-3C88-46C1-9D3A-4F9291667B90}"/>
    <cellStyle name="Normal 11 3 2 3 3" xfId="16151" xr:uid="{8F991BD6-D4D6-4BE7-A8C1-44521B6559AF}"/>
    <cellStyle name="Normal 11 3 2 3 4" xfId="17399" xr:uid="{4A38C92C-C4A7-44A6-8F9B-C26F55F7CC6C}"/>
    <cellStyle name="Normal 11 3 2 4" xfId="5587" xr:uid="{3CBC63BE-7920-492F-B387-63F87965BDDD}"/>
    <cellStyle name="Normal 11 3 2 4 2" xfId="15801" xr:uid="{47AEDBAA-2BEF-4E78-BCB2-5B82492BC8FD}"/>
    <cellStyle name="Normal 11 3 2 4 3" xfId="17128" xr:uid="{67FA58E3-D1C5-42FD-9AC6-C934380D0C7A}"/>
    <cellStyle name="Normal 11 3 2 5" xfId="16491" xr:uid="{5E59C49C-1128-4A50-A721-A0B3289D480A}"/>
    <cellStyle name="Normal 11 3 2 6" xfId="17744" xr:uid="{5AFA7B4A-9285-4D82-8D93-355E16704C78}"/>
    <cellStyle name="Normal 11 3 3" xfId="5588" xr:uid="{A33281AA-9DEB-4015-A5A0-587848D94374}"/>
    <cellStyle name="Normal 11 3 3 2" xfId="17946" xr:uid="{4FD6CFAA-1976-425C-8B0A-41C6A1309E99}"/>
    <cellStyle name="Normal 11 3 3 2 2" xfId="16736" xr:uid="{DD763D37-C9F5-49C9-8424-3CEB1AD96BC0}"/>
    <cellStyle name="Normal 11 3 3 2 2 2" xfId="15366" xr:uid="{EFD29F4D-1E86-44FA-9EDB-A8F106AFEF4E}"/>
    <cellStyle name="Normal 11 3 3 2 3" xfId="16063" xr:uid="{30947146-152A-4DAD-9D85-AA96006B08C4}"/>
    <cellStyle name="Normal 11 3 3 3" xfId="17059" xr:uid="{CDD456FB-25FA-4E96-BC27-B6E7041C6E00}"/>
    <cellStyle name="Normal 11 3 3 3 2" xfId="15714" xr:uid="{71B90361-F92D-4346-A318-295E23E84DFD}"/>
    <cellStyle name="Normal 11 3 3 4" xfId="16407" xr:uid="{FD3C587E-3301-4DFF-9C62-43D5E0233524}"/>
    <cellStyle name="Normal 11 3 3 5" xfId="17658" xr:uid="{355DC0B2-9212-4800-9E5B-800B0879423C}"/>
    <cellStyle name="Normal 11 3 4" xfId="5589" xr:uid="{F7FE5026-01F7-4CA6-9189-77071DE25224}"/>
    <cellStyle name="Normal 11 3 4 2" xfId="5590" xr:uid="{FE5ACDE4-C7BB-461C-AD6E-A97D065BB078}"/>
    <cellStyle name="Normal 11 3 4 2 2" xfId="15540" xr:uid="{B8D255EF-3235-4F8A-8AD6-50EED423E818}"/>
    <cellStyle name="Normal 11 3 4 2 3" xfId="16901" xr:uid="{E72E5FBD-147D-4264-8A23-F299DD066829}"/>
    <cellStyle name="Normal 11 3 4 3" xfId="16238" xr:uid="{9851D444-2D80-4988-9C6F-CB9AF74D9911}"/>
    <cellStyle name="Normal 11 3 4 4" xfId="17484" xr:uid="{7A1F7718-6DE9-4789-8BC7-3184A0A2E3BD}"/>
    <cellStyle name="Normal 11 3 5" xfId="5591" xr:uid="{E1319F32-A525-48BA-9598-FFCDA81BB42E}"/>
    <cellStyle name="Normal 11 3 5 2" xfId="5592" xr:uid="{F875866E-7CD1-4FBF-9DE9-18E90EE96C9E}"/>
    <cellStyle name="Normal 11 3 5 2 2" xfId="15888" xr:uid="{36BB7F24-6D4A-4251-BFA7-6CDA0213F95A}"/>
    <cellStyle name="Normal 11 3 5 3" xfId="17208" xr:uid="{D18A18BD-8E19-439B-AD7E-EE6CFCD55783}"/>
    <cellStyle name="Normal 11 3 6" xfId="5593" xr:uid="{AADAD638-DDF0-4966-B306-612D4C09DC2E}"/>
    <cellStyle name="Normal 11 3 6 2" xfId="5594" xr:uid="{7471E9B1-F6B1-402A-BBCA-B9093D8452F4}"/>
    <cellStyle name="Normal 11 3 6 3" xfId="16566" xr:uid="{EB2B39FB-A118-45ED-8411-7CFB719450BB}"/>
    <cellStyle name="Normal 11 3 7" xfId="5595" xr:uid="{2538DF4F-CAC2-4CE4-AB8D-F2307DA399CD}"/>
    <cellStyle name="Normal 11 3 7 2" xfId="5596" xr:uid="{46BF5B09-3CF3-47E6-9609-94EA89F71138}"/>
    <cellStyle name="Normal 11 3 8" xfId="5597" xr:uid="{C04FA21C-90D5-489B-B0F4-5ED399A6D276}"/>
    <cellStyle name="Normal 11 3 8 2" xfId="5598" xr:uid="{EE24262C-422C-4901-90D7-4C751FF43AC7}"/>
    <cellStyle name="Normal 11 3 9" xfId="5599" xr:uid="{D23F2237-72FE-426E-A3CA-CBD40D2F5E74}"/>
    <cellStyle name="Normal 11 3 9 2" xfId="5600" xr:uid="{21C5C058-62E0-4BD2-A369-4B6DBFC60A9C}"/>
    <cellStyle name="Normal 11 4" xfId="5601" xr:uid="{6217D0FA-91A1-48C6-B780-3108E23B5E82}"/>
    <cellStyle name="Normal 11 4 10" xfId="5602" xr:uid="{662CAA71-B0B1-4689-8710-BA8C890B02AE}"/>
    <cellStyle name="Normal 11 4 10 2" xfId="5603" xr:uid="{61907BB2-B806-45F8-B51B-008DF6709711}"/>
    <cellStyle name="Normal 11 4 11" xfId="5604" xr:uid="{20778CBB-168D-4022-A264-CB070A4F44E5}"/>
    <cellStyle name="Normal 11 4 11 2" xfId="5605" xr:uid="{FEADD301-03B0-488C-8612-BE7CC7D80768}"/>
    <cellStyle name="Normal 11 4 12" xfId="5606" xr:uid="{30929FE5-FA36-4AA8-8E06-DF522A590D51}"/>
    <cellStyle name="Normal 11 4 12 2" xfId="5607" xr:uid="{34390823-D5DE-464D-ABE2-9DE615A6AEE0}"/>
    <cellStyle name="Normal 11 4 13" xfId="5608" xr:uid="{36278D43-9683-4D58-8481-36B22D22A515}"/>
    <cellStyle name="Normal 11 4 13 2" xfId="5609" xr:uid="{A0B2D4EC-1947-4ED6-8ABC-4C9DB82E33AA}"/>
    <cellStyle name="Normal 11 4 14" xfId="5610" xr:uid="{E98C2C3F-EB91-428A-996E-6C5204F273DE}"/>
    <cellStyle name="Normal 11 4 14 2" xfId="5611" xr:uid="{A446DA82-6357-42CF-933F-69C5B2EE95A4}"/>
    <cellStyle name="Normal 11 4 15" xfId="5612" xr:uid="{6695774B-014F-4A12-A593-D4071350227C}"/>
    <cellStyle name="Normal 11 4 15 2" xfId="5613" xr:uid="{FC9BBB04-76F3-4581-9ED6-F212EDAD289E}"/>
    <cellStyle name="Normal 11 4 16" xfId="5614" xr:uid="{8F636D71-B256-4DFB-9CC0-1452B4CC2E92}"/>
    <cellStyle name="Normal 11 4 17" xfId="5615" xr:uid="{2BC0AECC-22B2-4C43-A36C-121DC8F117AB}"/>
    <cellStyle name="Normal 11 4 18" xfId="17786" xr:uid="{3A72491A-2D34-4A81-BE27-23E3FCC7E095}"/>
    <cellStyle name="Normal 11 4 2" xfId="5616" xr:uid="{6AB3C5AC-5547-408C-8178-C6BBCA04008D}"/>
    <cellStyle name="Normal 11 4 2 10" xfId="5617" xr:uid="{1DDCD599-B934-4728-82B6-EA5873C018C2}"/>
    <cellStyle name="Normal 11 4 2 10 2" xfId="5618" xr:uid="{5CFD73A3-86EB-4411-B529-B5D0185B6B84}"/>
    <cellStyle name="Normal 11 4 2 11" xfId="5619" xr:uid="{72EBFDA1-0462-4082-ACCA-5D4E21E5AD3C}"/>
    <cellStyle name="Normal 11 4 2 11 2" xfId="5620" xr:uid="{C9B9927F-6B71-47FA-ABC3-F41C5FC64F5A}"/>
    <cellStyle name="Normal 11 4 2 12" xfId="5621" xr:uid="{A4223E1C-620A-43AD-8980-6D7F61AE57A0}"/>
    <cellStyle name="Normal 11 4 2 12 2" xfId="5622" xr:uid="{46C38A67-6979-4800-99E8-D8978A866CAC}"/>
    <cellStyle name="Normal 11 4 2 13" xfId="5623" xr:uid="{3B7AEDAF-3DA7-41D3-8128-4AFBFAF3ABD1}"/>
    <cellStyle name="Normal 11 4 2 14" xfId="5624" xr:uid="{886425C4-5130-4968-805D-293EBCAC2550}"/>
    <cellStyle name="Normal 11 4 2 15" xfId="17614" xr:uid="{10E965F3-4427-4DE8-87AD-D3A8940723CC}"/>
    <cellStyle name="Normal 11 4 2 2" xfId="5625" xr:uid="{2DB95505-6090-4EB8-A6EE-4FF1AE2C2BCB}"/>
    <cellStyle name="Normal 11 4 2 2 2" xfId="5626" xr:uid="{8BC6C583-7E3A-495A-87C3-C1E2FDB90313}"/>
    <cellStyle name="Normal 11 4 2 2 2 2" xfId="15322" xr:uid="{0696E39A-6C11-4C34-AC85-5BF9A8042DC7}"/>
    <cellStyle name="Normal 11 4 2 2 2 3" xfId="16695" xr:uid="{6ECC6498-6CE6-4D30-9966-FB402351EE8B}"/>
    <cellStyle name="Normal 11 4 2 2 3" xfId="16020" xr:uid="{B3AC93F0-360C-42DB-AF08-0B732D4FC65B}"/>
    <cellStyle name="Normal 11 4 2 2 4" xfId="17301" xr:uid="{280377BE-F3C4-4244-AF56-685F386514A4}"/>
    <cellStyle name="Normal 11 4 2 3" xfId="5627" xr:uid="{2ECDA04A-B406-40BA-B4D9-8FB358114A5D}"/>
    <cellStyle name="Normal 11 4 2 3 2" xfId="5628" xr:uid="{C6356631-DEBA-407E-9BE1-F724686F9831}"/>
    <cellStyle name="Normal 11 4 2 3 2 2" xfId="15670" xr:uid="{62BEF6DD-F22B-4CA1-9738-CCA9EB461200}"/>
    <cellStyle name="Normal 11 4 2 3 3" xfId="17018" xr:uid="{B01C8C6A-0936-4AF7-AC1E-2221731BFCF6}"/>
    <cellStyle name="Normal 11 4 2 4" xfId="5629" xr:uid="{51BB6759-9B46-4108-95C7-8F4641692CEC}"/>
    <cellStyle name="Normal 11 4 2 4 2" xfId="5630" xr:uid="{BCFA7242-9BF3-47EB-82B0-F93926962819}"/>
    <cellStyle name="Normal 11 4 2 4 3" xfId="16365" xr:uid="{1422C011-99AA-43C0-B847-3B624E563EFE}"/>
    <cellStyle name="Normal 11 4 2 5" xfId="5631" xr:uid="{0428FE73-EBE8-47CC-94BD-1CB3C4DCD049}"/>
    <cellStyle name="Normal 11 4 2 5 2" xfId="5632" xr:uid="{E9C5A7F7-7BED-45B4-8572-73E220ACFC4F}"/>
    <cellStyle name="Normal 11 4 2 6" xfId="5633" xr:uid="{C7E38771-2C65-47B0-82BA-BE9152B4E0DA}"/>
    <cellStyle name="Normal 11 4 2 6 2" xfId="5634" xr:uid="{6A71D1AA-7C44-41CF-82B8-3BF1575B87AB}"/>
    <cellStyle name="Normal 11 4 2 7" xfId="5635" xr:uid="{C7A64D12-C069-4F83-BA21-69F282555A74}"/>
    <cellStyle name="Normal 11 4 2 7 2" xfId="5636" xr:uid="{3BD6F77E-57A5-414E-BB4E-3D6CB1752755}"/>
    <cellStyle name="Normal 11 4 2 8" xfId="5637" xr:uid="{85428F00-6C8A-410B-BE31-79D191FE6A95}"/>
    <cellStyle name="Normal 11 4 2 8 2" xfId="5638" xr:uid="{8EE28E30-599A-4D32-9FC2-CFF0210186E9}"/>
    <cellStyle name="Normal 11 4 2 9" xfId="5639" xr:uid="{79CE1224-B216-4B5F-94E1-B502EFCA8258}"/>
    <cellStyle name="Normal 11 4 2 9 2" xfId="5640" xr:uid="{274AC306-4B33-47A8-BF25-F5CC2556D672}"/>
    <cellStyle name="Normal 11 4 3" xfId="5641" xr:uid="{FE53C453-CA58-4638-90DC-EF8A5A3F33EF}"/>
    <cellStyle name="Normal 11 4 3 2" xfId="5642" xr:uid="{7CE6CE70-7E2A-4ABE-B6EE-3C8733128203}"/>
    <cellStyle name="Normal 11 4 3 2 2" xfId="15496" xr:uid="{5790BFC2-C965-4202-AFDD-F11CBCC5FA9B}"/>
    <cellStyle name="Normal 11 4 3 2 3" xfId="16858" xr:uid="{1E2BB35D-8E6D-4412-B8F0-6B4E80A976DA}"/>
    <cellStyle name="Normal 11 4 3 3" xfId="16194" xr:uid="{E87E4941-61D0-41DA-B867-C41CB809E8B0}"/>
    <cellStyle name="Normal 11 4 3 4" xfId="17441" xr:uid="{0E0E3C53-D3C4-4A74-A3DE-AD1E44E1D283}"/>
    <cellStyle name="Normal 11 4 4" xfId="5643" xr:uid="{7F991D44-6831-4292-B6BD-2572AE0F31FB}"/>
    <cellStyle name="Normal 11 4 4 2" xfId="5644" xr:uid="{3849C6A9-BE79-4F58-90D0-125804613611}"/>
    <cellStyle name="Normal 11 4 4 2 2" xfId="15845" xr:uid="{B44C9572-60D1-4BD8-B603-53ABFA22579B}"/>
    <cellStyle name="Normal 11 4 4 3" xfId="17169" xr:uid="{25A102C4-D03A-41D8-8470-3F9262F1A745}"/>
    <cellStyle name="Normal 11 4 5" xfId="5645" xr:uid="{34248701-99CE-493C-A4F3-904668A8F63F}"/>
    <cellStyle name="Normal 11 4 5 2" xfId="5646" xr:uid="{2B5CEC63-C9E8-4537-9506-A28A9868DCE2}"/>
    <cellStyle name="Normal 11 4 5 3" xfId="18034" xr:uid="{415A204D-1311-42D0-B3C8-F7A667BB41A7}"/>
    <cellStyle name="Normal 11 4 6" xfId="5647" xr:uid="{CDD6DF44-8BCF-46D5-8760-BE3427211CB7}"/>
    <cellStyle name="Normal 11 4 6 2" xfId="5648" xr:uid="{8012335E-4DE4-480A-AF1A-EAAC572B4FD5}"/>
    <cellStyle name="Normal 11 4 7" xfId="5649" xr:uid="{4D0F3631-A028-4F57-8AA0-763BC5C4C4DD}"/>
    <cellStyle name="Normal 11 4 7 2" xfId="5650" xr:uid="{4D79FEC3-A0CC-4C94-865E-D76828886406}"/>
    <cellStyle name="Normal 11 4 8" xfId="5651" xr:uid="{C112B005-9291-4DAC-90F6-B1CBA7CD0AE8}"/>
    <cellStyle name="Normal 11 4 8 2" xfId="5652" xr:uid="{6C574FC3-2193-48E4-A21D-03515DB3356D}"/>
    <cellStyle name="Normal 11 4 9" xfId="5653" xr:uid="{9E123C96-DE24-4F1E-A96B-B5F0BA21402D}"/>
    <cellStyle name="Normal 11 4 9 2" xfId="5654" xr:uid="{2A618717-207B-4C83-88BB-201A3B19B8BF}"/>
    <cellStyle name="Normal 11 5" xfId="5655" xr:uid="{89B64C94-8734-4A65-B831-582B9F887A1A}"/>
    <cellStyle name="Normal 11 5 2" xfId="5656" xr:uid="{C26B09FD-6A26-46E9-8B33-E598BB237823}"/>
    <cellStyle name="Normal 11 5 2 2" xfId="16772" xr:uid="{8FEA63EF-3601-45DD-9C2B-E2255B9050A7}"/>
    <cellStyle name="Normal 11 5 2 2 2" xfId="15409" xr:uid="{1030D6A9-ADDC-4E29-AE06-4256E8184BF0}"/>
    <cellStyle name="Normal 11 5 2 3" xfId="16107" xr:uid="{EA081F61-F976-4C52-A6E5-480C05FC7C5C}"/>
    <cellStyle name="Normal 11 5 2 4" xfId="17361" xr:uid="{A3A82C7C-81F6-4700-BB9E-F809593EE847}"/>
    <cellStyle name="Normal 11 5 3" xfId="5657" xr:uid="{F1DFB759-E268-4E0B-A0AF-10D1F2C92778}"/>
    <cellStyle name="Normal 11 5 3 2" xfId="15757" xr:uid="{A48FC90C-EEBB-4849-8E58-0E0187DA2686}"/>
    <cellStyle name="Normal 11 5 3 3" xfId="17094" xr:uid="{152FD061-DE23-4AE4-8818-CF59F0B9FA27}"/>
    <cellStyle name="Normal 11 5 4" xfId="5658" xr:uid="{F98825ED-45DA-4CC3-9B51-A2B7F2B0FEF6}"/>
    <cellStyle name="Normal 11 5 4 2" xfId="16450" xr:uid="{B3A7C4C2-C0AC-4087-A5F0-1664AB8F0DF4}"/>
    <cellStyle name="Normal 11 5 5" xfId="5659" xr:uid="{66429E4A-59E5-4A7B-A8A3-E886C28E493C}"/>
    <cellStyle name="Normal 11 5 6" xfId="17701" xr:uid="{907F4A03-2913-4252-A531-BF34F0F26DF6}"/>
    <cellStyle name="Normal 11 6" xfId="5660" xr:uid="{22969953-7449-4723-9EA4-A8D2B98C0ABB}"/>
    <cellStyle name="Normal 11 6 2" xfId="5661" xr:uid="{4E62010F-0B5F-49DE-B91A-BFC2B517DDA8}"/>
    <cellStyle name="Normal 11 6 2 2" xfId="15584" xr:uid="{588D94A4-A03F-4771-8D1A-CE75D3384DF7}"/>
    <cellStyle name="Normal 11 6 2 3" xfId="16944" xr:uid="{2E2BACB9-7A44-41FD-94BB-6562E619B7CC}"/>
    <cellStyle name="Normal 11 6 3" xfId="5662" xr:uid="{DB696A89-35BE-44A0-84AE-E2775B8E5B84}"/>
    <cellStyle name="Normal 11 6 3 2" xfId="16282" xr:uid="{4BE8520B-20BC-4CAB-BC65-DF814951C43D}"/>
    <cellStyle name="Normal 11 6 4" xfId="5663" xr:uid="{3F5A87B2-9044-445D-8A35-AAC31245BF1E}"/>
    <cellStyle name="Normal 11 6 5" xfId="5664" xr:uid="{02FBFB07-D0EC-45FB-9740-AC9D9C523C93}"/>
    <cellStyle name="Normal 11 6 6" xfId="17526" xr:uid="{52A306CA-4118-4280-A421-DD2734C006AB}"/>
    <cellStyle name="Normal 11 7" xfId="5665" xr:uid="{12806C01-AF26-4A57-851B-28A6670FB07B}"/>
    <cellStyle name="Normal 11 7 2" xfId="5666" xr:uid="{CD2E97D0-C1FC-41A0-BE14-94C0F2046958}"/>
    <cellStyle name="Normal 11 7 2 2" xfId="15932" xr:uid="{44872F54-E2D1-4199-A8E9-FF1827685EA6}"/>
    <cellStyle name="Normal 11 7 3" xfId="5667" xr:uid="{12BF4307-C4C1-4CD7-98F9-6095666F68F0}"/>
    <cellStyle name="Normal 11 7 4" xfId="5668" xr:uid="{B5938310-6325-46F5-A8B5-D74CD5CA0861}"/>
    <cellStyle name="Normal 11 7 5" xfId="5669" xr:uid="{AF80A200-25DE-440C-B89E-1553FC79824D}"/>
    <cellStyle name="Normal 11 7 6" xfId="17244" xr:uid="{94B51857-BCFA-44E4-A4BD-CE19AD2C6A8D}"/>
    <cellStyle name="Normal 11 8" xfId="5670" xr:uid="{43DD5FC9-F763-4C97-AF47-0114543ECF0A}"/>
    <cellStyle name="Normal 11 8 2" xfId="5671" xr:uid="{2BDE7CB2-8180-4368-9E0D-C8446CD0F243}"/>
    <cellStyle name="Normal 11 8 3" xfId="5672" xr:uid="{A5100C45-1E6E-44C9-97BC-438633C2EA09}"/>
    <cellStyle name="Normal 11 8 4" xfId="5673" xr:uid="{83291D6E-BF69-41F4-8CF7-51374BF9D899}"/>
    <cellStyle name="Normal 11 8 5" xfId="5674" xr:uid="{0A5D4772-D8FE-4C8C-85A5-5942A7D3C910}"/>
    <cellStyle name="Normal 11 8 6" xfId="16610" xr:uid="{42AAD700-3432-4A06-8F7D-E175A5FB3222}"/>
    <cellStyle name="Normal 11 9" xfId="5675" xr:uid="{729D2F77-323E-4FCE-BB0E-A86BD429A274}"/>
    <cellStyle name="Normal 11 9 2" xfId="5676" xr:uid="{FE19C2FC-9E97-407A-A78E-C89A97A01990}"/>
    <cellStyle name="Normal 11 9 3" xfId="5677" xr:uid="{B18486D2-AFAC-4932-BCF4-E68B02486D64}"/>
    <cellStyle name="Normal 11 9 4" xfId="5678" xr:uid="{E59BAF0D-E787-41F9-8B79-1287F9A860F7}"/>
    <cellStyle name="Normal 11 9 5" xfId="5679" xr:uid="{8695C107-867E-4DDD-9FF7-43582E3CCE82}"/>
    <cellStyle name="Normal 112" xfId="5680" xr:uid="{6507B638-302E-41BF-A388-B42AB745BCD8}"/>
    <cellStyle name="Normal 112 2" xfId="5681" xr:uid="{258BFF80-6E72-4436-A2D5-0CC5D1B8D3A0}"/>
    <cellStyle name="Normal 112 3" xfId="5682" xr:uid="{91EC8493-B4E4-4AEF-A98A-D9996AF0E9D6}"/>
    <cellStyle name="Normal 112 4" xfId="5683" xr:uid="{A92499FF-5A27-4032-9D26-33616CD71EC1}"/>
    <cellStyle name="Normal 112 5" xfId="5684" xr:uid="{AF8A90ED-B850-4E14-889B-5F88A345A6B6}"/>
    <cellStyle name="Normal 112 6" xfId="5685" xr:uid="{3864423C-4680-4834-902C-861158CDE880}"/>
    <cellStyle name="Normal 112 7" xfId="5686" xr:uid="{201A00B6-B227-462D-933F-FB2E445AA152}"/>
    <cellStyle name="Normal 113" xfId="5687" xr:uid="{41E20CC7-AAEC-4F07-A234-F5B1CCCC41EC}"/>
    <cellStyle name="Normal 113 2" xfId="5688" xr:uid="{3F0DDDD5-5CF8-4115-B31C-22C282168376}"/>
    <cellStyle name="Normal 113 3" xfId="5689" xr:uid="{1C75D49F-1A5C-4B5A-9B94-1CDEF15FD569}"/>
    <cellStyle name="Normal 113 4" xfId="5690" xr:uid="{A71AF1BF-84B8-4556-9E1C-5F58C0EF0F00}"/>
    <cellStyle name="Normal 113 5" xfId="5691" xr:uid="{1DF2E1DA-D326-48A8-9BAA-818A87E97C4F}"/>
    <cellStyle name="Normal 113 6" xfId="5692" xr:uid="{E8E2032B-625A-4CC2-B0B4-747380CE4B2F}"/>
    <cellStyle name="Normal 113 7" xfId="5693" xr:uid="{B10B166F-A5DE-400A-8180-9F30E7B94123}"/>
    <cellStyle name="Normal 12" xfId="90" xr:uid="{00000000-0005-0000-0000-000050000000}"/>
    <cellStyle name="Normal 12 10" xfId="5694" xr:uid="{443F1473-63FF-4403-B88F-129DAAE298BD}"/>
    <cellStyle name="Normal 12 10 2" xfId="5695" xr:uid="{FCD8F46A-D951-4417-8FE8-A83E5679361A}"/>
    <cellStyle name="Normal 12 11" xfId="5696" xr:uid="{7E10D34D-FCDB-4916-BE71-557E5AAE5408}"/>
    <cellStyle name="Normal 12 11 2" xfId="5697" xr:uid="{7ECCA22A-6C8F-47F0-A0DB-25D58F20B292}"/>
    <cellStyle name="Normal 12 12" xfId="5698" xr:uid="{A835FF3A-4E63-46AB-AA6F-DA23A1D70007}"/>
    <cellStyle name="Normal 12 13" xfId="5699" xr:uid="{F13CCD61-8DD3-47AF-A6E1-77771ED4BD21}"/>
    <cellStyle name="Normal 12 14" xfId="5700" xr:uid="{1D9E4FAD-BA1B-4222-BD15-7788CB24F3FC}"/>
    <cellStyle name="Normal 12 15" xfId="5701" xr:uid="{9EAFE03D-47DC-4EFC-8D49-D13D049DB0C2}"/>
    <cellStyle name="Normal 12 16" xfId="5702" xr:uid="{F3E16A81-91E3-444A-8563-85F74910CE4F}"/>
    <cellStyle name="Normal 12 17" xfId="17869" xr:uid="{FE8D9326-BE82-41FC-8080-E55E9EB077C1}"/>
    <cellStyle name="Normal 12 2" xfId="5703" xr:uid="{05B181AD-6D21-4092-96F5-DFC71D8F070F}"/>
    <cellStyle name="Normal 12 2 2" xfId="5704" xr:uid="{F9D35CE6-1C74-4726-91EB-415F12472997}"/>
    <cellStyle name="Normal 12 2 2 2" xfId="5705" xr:uid="{D48F19D3-60DF-4E29-BDAB-CBE40A33D2C9}"/>
    <cellStyle name="Normal 12 2 2 2 2" xfId="17552" xr:uid="{D7FB26B3-7C62-4B33-B759-E1B37C917871}"/>
    <cellStyle name="Normal 12 2 2 2 2 2" xfId="17262" xr:uid="{95D33898-828E-484F-832C-1CAB61EF5545}"/>
    <cellStyle name="Normal 12 2 2 2 2 2 2" xfId="16635" xr:uid="{C4CB6552-7900-47A0-B1F6-B166F90A6961}"/>
    <cellStyle name="Normal 12 2 2 2 2 2 2 2" xfId="15262" xr:uid="{9EE3CDBD-A1E9-41A4-A351-FD040248C776}"/>
    <cellStyle name="Normal 12 2 2 2 2 2 3" xfId="15958" xr:uid="{510293CF-AC94-4627-A04E-53D5818E4381}"/>
    <cellStyle name="Normal 12 2 2 2 2 3" xfId="17910" xr:uid="{05859A35-8BE6-40FC-A372-8CBC8E7C04D6}"/>
    <cellStyle name="Normal 12 2 2 2 2 3 2" xfId="15608" xr:uid="{913B1302-46A0-44BB-8D52-BDE110706491}"/>
    <cellStyle name="Normal 12 2 2 2 2 4" xfId="16306" xr:uid="{F77D98D9-2B03-42BF-88C4-27F65AB01575}"/>
    <cellStyle name="Normal 12 2 2 2 3" xfId="17385" xr:uid="{729694E5-4267-4AD2-83CD-B09D830021BD}"/>
    <cellStyle name="Normal 12 2 2 2 3 2" xfId="16798" xr:uid="{BA354E21-D0A2-439F-9C8B-CD9C9DCB0527}"/>
    <cellStyle name="Normal 12 2 2 2 3 2 2" xfId="15435" xr:uid="{2C395A73-17E7-4E4F-8857-E9A75EF5A8B6}"/>
    <cellStyle name="Normal 12 2 2 2 3 3" xfId="16133" xr:uid="{282F65B9-C5B7-436A-BBE6-8623BF9CBBD2}"/>
    <cellStyle name="Normal 12 2 2 2 4" xfId="17997" xr:uid="{5487A344-E368-4548-BCE6-DCE30B19D4C1}"/>
    <cellStyle name="Normal 12 2 2 2 4 2" xfId="15783" xr:uid="{317F1A21-753E-469D-B3D6-D769D4F81B5F}"/>
    <cellStyle name="Normal 12 2 2 2 5" xfId="16474" xr:uid="{899A66D0-8DCD-42C1-95CD-A8C9EC9ED419}"/>
    <cellStyle name="Normal 12 2 2 2 6" xfId="17727" xr:uid="{39BB80BB-D5F1-42F0-B6C7-F2C32BD2BADB}"/>
    <cellStyle name="Normal 12 2 2 3" xfId="5706" xr:uid="{DB03815C-8AA5-4D3D-8E92-DB42C8E6E698}"/>
    <cellStyle name="Normal 12 2 2 3 2" xfId="14990" xr:uid="{D1F83AD1-CF1A-4AD2-96E9-AC75365F4907}"/>
    <cellStyle name="Normal 12 2 2 3 2 2" xfId="16720" xr:uid="{4D3FA7B4-9358-4068-8B3E-343F7F0D7F58}"/>
    <cellStyle name="Normal 12 2 2 3 2 2 2" xfId="15348" xr:uid="{77C93782-AC02-4201-A6D9-E1F5E1EDFF38}"/>
    <cellStyle name="Normal 12 2 2 3 2 3" xfId="16045" xr:uid="{8AEFDEF0-0003-4080-A7AE-4756B85017B2}"/>
    <cellStyle name="Normal 12 2 2 3 3" xfId="17043" xr:uid="{2F07BB5B-3D3C-43B8-A21C-F0D58B6BF34B}"/>
    <cellStyle name="Normal 12 2 2 3 3 2" xfId="15696" xr:uid="{69039759-3728-4043-81BC-8027E8819409}"/>
    <cellStyle name="Normal 12 2 2 3 4" xfId="16391" xr:uid="{91F5386E-29FD-44FB-B105-C8435D08D972}"/>
    <cellStyle name="Normal 12 2 2 3 5" xfId="17640" xr:uid="{7ACD4343-43E6-44E8-8081-FDC4B02EB815}"/>
    <cellStyle name="Normal 12 2 2 4" xfId="5707" xr:uid="{B38959A2-A92B-4EF6-A521-C61AD9969E4D}"/>
    <cellStyle name="Normal 12 2 2 4 2" xfId="16883" xr:uid="{2126DB89-562E-4D8D-9CB9-CDD2C51506F2}"/>
    <cellStyle name="Normal 12 2 2 4 2 2" xfId="15522" xr:uid="{37DF960A-640B-455C-B1BB-D0D471FEA18B}"/>
    <cellStyle name="Normal 12 2 2 4 3" xfId="16220" xr:uid="{A6A53A06-D24F-4B54-8AC2-0F62BB6C7745}"/>
    <cellStyle name="Normal 12 2 2 4 4" xfId="17466" xr:uid="{1B1E7FB4-6868-4EDE-B59E-7926E550A29B}"/>
    <cellStyle name="Normal 12 2 2 5" xfId="17192" xr:uid="{5131D7F1-30EF-42A0-953A-5CBAE6E3A9A9}"/>
    <cellStyle name="Normal 12 2 2 5 2" xfId="15870" xr:uid="{2E016AC7-42C2-481F-994F-9A9CACE883B6}"/>
    <cellStyle name="Normal 12 2 2 6" xfId="16548" xr:uid="{B095B72D-6447-425E-8306-CD9379136585}"/>
    <cellStyle name="Normal 12 2 2 7" xfId="17812" xr:uid="{DBE6FA45-37F2-4FE9-80FB-635070F19CDF}"/>
    <cellStyle name="Normal 12 2 3" xfId="5708" xr:uid="{F0E5CA91-2FFB-46B3-8446-E6DF4698123E}"/>
    <cellStyle name="Normal 12 2 3 2" xfId="17596" xr:uid="{031DCD54-6A04-48C5-AB9C-BB51B4A34C25}"/>
    <cellStyle name="Normal 12 2 3 2 2" xfId="17285" xr:uid="{75719048-FD60-47BF-B578-17A02AC254FA}"/>
    <cellStyle name="Normal 12 2 3 2 2 2" xfId="16678" xr:uid="{1C39718A-E73C-4475-A647-A78B40B369EB}"/>
    <cellStyle name="Normal 12 2 3 2 2 2 2" xfId="15304" xr:uid="{26801C90-530F-4E58-8FF0-14FAFDB6E162}"/>
    <cellStyle name="Normal 12 2 3 2 2 3" xfId="16002" xr:uid="{A43DEB64-2F5C-4013-BA7D-96D367126729}"/>
    <cellStyle name="Normal 12 2 3 2 3" xfId="17001" xr:uid="{3337F7C5-D6DF-468D-A5A3-9377366603C3}"/>
    <cellStyle name="Normal 12 2 3 2 3 2" xfId="15652" xr:uid="{5828EA09-4801-4B83-A1E1-56CF2E868600}"/>
    <cellStyle name="Normal 12 2 3 2 4" xfId="16349" xr:uid="{AFBA6F07-59FD-40AE-A078-BF98EA64A912}"/>
    <cellStyle name="Normal 12 2 3 3" xfId="17988" xr:uid="{69868CD3-D10A-4B04-9E0E-452A0E337C66}"/>
    <cellStyle name="Normal 12 2 3 3 2" xfId="16840" xr:uid="{07AE8028-B06A-4FAB-9852-F0FD7310876B}"/>
    <cellStyle name="Normal 12 2 3 3 2 2" xfId="15479" xr:uid="{6A7D817F-721F-4335-9E96-BBC793D9D669}"/>
    <cellStyle name="Normal 12 2 3 3 3" xfId="16177" xr:uid="{73061F7C-D419-47E8-8EF9-824E58123CE1}"/>
    <cellStyle name="Normal 12 2 3 4" xfId="17152" xr:uid="{BE43190C-CF96-4796-8A5C-0E36BFA2C02A}"/>
    <cellStyle name="Normal 12 2 3 4 2" xfId="15827" xr:uid="{BF99B3E3-B654-4F69-B107-2815B2EE1FF3}"/>
    <cellStyle name="Normal 12 2 3 5" xfId="16517" xr:uid="{CE7ABA04-19E1-4B60-A9FB-5AD33CBFAE20}"/>
    <cellStyle name="Normal 12 2 3 6" xfId="17769" xr:uid="{7B2E184C-1E13-41F3-AA7B-6DC30280C420}"/>
    <cellStyle name="Normal 12 2 4" xfId="5709" xr:uid="{AA82CBCE-C602-4367-8478-0A651E4FC690}"/>
    <cellStyle name="Normal 12 2 4 2" xfId="17344" xr:uid="{03A90FD2-0CEE-4915-8FD6-5B7A8F533879}"/>
    <cellStyle name="Normal 12 2 4 2 2" xfId="16756" xr:uid="{74D3C43D-6D7B-4568-9492-A2661D146FEE}"/>
    <cellStyle name="Normal 12 2 4 2 2 2" xfId="15391" xr:uid="{BDA17783-605F-4533-B3D7-5B0E26F1B48A}"/>
    <cellStyle name="Normal 12 2 4 2 3" xfId="16089" xr:uid="{7A283D7D-5CD4-4557-8198-4E24E49BE929}"/>
    <cellStyle name="Normal 12 2 4 3" xfId="17082" xr:uid="{4A38E26A-74FE-4399-AC81-1AA1AE3D5D7F}"/>
    <cellStyle name="Normal 12 2 4 3 2" xfId="15740" xr:uid="{F5FB8DFB-B81C-49DD-A487-4EB42F3FBAF5}"/>
    <cellStyle name="Normal 12 2 4 4" xfId="16432" xr:uid="{4A728208-8A36-4570-A047-650004DE89F1}"/>
    <cellStyle name="Normal 12 2 4 5" xfId="17683" xr:uid="{00E5EB45-08EA-4957-9E75-AED28F5C02B4}"/>
    <cellStyle name="Normal 12 2 5" xfId="5710" xr:uid="{5146A48E-64E7-49F8-A926-FF059FAD20C6}"/>
    <cellStyle name="Normal 12 2 5 2" xfId="16927" xr:uid="{9BEDB91B-000C-4B70-A97C-BC42F9B40697}"/>
    <cellStyle name="Normal 12 2 5 2 2" xfId="15566" xr:uid="{EBE4CBFE-02B7-4366-B514-4BA4682A7686}"/>
    <cellStyle name="Normal 12 2 5 3" xfId="16264" xr:uid="{2EED8F03-86FE-4A73-B01C-0856D1BE938D}"/>
    <cellStyle name="Normal 12 2 5 4" xfId="17510" xr:uid="{3641A034-2F6F-46BF-8427-9FB11E91EAE0}"/>
    <cellStyle name="Normal 12 2 6" xfId="17230" xr:uid="{78FDBDC3-E6C0-447F-BC42-44EEDE8194C9}"/>
    <cellStyle name="Normal 12 2 6 2" xfId="15914" xr:uid="{373E994D-D8A2-4315-A8E2-248BCB5A1ED7}"/>
    <cellStyle name="Normal 12 2 7" xfId="16592" xr:uid="{3283E805-F7A4-4749-9A9F-B51FD10FBB6C}"/>
    <cellStyle name="Normal 12 2 8" xfId="17861" xr:uid="{F85C09F5-599F-4534-BBE1-6B13ADC9C938}"/>
    <cellStyle name="Normal 12 3" xfId="5711" xr:uid="{1B815DE1-F4D3-4D85-98FA-E3190364F6F6}"/>
    <cellStyle name="Normal 12 3 2" xfId="17743" xr:uid="{93FE7F2F-BB91-4F7A-BACC-DD0B679B66EF}"/>
    <cellStyle name="Normal 12 3 2 2" xfId="17569" xr:uid="{91470170-9C5E-4573-83AF-EF532E9DAB7B}"/>
    <cellStyle name="Normal 12 3 2 2 2" xfId="17270" xr:uid="{405BCA1D-BE1E-4610-BA09-16D2177C783A}"/>
    <cellStyle name="Normal 12 3 2 2 2 2" xfId="16652" xr:uid="{C006945E-E893-4522-BC6E-CD53F6E6331C}"/>
    <cellStyle name="Normal 12 3 2 2 2 2 2" xfId="15279" xr:uid="{858DF0E6-213D-4ED2-BE35-26888C20B152}"/>
    <cellStyle name="Normal 12 3 2 2 2 3" xfId="15975" xr:uid="{031CF628-1469-4D42-81D6-3D178BD0EA1E}"/>
    <cellStyle name="Normal 12 3 2 2 3" xfId="16974" xr:uid="{D077E723-598C-4957-AC16-905C977BFF4A}"/>
    <cellStyle name="Normal 12 3 2 2 3 2" xfId="15625" xr:uid="{BB64A9A8-11CD-4D2A-BEA4-1C6D0A366338}"/>
    <cellStyle name="Normal 12 3 2 2 4" xfId="16322" xr:uid="{255D9E7B-673D-429E-A38C-0485E66C0458}"/>
    <cellStyle name="Normal 12 3 2 3" xfId="17398" xr:uid="{AA204AE1-D389-4CF3-81A7-40F53B2AB41C}"/>
    <cellStyle name="Normal 12 3 2 3 2" xfId="16813" xr:uid="{561607FF-FED4-4692-8905-0E7669054D05}"/>
    <cellStyle name="Normal 12 3 2 3 2 2" xfId="15452" xr:uid="{395663AC-D80B-40E7-BB62-3201E14FAD14}"/>
    <cellStyle name="Normal 12 3 2 3 3" xfId="16150" xr:uid="{EEBC1CB6-7AAE-4162-B7DA-FD35AC91C2D3}"/>
    <cellStyle name="Normal 12 3 2 4" xfId="17127" xr:uid="{E35E2912-785B-427A-9B84-5BA67B6CA735}"/>
    <cellStyle name="Normal 12 3 2 4 2" xfId="15800" xr:uid="{9F996793-785A-44AD-AE62-24814A10E092}"/>
    <cellStyle name="Normal 12 3 2 5" xfId="16490" xr:uid="{0EDF6DBC-C644-45DF-BBF2-7B80B1099475}"/>
    <cellStyle name="Normal 12 3 3" xfId="17657" xr:uid="{4D5A486A-4711-4929-AD77-7ADE945487BA}"/>
    <cellStyle name="Normal 12 3 3 2" xfId="17327" xr:uid="{4339B433-F831-4874-BE8F-6F374126DE0D}"/>
    <cellStyle name="Normal 12 3 3 2 2" xfId="16735" xr:uid="{418960EC-13A1-4A81-91E1-A9E9FC0C4CD3}"/>
    <cellStyle name="Normal 12 3 3 2 2 2" xfId="15365" xr:uid="{63C6C70F-7090-4F6E-9B83-E53E683BF473}"/>
    <cellStyle name="Normal 12 3 3 2 3" xfId="16062" xr:uid="{06D1F218-98E1-44D6-B6A1-1AEE0160744D}"/>
    <cellStyle name="Normal 12 3 3 3" xfId="17058" xr:uid="{135D4ED2-52A1-41AD-B861-90417B1E4D5B}"/>
    <cellStyle name="Normal 12 3 3 3 2" xfId="15713" xr:uid="{8770175C-1FFA-4BB4-84B5-1C87C601D9F1}"/>
    <cellStyle name="Normal 12 3 3 4" xfId="16406" xr:uid="{AEA8BE3D-6FF0-4DD9-A44C-1E965FAF5B40}"/>
    <cellStyle name="Normal 12 3 4" xfId="17483" xr:uid="{AFA37C65-200B-4BE5-B6E6-AAC38AD57619}"/>
    <cellStyle name="Normal 12 3 4 2" xfId="16900" xr:uid="{121770C4-7902-43E4-815B-73CB83F052ED}"/>
    <cellStyle name="Normal 12 3 4 2 2" xfId="15539" xr:uid="{F15D2301-598F-4DEF-B5D1-869DFBED94A4}"/>
    <cellStyle name="Normal 12 3 4 3" xfId="16237" xr:uid="{C13C27E3-CEB7-468E-B4D4-9CBB4D0B0DE2}"/>
    <cellStyle name="Normal 12 3 5" xfId="17207" xr:uid="{2304B667-3F2F-44ED-B110-2A5DB288C1D6}"/>
    <cellStyle name="Normal 12 3 5 2" xfId="15887" xr:uid="{E7129575-5840-430D-B3DD-E455BD6592F1}"/>
    <cellStyle name="Normal 12 3 6" xfId="16565" xr:uid="{EE76F625-AC2F-48EC-B3CA-4DBD37353A07}"/>
    <cellStyle name="Normal 12 3 7" xfId="17827" xr:uid="{A156E36B-8335-45F2-ACFD-9F9A77C5C48F}"/>
    <cellStyle name="Normal 12 4" xfId="5712" xr:uid="{F84D74E3-E8F2-41B0-9D54-CC0AFF13EB90}"/>
    <cellStyle name="Normal 12 4 2" xfId="5713" xr:uid="{507B79FD-3001-44E9-B53C-DD7BA48362FF}"/>
    <cellStyle name="Normal 12 4 2 2" xfId="17300" xr:uid="{95A10C52-41F2-440F-B9F0-0554585E3585}"/>
    <cellStyle name="Normal 12 4 2 2 2" xfId="16694" xr:uid="{97FE0A96-3594-44E8-A13F-E58991B4D71D}"/>
    <cellStyle name="Normal 12 4 2 2 2 2" xfId="15321" xr:uid="{0CEEE1B0-DAA0-4F70-A67E-F29C5B7D5DEF}"/>
    <cellStyle name="Normal 12 4 2 2 3" xfId="16019" xr:uid="{1EF3ABEA-EBF4-4AE9-B77C-BDF9F384C30C}"/>
    <cellStyle name="Normal 12 4 2 3" xfId="17017" xr:uid="{7D7D9FA1-5FA0-4643-80BB-B0E91F22CB72}"/>
    <cellStyle name="Normal 12 4 2 3 2" xfId="15669" xr:uid="{11300F42-76AE-46CA-88AE-1BFB01AAABA6}"/>
    <cellStyle name="Normal 12 4 2 4" xfId="16364" xr:uid="{A1EADC70-970B-4F75-ACA3-DCA75E9506B7}"/>
    <cellStyle name="Normal 12 4 2 5" xfId="17613" xr:uid="{A469ABDB-581B-487B-B93C-3D8DCE4EAD45}"/>
    <cellStyle name="Normal 12 4 3" xfId="17440" xr:uid="{65EFC60A-CDB1-44AF-A2FE-197470DE9C5C}"/>
    <cellStyle name="Normal 12 4 3 2" xfId="16857" xr:uid="{A7F42BBB-B03E-4E62-9612-6F4A0893C4A1}"/>
    <cellStyle name="Normal 12 4 3 2 2" xfId="15495" xr:uid="{07587C84-141E-4273-B05F-3C40B4E3C6E9}"/>
    <cellStyle name="Normal 12 4 3 3" xfId="16193" xr:uid="{C5CA9162-301F-431F-9EC9-3F54E92E506E}"/>
    <cellStyle name="Normal 12 4 4" xfId="17168" xr:uid="{D8C0150D-E424-4E1A-9972-26350576B4E5}"/>
    <cellStyle name="Normal 12 4 4 2" xfId="15844" xr:uid="{A0B8F56C-827A-4C55-8B49-EDF44D344DDF}"/>
    <cellStyle name="Normal 12 4 5" xfId="16529" xr:uid="{D3C81478-EE7A-43CA-82E2-B0EE0AA0BF80}"/>
    <cellStyle name="Normal 12 4 6" xfId="17785" xr:uid="{8844E92C-465B-4703-AFE1-8D47D9EE96CB}"/>
    <cellStyle name="Normal 12 5" xfId="5714" xr:uid="{FD0987DD-49BC-4FC8-BD89-04815741023A}"/>
    <cellStyle name="Normal 12 5 2" xfId="5715" xr:uid="{ACC24D2C-5D6C-430D-AAB6-F1515F9A3EC7}"/>
    <cellStyle name="Normal 12 5 2 2" xfId="16771" xr:uid="{CAA04671-2E79-481C-8E62-8BEDB5982D5A}"/>
    <cellStyle name="Normal 12 5 2 2 2" xfId="15408" xr:uid="{37F5C405-7AE3-44E0-B17B-F9F0E1E1F4C6}"/>
    <cellStyle name="Normal 12 5 2 3" xfId="16106" xr:uid="{234E416C-0692-4B62-A802-11A71D6F512D}"/>
    <cellStyle name="Normal 12 5 2 4" xfId="17360" xr:uid="{B5AAA044-A3A2-4B6E-874D-FEC0AF55D29F}"/>
    <cellStyle name="Normal 12 5 3" xfId="17093" xr:uid="{40B3C915-FE4B-43ED-A548-0A2EDBD078B3}"/>
    <cellStyle name="Normal 12 5 3 2" xfId="15756" xr:uid="{C7BEA103-8F5D-47E7-9712-031A06F6DC8A}"/>
    <cellStyle name="Normal 12 5 4" xfId="16449" xr:uid="{4B6FDFFD-710F-47D4-91D3-4C0DC74DFE40}"/>
    <cellStyle name="Normal 12 5 5" xfId="17700" xr:uid="{E1A4E30D-7200-4D96-B476-95D30B7DCF27}"/>
    <cellStyle name="Normal 12 6" xfId="5716" xr:uid="{AA79785C-7829-4A5F-BB1A-96A70C595122}"/>
    <cellStyle name="Normal 12 6 2" xfId="5717" xr:uid="{6ABE85F0-2029-49E7-A546-426EEBBB6F06}"/>
    <cellStyle name="Normal 12 6 2 2" xfId="15583" xr:uid="{6B8A7B2B-6295-4D75-BD74-C99866440B0A}"/>
    <cellStyle name="Normal 12 6 2 3" xfId="16943" xr:uid="{F0F3DD2D-132C-4649-9A13-6F62CF3AC367}"/>
    <cellStyle name="Normal 12 6 3" xfId="16281" xr:uid="{C7B06CE8-4435-4EBA-9231-33659E634977}"/>
    <cellStyle name="Normal 12 6 4" xfId="17525" xr:uid="{5CC89C2A-FC3D-4743-86DF-A658A5FDD736}"/>
    <cellStyle name="Normal 12 7" xfId="5718" xr:uid="{1FE4A958-868F-4843-AEE6-0C477670F36B}"/>
    <cellStyle name="Normal 12 7 2" xfId="5719" xr:uid="{045DA50A-DC17-43B3-941A-FC1F4C61FFFA}"/>
    <cellStyle name="Normal 12 7 2 2" xfId="15931" xr:uid="{DC92E989-A608-41EA-85DB-A4ADB5B13DE9}"/>
    <cellStyle name="Normal 12 7 3" xfId="17243" xr:uid="{A3D08C8F-6A1C-4F6F-91DE-B79B01342FC7}"/>
    <cellStyle name="Normal 12 8" xfId="5720" xr:uid="{A9B9E186-23A0-4259-84D9-13BFD718EB0E}"/>
    <cellStyle name="Normal 12 8 2" xfId="5721" xr:uid="{3CB50BE5-4A0D-4875-9E8F-0B838EACDBB7}"/>
    <cellStyle name="Normal 12 8 3" xfId="16609" xr:uid="{3E07572B-7F00-4BE3-A949-80412C5E7242}"/>
    <cellStyle name="Normal 12 9" xfId="5722" xr:uid="{330330F3-7AE6-4F72-9AAA-815414C73267}"/>
    <cellStyle name="Normal 12 9 2" xfId="5723" xr:uid="{75579F47-3915-43F4-B0A5-BE3DC302D82E}"/>
    <cellStyle name="Normal 12_Standard report template June 2010" xfId="5724" xr:uid="{6163DCDD-AB41-46A4-9886-530EAF1C4977}"/>
    <cellStyle name="Normal 122" xfId="5725" xr:uid="{4C4A5431-9D23-4689-A80F-D883DC954FB9}"/>
    <cellStyle name="Normal 122 2" xfId="5726" xr:uid="{E59B39D6-7111-4BA6-956C-A7A3C4428026}"/>
    <cellStyle name="Normal 122 3" xfId="5727" xr:uid="{6A3CFAF1-EF87-49B7-A43E-7D1584DDDA2C}"/>
    <cellStyle name="Normal 122 4" xfId="5728" xr:uid="{9716EFBE-F4C0-4351-BFE7-E40AF44E2B09}"/>
    <cellStyle name="Normal 122 5" xfId="5729" xr:uid="{5619ADBC-A82D-40B2-A288-A0A574B46A4C}"/>
    <cellStyle name="Normal 122 6" xfId="5730" xr:uid="{C02EA82D-7CD7-4AD6-88EB-BC61B738C548}"/>
    <cellStyle name="Normal 122 7" xfId="5731" xr:uid="{ABA974D7-142E-49B4-8CE2-29D3EA01D5D5}"/>
    <cellStyle name="Normal 123" xfId="5732" xr:uid="{1C893F9C-046C-46CA-97FA-BAFD57F2C8BA}"/>
    <cellStyle name="Normal 123 2" xfId="5733" xr:uid="{A78D4A0B-6204-4648-871A-84428A9A83C8}"/>
    <cellStyle name="Normal 123 3" xfId="5734" xr:uid="{5C7C2C64-44A9-4972-899D-6B5C75D1149B}"/>
    <cellStyle name="Normal 123 4" xfId="5735" xr:uid="{86D514DC-457F-4CC7-BF21-346E8F4132DB}"/>
    <cellStyle name="Normal 123 5" xfId="5736" xr:uid="{C3B917D3-FC77-4AAE-B6C7-754C40419F76}"/>
    <cellStyle name="Normal 123 6" xfId="5737" xr:uid="{3C583632-5F8A-41F9-AA93-75B46A155C6F}"/>
    <cellStyle name="Normal 123 7" xfId="5738" xr:uid="{6977B081-04CB-49C8-ABBF-8D5DF12B3D87}"/>
    <cellStyle name="Normal 124" xfId="5739" xr:uid="{1B7FAF1C-056F-4B49-A751-76E9F95BD02B}"/>
    <cellStyle name="Normal 124 2" xfId="5740" xr:uid="{C4A15226-81C2-4D37-803C-C78A3C75208A}"/>
    <cellStyle name="Normal 124 3" xfId="5741" xr:uid="{8365FF97-07ED-4802-B988-25DF8DD5E86E}"/>
    <cellStyle name="Normal 124 4" xfId="5742" xr:uid="{014C5424-CC57-45BA-A8EE-A8BEB9C7E8F7}"/>
    <cellStyle name="Normal 124 5" xfId="5743" xr:uid="{DAEDF7AB-D157-4249-A13E-AF918A3E4D8A}"/>
    <cellStyle name="Normal 124 6" xfId="5744" xr:uid="{505F129E-F0F3-4D05-899A-767B27BF45AB}"/>
    <cellStyle name="Normal 124 7" xfId="5745" xr:uid="{0995E651-FFFA-439A-951B-9952DD4A6C15}"/>
    <cellStyle name="Normal 125" xfId="5746" xr:uid="{D56858DB-0AF3-4B90-BF43-A7B33710AB61}"/>
    <cellStyle name="Normal 125 2" xfId="5747" xr:uid="{84A87554-04F0-4D5A-8406-D3C33C14FAA6}"/>
    <cellStyle name="Normal 125 3" xfId="5748" xr:uid="{43A783B0-A3AB-4A90-ADD9-D5B33C242E82}"/>
    <cellStyle name="Normal 125 4" xfId="5749" xr:uid="{2E219C29-FB6C-464F-B96A-0342D898F1D3}"/>
    <cellStyle name="Normal 125 5" xfId="5750" xr:uid="{2D167704-6333-44E2-BA51-EF4CBA5CC77D}"/>
    <cellStyle name="Normal 125 6" xfId="5751" xr:uid="{765847F8-BC65-4847-A9FC-785C4FFAC844}"/>
    <cellStyle name="Normal 125 7" xfId="5752" xr:uid="{3FF9A3CF-D19D-4F7B-85C1-D36CF4711EA8}"/>
    <cellStyle name="Normal 126" xfId="5753" xr:uid="{FC65D28B-28D9-4931-A94A-BF258BB5C179}"/>
    <cellStyle name="Normal 126 2" xfId="5754" xr:uid="{E5105013-7D3C-44D4-AFC0-C54D95D82587}"/>
    <cellStyle name="Normal 126 3" xfId="5755" xr:uid="{D86409C6-CBBD-46CB-9119-45B12A87980F}"/>
    <cellStyle name="Normal 126 4" xfId="5756" xr:uid="{83ED87BB-557A-4F16-9758-2FF6C73F84E4}"/>
    <cellStyle name="Normal 126 5" xfId="5757" xr:uid="{555D3728-AE36-4E71-98AC-7D4129839CCB}"/>
    <cellStyle name="Normal 126 6" xfId="5758" xr:uid="{0E7780AB-29AB-402B-BCAC-3521C315DEE4}"/>
    <cellStyle name="Normal 126 7" xfId="5759" xr:uid="{8D522DBB-3E6E-4CF5-BB57-1E1705268A8E}"/>
    <cellStyle name="Normal 127" xfId="5760" xr:uid="{72A9D1FD-FB54-4069-9130-F4A69D46709F}"/>
    <cellStyle name="Normal 127 2" xfId="5761" xr:uid="{49322D31-667D-4928-8C15-93EE5D2F989D}"/>
    <cellStyle name="Normal 127 3" xfId="5762" xr:uid="{D0971048-0B78-4D8A-838D-2381456C5992}"/>
    <cellStyle name="Normal 127 4" xfId="5763" xr:uid="{D88CE1DE-96BD-48CF-B696-C2E4AAC0D95F}"/>
    <cellStyle name="Normal 127 5" xfId="5764" xr:uid="{4A8FFDBB-CD92-434D-87EE-8F7D3E070CF8}"/>
    <cellStyle name="Normal 127 6" xfId="5765" xr:uid="{06B1971F-01B1-4DBF-9ADC-9135B6299DA9}"/>
    <cellStyle name="Normal 127 7" xfId="5766" xr:uid="{8AECE894-B67E-428A-8878-8C59FF90F862}"/>
    <cellStyle name="Normal 128" xfId="5767" xr:uid="{7A80953F-FE28-49AC-B3C1-12DAA1B9889E}"/>
    <cellStyle name="Normal 128 2" xfId="5768" xr:uid="{11713607-7D07-4BB8-8773-71367454B369}"/>
    <cellStyle name="Normal 128 3" xfId="5769" xr:uid="{F7856C5B-2567-4FF5-8D71-1471043F1C03}"/>
    <cellStyle name="Normal 128 4" xfId="5770" xr:uid="{14DF418E-82F7-448F-994B-DB991E27413D}"/>
    <cellStyle name="Normal 128 5" xfId="5771" xr:uid="{FD17C411-F51A-4E55-B1EB-E6F493DC4346}"/>
    <cellStyle name="Normal 128 6" xfId="5772" xr:uid="{3CBB4366-7262-4011-8A6C-8BF62BEF90A5}"/>
    <cellStyle name="Normal 128 7" xfId="5773" xr:uid="{66B393D4-F058-4126-9CAE-8CC4E315761E}"/>
    <cellStyle name="Normal 129" xfId="5774" xr:uid="{C40A2902-65AF-4383-A95E-15AB89E8A0D6}"/>
    <cellStyle name="Normal 129 2" xfId="5775" xr:uid="{7F8DAD44-D276-4F80-8C51-AC1043F26EF0}"/>
    <cellStyle name="Normal 129 3" xfId="5776" xr:uid="{688008EA-F488-4BB5-88F3-BC3184FF4CB7}"/>
    <cellStyle name="Normal 129 4" xfId="5777" xr:uid="{C57C0F05-0765-49A6-9ACC-9877AAFAB625}"/>
    <cellStyle name="Normal 129 5" xfId="5778" xr:uid="{4D653130-50C1-494C-B356-6DD93BD8D13B}"/>
    <cellStyle name="Normal 129 6" xfId="5779" xr:uid="{9C58505C-DD4F-4F0F-BBDE-0AB3C62A9BEE}"/>
    <cellStyle name="Normal 129 7" xfId="5780" xr:uid="{55AFF405-CF88-47A6-A761-25D651A59A7F}"/>
    <cellStyle name="Normal 13" xfId="91" xr:uid="{00000000-0005-0000-0000-000051000000}"/>
    <cellStyle name="Normal 13 2" xfId="548" xr:uid="{D2940648-1C3E-4E88-9477-1F5399603C46}"/>
    <cellStyle name="Normal 13 2 2" xfId="5782" xr:uid="{8F1F5366-BDC5-4093-A2EE-3E243E28ED6D}"/>
    <cellStyle name="Normal 13 2 2 2" xfId="17726" xr:uid="{0F017402-86D5-4486-B8F8-3B94AE55A6DB}"/>
    <cellStyle name="Normal 13 2 2 2 2" xfId="17551" xr:uid="{99DE4584-8870-47C5-A5F4-700735D3ED4B}"/>
    <cellStyle name="Normal 13 2 2 2 2 2" xfId="17261" xr:uid="{76A382AC-A9F7-4167-96F0-07ADCDC38C61}"/>
    <cellStyle name="Normal 13 2 2 2 2 2 2" xfId="16634" xr:uid="{B88C0AA1-C902-461D-9211-C483E5D04189}"/>
    <cellStyle name="Normal 13 2 2 2 2 2 2 2" xfId="15261" xr:uid="{AD7F6CC2-FC0F-4557-B69D-EC3D558C1F40}"/>
    <cellStyle name="Normal 13 2 2 2 2 2 3" xfId="15957" xr:uid="{21305D3F-F8FE-4E54-9D5F-10DBFCD57F91}"/>
    <cellStyle name="Normal 13 2 2 2 2 3" xfId="17906" xr:uid="{79EB1AF5-2391-47A8-A8D9-4923CCB6A0C6}"/>
    <cellStyle name="Normal 13 2 2 2 2 3 2" xfId="15607" xr:uid="{CA4E8A21-8824-4CD6-B4BB-B1EC896500C2}"/>
    <cellStyle name="Normal 13 2 2 2 2 4" xfId="16305" xr:uid="{C26022F5-A0E4-49D6-9D5C-ACB045CABAD9}"/>
    <cellStyle name="Normal 13 2 2 2 3" xfId="17384" xr:uid="{845310A3-88FE-44B3-B66D-A52CBF67EFA3}"/>
    <cellStyle name="Normal 13 2 2 2 3 2" xfId="16797" xr:uid="{7F202578-9F11-4E00-A288-71528EE7CC85}"/>
    <cellStyle name="Normal 13 2 2 2 3 2 2" xfId="15434" xr:uid="{4932F455-32A3-498E-BCC7-1AEB7B5E23D7}"/>
    <cellStyle name="Normal 13 2 2 2 3 3" xfId="16132" xr:uid="{C009B65E-B61B-4E01-B74C-141BD17C8AD9}"/>
    <cellStyle name="Normal 13 2 2 2 4" xfId="17999" xr:uid="{59227228-2F0C-4315-AF03-820BD547B039}"/>
    <cellStyle name="Normal 13 2 2 2 4 2" xfId="15782" xr:uid="{B1A3A647-10A1-4E59-B188-4DC4CDC62CAF}"/>
    <cellStyle name="Normal 13 2 2 2 5" xfId="16473" xr:uid="{AC38ECE6-43C1-474B-8D4E-3A8A6B668FA0}"/>
    <cellStyle name="Normal 13 2 2 3" xfId="17639" xr:uid="{5C34158F-3525-436A-A90D-2C300B52E2C4}"/>
    <cellStyle name="Normal 13 2 2 3 2" xfId="14989" xr:uid="{7D2DA28B-5E94-4265-AC04-5BEBC41DC13F}"/>
    <cellStyle name="Normal 13 2 2 3 2 2" xfId="16719" xr:uid="{0B634CAF-EA79-4972-B3CF-47A30313CC16}"/>
    <cellStyle name="Normal 13 2 2 3 2 2 2" xfId="15347" xr:uid="{1B48F8E7-BB3C-466C-9D63-168F9E998446}"/>
    <cellStyle name="Normal 13 2 2 3 2 3" xfId="16044" xr:uid="{F9B72467-D342-4275-A6AA-AF25B099F319}"/>
    <cellStyle name="Normal 13 2 2 3 3" xfId="17042" xr:uid="{AB46C4F5-DBA1-4A4E-B953-CC2CDAE7D58B}"/>
    <cellStyle name="Normal 13 2 2 3 3 2" xfId="15695" xr:uid="{5D90EAA9-97BD-4B77-8AB7-24A7AFD91D7C}"/>
    <cellStyle name="Normal 13 2 2 3 4" xfId="16390" xr:uid="{BB12A9D5-6266-400F-9621-A5859AC2FF17}"/>
    <cellStyle name="Normal 13 2 2 4" xfId="17465" xr:uid="{B622958E-C1D9-4ACD-9400-496F13D6728A}"/>
    <cellStyle name="Normal 13 2 2 4 2" xfId="16882" xr:uid="{68CEC7BA-54EA-433A-88BF-60F212341898}"/>
    <cellStyle name="Normal 13 2 2 4 2 2" xfId="15521" xr:uid="{A794DC03-DFDB-4CC7-8EE9-2D539E615C12}"/>
    <cellStyle name="Normal 13 2 2 4 3" xfId="16219" xr:uid="{540C6896-12AF-4442-8ECA-4E5129905ABD}"/>
    <cellStyle name="Normal 13 2 2 5" xfId="17191" xr:uid="{27BEACA4-8C89-42BC-BB01-2A9F08192375}"/>
    <cellStyle name="Normal 13 2 2 5 2" xfId="15869" xr:uid="{A93AE824-D404-4A84-81C3-21213D111773}"/>
    <cellStyle name="Normal 13 2 2 6" xfId="16547" xr:uid="{49ED7280-2B77-45AD-B151-3E905C6C1A00}"/>
    <cellStyle name="Normal 13 2 2 7" xfId="17811" xr:uid="{A4248282-4125-43C9-8C3C-D055D7FC59FD}"/>
    <cellStyle name="Normal 13 2 3" xfId="14958" xr:uid="{FA005FCD-A8F9-4B60-838E-D793401EF52A}"/>
    <cellStyle name="Normal 13 2 3 2" xfId="17595" xr:uid="{6D4FB2EB-1632-4C3E-AD05-8BAAD873E875}"/>
    <cellStyle name="Normal 13 2 3 2 2" xfId="14983" xr:uid="{5314020D-0331-4893-B036-D5A1238E4B29}"/>
    <cellStyle name="Normal 13 2 3 2 2 2" xfId="16677" xr:uid="{5A81BB2F-2B74-4C1F-9839-38F8D08F16A2}"/>
    <cellStyle name="Normal 13 2 3 2 2 2 2" xfId="15303" xr:uid="{F7EDC58E-2012-4618-9BE7-646C1596AB6E}"/>
    <cellStyle name="Normal 13 2 3 2 2 3" xfId="16001" xr:uid="{09118BA3-2572-4CDD-82F6-B75D6076C898}"/>
    <cellStyle name="Normal 13 2 3 2 3" xfId="17000" xr:uid="{0D392C08-4785-40CD-ACC3-6E0A83BAE5C5}"/>
    <cellStyle name="Normal 13 2 3 2 3 2" xfId="15651" xr:uid="{03E98164-0654-442C-B116-466BD6FB3C64}"/>
    <cellStyle name="Normal 13 2 3 2 4" xfId="16348" xr:uid="{198EA197-91A7-4C40-94FA-D0D0390C3824}"/>
    <cellStyle name="Normal 13 2 3 3" xfId="17423" xr:uid="{7D9972C8-8DFD-45E8-9886-8A577FB3D6B4}"/>
    <cellStyle name="Normal 13 2 3 3 2" xfId="16839" xr:uid="{D6E9B61D-E2B9-4437-BE59-9AE1B42876F8}"/>
    <cellStyle name="Normal 13 2 3 3 2 2" xfId="15478" xr:uid="{10465669-DC5A-4128-8A1F-CF06C5F0A0E7}"/>
    <cellStyle name="Normal 13 2 3 3 3" xfId="16176" xr:uid="{0799160E-CEAB-48D3-8A09-0D7E5BACB5EA}"/>
    <cellStyle name="Normal 13 2 3 4" xfId="17151" xr:uid="{2E20CBE5-DC7B-40EF-98A8-218908B41F5D}"/>
    <cellStyle name="Normal 13 2 3 4 2" xfId="15826" xr:uid="{4086F047-AC77-4AC7-A083-349C6112DFF2}"/>
    <cellStyle name="Normal 13 2 3 5" xfId="16516" xr:uid="{C2BA5D94-2F3A-4405-B649-ADAB1763CB5D}"/>
    <cellStyle name="Normal 13 2 4" xfId="17682" xr:uid="{63F8FD63-DCFC-4A96-97A9-72A893BCB8C8}"/>
    <cellStyle name="Normal 13 2 4 2" xfId="17343" xr:uid="{3E23EEA3-900F-419D-BFB3-88F79C0B06B2}"/>
    <cellStyle name="Normal 13 2 4 2 2" xfId="16755" xr:uid="{52598C4D-2A95-42FF-BBE3-B15389939A84}"/>
    <cellStyle name="Normal 13 2 4 2 2 2" xfId="15390" xr:uid="{C6F5AD72-8387-4A97-96C3-B844FCC9C0DF}"/>
    <cellStyle name="Normal 13 2 4 2 3" xfId="16088" xr:uid="{26539EF9-47CE-4CA0-A0DB-46193BEB3929}"/>
    <cellStyle name="Normal 13 2 4 3" xfId="17081" xr:uid="{F6675E63-A2BD-4BAF-9E26-04C9E4B5D2EC}"/>
    <cellStyle name="Normal 13 2 4 3 2" xfId="15739" xr:uid="{FCF74F42-A513-49F7-9201-F50FC6AE17E5}"/>
    <cellStyle name="Normal 13 2 4 4" xfId="16431" xr:uid="{A36FE245-DB3F-422B-89D3-E98E317503BE}"/>
    <cellStyle name="Normal 13 2 5" xfId="17509" xr:uid="{6E3796E3-64D9-4328-9F92-BD3BA4516B01}"/>
    <cellStyle name="Normal 13 2 5 2" xfId="16926" xr:uid="{D6B9328A-2B59-4CEE-A9B5-164B624960B1}"/>
    <cellStyle name="Normal 13 2 5 2 2" xfId="15565" xr:uid="{E4BA9F1C-FACD-445A-B6CC-B4A51943FA9C}"/>
    <cellStyle name="Normal 13 2 5 3" xfId="16263" xr:uid="{C43C6B81-8F04-4E9C-AB9E-F14E32438204}"/>
    <cellStyle name="Normal 13 2 6" xfId="17229" xr:uid="{40506F6D-9420-4BC8-A917-4DFB9E5DDB18}"/>
    <cellStyle name="Normal 13 2 6 2" xfId="15913" xr:uid="{6C300C77-8B7B-4F39-AA11-479B849A86B8}"/>
    <cellStyle name="Normal 13 2 7" xfId="16591" xr:uid="{9F8C1EC2-C6BE-4B65-8827-EE8460CF7576}"/>
    <cellStyle name="Normal 13 2 8" xfId="5781" xr:uid="{DD506804-DCB7-4483-AAA0-DADBE5EF7AE2}"/>
    <cellStyle name="Normal 13 3" xfId="296" xr:uid="{6C381BCB-894D-4D62-9985-13064F62B4F5}"/>
    <cellStyle name="Normal 13 3 2" xfId="17742" xr:uid="{D7C66148-B389-4179-B229-6EA783E649C3}"/>
    <cellStyle name="Normal 13 3 2 2" xfId="17568" xr:uid="{27AC321C-AAFF-4820-889E-A4324A516F3F}"/>
    <cellStyle name="Normal 13 3 2 2 2" xfId="17269" xr:uid="{21057688-BBFA-46C0-BB45-E5C98784DA93}"/>
    <cellStyle name="Normal 13 3 2 2 2 2" xfId="16651" xr:uid="{ED55D8D2-AB07-48B3-9AF9-6E66197ABAB8}"/>
    <cellStyle name="Normal 13 3 2 2 2 2 2" xfId="15278" xr:uid="{8876AC0E-5DCD-458D-BDCF-431F2A54565F}"/>
    <cellStyle name="Normal 13 3 2 2 2 3" xfId="15974" xr:uid="{372DFA28-6BF2-4117-897E-5F91639BF65B}"/>
    <cellStyle name="Normal 13 3 2 2 3" xfId="16973" xr:uid="{F5160C30-745A-4FC8-8C8A-7A0221A68B67}"/>
    <cellStyle name="Normal 13 3 2 2 3 2" xfId="15624" xr:uid="{FFB7A9A2-6EE8-4C90-9FC1-30E45CBE644C}"/>
    <cellStyle name="Normal 13 3 2 2 4" xfId="16321" xr:uid="{5B838572-DF95-4998-BCB2-15B6B78ACB9D}"/>
    <cellStyle name="Normal 13 3 2 3" xfId="17397" xr:uid="{40CD71D5-5F75-4A3C-8FC5-D9107FF8D9E9}"/>
    <cellStyle name="Normal 13 3 2 3 2" xfId="16812" xr:uid="{9A0F3ECB-50A8-461E-841D-80A33D16FB37}"/>
    <cellStyle name="Normal 13 3 2 3 2 2" xfId="15451" xr:uid="{72CC3ED9-5F95-47B1-9F61-7CF84FB8A93D}"/>
    <cellStyle name="Normal 13 3 2 3 3" xfId="16149" xr:uid="{41739C59-822B-4ED9-8ADB-7D04E22AE5EA}"/>
    <cellStyle name="Normal 13 3 2 4" xfId="17126" xr:uid="{3224D422-DA11-43D9-9FCD-474F31E85B49}"/>
    <cellStyle name="Normal 13 3 2 4 2" xfId="15799" xr:uid="{24BB814C-FBD4-43C4-B1AC-4E0DDA7230F3}"/>
    <cellStyle name="Normal 13 3 2 5" xfId="16489" xr:uid="{DCD74DD9-0EFE-4BDA-9624-4AE6F01528D7}"/>
    <cellStyle name="Normal 13 3 3" xfId="17656" xr:uid="{1F991121-E13A-42CE-9E13-58987065A917}"/>
    <cellStyle name="Normal 13 3 3 2" xfId="17326" xr:uid="{609286B0-FDD1-4931-A3A7-EF0B2D1F7AB3}"/>
    <cellStyle name="Normal 13 3 3 2 2" xfId="16734" xr:uid="{BC297885-0708-42D0-B239-C211D80BE2B5}"/>
    <cellStyle name="Normal 13 3 3 2 2 2" xfId="15364" xr:uid="{D4BCEB6A-E402-4614-8DF2-19CE6C5E89B3}"/>
    <cellStyle name="Normal 13 3 3 2 3" xfId="16061" xr:uid="{06412516-FD44-4979-849D-9D7551073DEE}"/>
    <cellStyle name="Normal 13 3 3 3" xfId="17057" xr:uid="{EBF90ED0-AB5D-40F5-8A96-9A56A44822FA}"/>
    <cellStyle name="Normal 13 3 3 3 2" xfId="15712" xr:uid="{204B4624-A45D-4DCD-8F00-BF48010CA113}"/>
    <cellStyle name="Normal 13 3 3 4" xfId="16405" xr:uid="{4AFCCB13-DB4C-446A-B6DC-3F284430195F}"/>
    <cellStyle name="Normal 13 3 4" xfId="17482" xr:uid="{318FE017-97FF-4778-A4BE-EC884ACD6554}"/>
    <cellStyle name="Normal 13 3 4 2" xfId="16899" xr:uid="{EF14DA82-C7F0-40B3-84AB-99B347CCA4D4}"/>
    <cellStyle name="Normal 13 3 4 2 2" xfId="15538" xr:uid="{0774ECC8-D036-4E47-84E5-1009E4AEF06E}"/>
    <cellStyle name="Normal 13 3 4 3" xfId="16236" xr:uid="{5735727B-42B8-4991-B2A6-2B30A554045C}"/>
    <cellStyle name="Normal 13 3 5" xfId="17206" xr:uid="{18CF031D-F98A-47D6-AE23-63DF94FB811F}"/>
    <cellStyle name="Normal 13 3 5 2" xfId="15886" xr:uid="{A36158AC-337F-4012-AFD6-5E0D4BC17A7F}"/>
    <cellStyle name="Normal 13 3 6" xfId="16564" xr:uid="{C08B73FA-1091-4E53-B30D-416C3B2F2527}"/>
    <cellStyle name="Normal 13 3 7" xfId="17826" xr:uid="{6A02E048-DA12-4F76-9526-584621B0BC7F}"/>
    <cellStyle name="Normal 13 4" xfId="14860" xr:uid="{F4AA3386-E113-482C-BD2C-96A2081B67BA}"/>
    <cellStyle name="Normal 13 4 2" xfId="17612" xr:uid="{0C3F55F5-3955-493E-AFC5-620C20FBDFCD}"/>
    <cellStyle name="Normal 13 4 2 2" xfId="17299" xr:uid="{6278AB91-A7FD-4108-AD46-F92330139845}"/>
    <cellStyle name="Normal 13 4 2 2 2" xfId="16693" xr:uid="{302A84B5-24A3-4CB7-BAE2-B40D12036D95}"/>
    <cellStyle name="Normal 13 4 2 2 2 2" xfId="15320" xr:uid="{9745AE17-15D5-44D8-ABC9-51B92A3EC686}"/>
    <cellStyle name="Normal 13 4 2 2 3" xfId="16018" xr:uid="{7F15DBBE-D824-4F80-B248-ED122AD95935}"/>
    <cellStyle name="Normal 13 4 2 3" xfId="17016" xr:uid="{726AD6BA-A66D-499B-92D5-FFF61FC69C5D}"/>
    <cellStyle name="Normal 13 4 2 3 2" xfId="15668" xr:uid="{34AE5F1C-D288-4439-8097-4E2B7A5E4149}"/>
    <cellStyle name="Normal 13 4 2 4" xfId="16363" xr:uid="{4D29591D-2BE1-4D0A-959C-95BD7E0B35F1}"/>
    <cellStyle name="Normal 13 4 3" xfId="17439" xr:uid="{BD6DB5E2-49FE-4E40-950B-10452C4148A2}"/>
    <cellStyle name="Normal 13 4 3 2" xfId="16856" xr:uid="{4A868424-46AC-48B3-8545-7F3B349A063B}"/>
    <cellStyle name="Normal 13 4 3 2 2" xfId="15494" xr:uid="{84850A98-4270-40EB-BC9E-A285D53D1921}"/>
    <cellStyle name="Normal 13 4 3 3" xfId="16192" xr:uid="{AEFF85F2-A857-4F9E-A7E1-2CBDCB21ECB2}"/>
    <cellStyle name="Normal 13 4 4" xfId="17167" xr:uid="{FB1B9BB7-D64B-416B-A906-026064450E7A}"/>
    <cellStyle name="Normal 13 4 4 2" xfId="15843" xr:uid="{75BB5415-C974-4568-A1DD-AC5F36CEF361}"/>
    <cellStyle name="Normal 13 4 5" xfId="16528" xr:uid="{FB2639A4-C539-4A07-8746-0B6EE35F1EB5}"/>
    <cellStyle name="Normal 13 5" xfId="17699" xr:uid="{7473EDE3-B369-4262-9DF9-5B9FD3C5D1EF}"/>
    <cellStyle name="Normal 13 5 2" xfId="18016" xr:uid="{511F41B5-3905-4858-89E4-DE601714F92A}"/>
    <cellStyle name="Normal 13 5 2 2" xfId="16770" xr:uid="{515106AC-093D-424A-8B1F-28E3C0203732}"/>
    <cellStyle name="Normal 13 5 2 2 2" xfId="15407" xr:uid="{CE35DA69-E26C-49D7-81A7-6086D4A3D268}"/>
    <cellStyle name="Normal 13 5 2 3" xfId="16105" xr:uid="{41E99AD1-DC57-482A-BE66-01A852208534}"/>
    <cellStyle name="Normal 13 5 3" xfId="17092" xr:uid="{DDEC5707-793E-4F15-9490-DA846F95BC71}"/>
    <cellStyle name="Normal 13 5 3 2" xfId="15755" xr:uid="{90D789A2-5153-457E-84E2-BAAD5A1F2FB7}"/>
    <cellStyle name="Normal 13 5 4" xfId="16448" xr:uid="{8E7151A6-374C-4246-9008-01CA6101B9DC}"/>
    <cellStyle name="Normal 13 6" xfId="17524" xr:uid="{05F68E7D-CA06-4D58-927D-76DCED5852AE}"/>
    <cellStyle name="Normal 13 6 2" xfId="16942" xr:uid="{304DD64D-8672-4EAD-9D24-67687DC4863E}"/>
    <cellStyle name="Normal 13 6 2 2" xfId="15582" xr:uid="{C40A23F7-5274-4D82-A862-A71017070ECB}"/>
    <cellStyle name="Normal 13 6 3" xfId="16280" xr:uid="{009BEBFC-77BC-4C05-9FCA-A4686390442F}"/>
    <cellStyle name="Normal 13 7" xfId="17242" xr:uid="{FC883380-22C7-428D-A7E9-0996BECD5CCD}"/>
    <cellStyle name="Normal 13 7 2" xfId="15930" xr:uid="{290DCC9D-F1F9-476B-9328-78335C432494}"/>
    <cellStyle name="Normal 13 8" xfId="16608" xr:uid="{A4F8BCEC-7B3F-4667-8368-1722CCD49A4F}"/>
    <cellStyle name="Normal 13 9" xfId="15056" xr:uid="{6CEDBDED-5862-4A9F-8ADB-DF70F85DAAF6}"/>
    <cellStyle name="Normal 130" xfId="5783" xr:uid="{7C6870B2-7722-4975-BD7D-A5AB0E4C5664}"/>
    <cellStyle name="Normal 130 2" xfId="5784" xr:uid="{5E41DBA0-07A0-45F3-8C67-8238DA5667A2}"/>
    <cellStyle name="Normal 130 3" xfId="5785" xr:uid="{79945647-6017-4FB4-9654-5DAF90B6E2DB}"/>
    <cellStyle name="Normal 130 4" xfId="5786" xr:uid="{3576FC44-1664-493F-85C2-409F6D67BE29}"/>
    <cellStyle name="Normal 130 5" xfId="5787" xr:uid="{D8EC5A46-7999-49E6-8C6D-72CBB39FC45B}"/>
    <cellStyle name="Normal 130 6" xfId="5788" xr:uid="{33B01704-6D80-483B-9C0E-A642974A63A9}"/>
    <cellStyle name="Normal 130 7" xfId="5789" xr:uid="{C91F38B8-4A07-4B3E-87A9-1A66AF5CAAD2}"/>
    <cellStyle name="Normal 134" xfId="5790" xr:uid="{853EE228-9EC2-46B5-87E7-FA0F60A0E95B}"/>
    <cellStyle name="Normal 134 2" xfId="5791" xr:uid="{E0B90494-4CDA-4D1C-A484-8D0899B05A4A}"/>
    <cellStyle name="Normal 134 3" xfId="5792" xr:uid="{32F08509-243D-4526-A169-488C20BFCBE7}"/>
    <cellStyle name="Normal 134 4" xfId="5793" xr:uid="{9AA507C6-1D27-4017-BDBD-6F01ACC4FB67}"/>
    <cellStyle name="Normal 134 5" xfId="5794" xr:uid="{1FB5FE57-C6B7-4E73-9ACA-7B0E1A6F51C3}"/>
    <cellStyle name="Normal 134 6" xfId="5795" xr:uid="{DA28A53C-A62F-4EA6-B6C4-EC884C5A6A7D}"/>
    <cellStyle name="Normal 134 7" xfId="5796" xr:uid="{215D736E-C50D-4C14-B964-C9F97FE2D944}"/>
    <cellStyle name="Normal 135" xfId="5797" xr:uid="{666CD303-9077-485E-B9F5-8EC0BD192333}"/>
    <cellStyle name="Normal 135 2" xfId="5798" xr:uid="{16BCF448-E760-42FC-AF22-FCC9EE205035}"/>
    <cellStyle name="Normal 135 3" xfId="5799" xr:uid="{80F09302-321C-4048-AFC0-2F0C750DE265}"/>
    <cellStyle name="Normal 135 4" xfId="5800" xr:uid="{0B19EF1B-97F4-4065-BDDF-89A599A41DC2}"/>
    <cellStyle name="Normal 135 5" xfId="5801" xr:uid="{4D2087A4-D2FC-4F4F-B5FE-30401D65A4D2}"/>
    <cellStyle name="Normal 135 6" xfId="5802" xr:uid="{704BC6B9-C3FC-4E61-802F-65E0A3C91FA7}"/>
    <cellStyle name="Normal 135 7" xfId="5803" xr:uid="{2BD44CD6-3369-4926-BBD7-6EC1733BE931}"/>
    <cellStyle name="Normal 136" xfId="5804" xr:uid="{C8DD09AF-7605-4011-B5EF-68D14D91EDCC}"/>
    <cellStyle name="Normal 136 2" xfId="5805" xr:uid="{4334A1D5-0C0D-4CBC-AEC1-AE235744CAFA}"/>
    <cellStyle name="Normal 136 3" xfId="5806" xr:uid="{87C32CB5-36B0-414C-B2BD-346E029151AE}"/>
    <cellStyle name="Normal 136 4" xfId="5807" xr:uid="{F22745BD-DE25-43F0-894B-9B40E1DA9382}"/>
    <cellStyle name="Normal 136 5" xfId="5808" xr:uid="{F240673B-430B-4E14-8A26-4D8FFDDAE9BD}"/>
    <cellStyle name="Normal 136 6" xfId="5809" xr:uid="{AD16FA40-DFA6-4EBA-ACC8-B45B1B0A647D}"/>
    <cellStyle name="Normal 136 7" xfId="5810" xr:uid="{9E2AD502-FD54-4C2C-AEA3-7E5F50617DD4}"/>
    <cellStyle name="Normal 14" xfId="10" xr:uid="{00000000-0005-0000-0000-000052000000}"/>
    <cellStyle name="Normal 14 10" xfId="5811" xr:uid="{E8E8D192-C139-4F69-B628-2A94AAF5D8BF}"/>
    <cellStyle name="Normal 14 10 2" xfId="5812" xr:uid="{3C47FF24-C795-4744-8BF0-C9AAC2AB860A}"/>
    <cellStyle name="Normal 14 10 3" xfId="5813" xr:uid="{0EF2184D-D398-42C4-A2F3-306AEC2DB698}"/>
    <cellStyle name="Normal 14 10 4" xfId="5814" xr:uid="{C1968E05-769B-4EC6-B625-4419532D77FF}"/>
    <cellStyle name="Normal 14 11" xfId="5815" xr:uid="{269C722E-9395-4D22-95A6-808070F74744}"/>
    <cellStyle name="Normal 14 11 2" xfId="5816" xr:uid="{6CF04A8E-0F22-4E88-95C7-F70FA2F0A14C}"/>
    <cellStyle name="Normal 14 12" xfId="5817" xr:uid="{6F0DC7BF-4497-4139-927B-D0D8197D3E7F}"/>
    <cellStyle name="Normal 14 12 2" xfId="5818" xr:uid="{D34276E8-24EA-4422-B813-DECAA00BEE00}"/>
    <cellStyle name="Normal 14 13" xfId="5819" xr:uid="{87BE8B25-1271-4CCC-B36B-14767A836044}"/>
    <cellStyle name="Normal 14 13 2" xfId="5820" xr:uid="{4AEEF066-4291-45B4-A707-A310991E907F}"/>
    <cellStyle name="Normal 14 14" xfId="5821" xr:uid="{F9B1C4D4-5442-4E16-9B00-28B0F53C55D2}"/>
    <cellStyle name="Normal 14 14 2" xfId="5822" xr:uid="{33D82260-2545-49CE-BDA5-133286F1EA6E}"/>
    <cellStyle name="Normal 14 15" xfId="5823" xr:uid="{8FFB2DCB-A0AD-46A5-9122-27B95B14D6D7}"/>
    <cellStyle name="Normal 14 16" xfId="5824" xr:uid="{9801EB01-D045-4027-8AA3-2F9F1B2D8338}"/>
    <cellStyle name="Normal 14 2" xfId="33" xr:uid="{00000000-0005-0000-0000-000053000000}"/>
    <cellStyle name="Normal 14 2 2" xfId="5825" xr:uid="{8B53A110-C9EC-493B-8036-574042611ED7}"/>
    <cellStyle name="Normal 14 2 2 2" xfId="5826" xr:uid="{008CC72E-1FA0-42A8-A8A3-3B923A1036D0}"/>
    <cellStyle name="Normal 14 2 3" xfId="5827" xr:uid="{DF789B96-6A72-4BFC-A0D7-AD1BB5F6102B}"/>
    <cellStyle name="Normal 14 2 4" xfId="5828" xr:uid="{EE062D0F-FDB3-447C-A252-7CF45EDDC783}"/>
    <cellStyle name="Normal 14 2 5" xfId="5829" xr:uid="{23397A6A-92CF-498B-9A40-0F6B55979C68}"/>
    <cellStyle name="Normal 14 3" xfId="5830" xr:uid="{8A26C934-6381-4DD2-BCD6-D01339D3BB57}"/>
    <cellStyle name="Normal 14 3 2" xfId="5831" xr:uid="{470284A1-4783-456F-86B0-85191368EC58}"/>
    <cellStyle name="Normal 14 3 3" xfId="5832" xr:uid="{183360F6-05DE-4123-A5D6-1A62F98E0147}"/>
    <cellStyle name="Normal 14 3 4" xfId="5833" xr:uid="{7C41C5A4-D619-4B1E-B4EF-E05D8C11EE6D}"/>
    <cellStyle name="Normal 14 3 5" xfId="5834" xr:uid="{9B2F3FCB-E536-49BD-BBCD-329A186E8078}"/>
    <cellStyle name="Normal 14 4" xfId="5835" xr:uid="{9674157C-913E-4273-A5B8-58D224A58E05}"/>
    <cellStyle name="Normal 14 4 2" xfId="5836" xr:uid="{0255A60C-FE58-44A3-947A-DF9D16EF786C}"/>
    <cellStyle name="Normal 14 4 3" xfId="5837" xr:uid="{4B62845B-DCF9-4BC3-83E4-354391E0A587}"/>
    <cellStyle name="Normal 14 4 4" xfId="5838" xr:uid="{DDA8814E-F532-4360-B396-3DD3BAB77319}"/>
    <cellStyle name="Normal 14 4 5" xfId="5839" xr:uid="{7061C6E8-3ACF-41EA-8389-A73E49EBF91A}"/>
    <cellStyle name="Normal 14 5" xfId="5840" xr:uid="{FD23E6B9-6857-4E45-A99E-ED88853FBBF5}"/>
    <cellStyle name="Normal 14 5 2" xfId="5841" xr:uid="{DF67F847-AAA9-4778-AACA-720F01899DB6}"/>
    <cellStyle name="Normal 14 5 3" xfId="5842" xr:uid="{07936EB6-5506-4F4C-887B-C6F00CDEF2BD}"/>
    <cellStyle name="Normal 14 5 4" xfId="5843" xr:uid="{29C9653D-0009-4BFC-B3CF-391485F87DBF}"/>
    <cellStyle name="Normal 14 5 5" xfId="5844" xr:uid="{A9A23B7B-4EBE-40FE-BBC6-5C88BF856FA7}"/>
    <cellStyle name="Normal 14 6" xfId="5845" xr:uid="{51BFAB93-E6B4-4AA9-B26F-804A04A4BD52}"/>
    <cellStyle name="Normal 14 6 2" xfId="5846" xr:uid="{4DF011BC-11E0-454B-A6F0-B3D6C407C37B}"/>
    <cellStyle name="Normal 14 6 3" xfId="5847" xr:uid="{32B245B5-9B31-4C48-AEB4-8AB58E14338A}"/>
    <cellStyle name="Normal 14 6 4" xfId="5848" xr:uid="{DD8CE5E7-755C-4C8C-9226-75D333E7EB62}"/>
    <cellStyle name="Normal 14 6 5" xfId="5849" xr:uid="{0AB54848-CE98-470D-A899-9829731638F0}"/>
    <cellStyle name="Normal 14 7" xfId="5850" xr:uid="{9E08B0F7-68AB-4C64-9121-114392A25AC0}"/>
    <cellStyle name="Normal 14 7 2" xfId="5851" xr:uid="{A3D91EB3-1711-4CB6-86FD-9068108F04C4}"/>
    <cellStyle name="Normal 14 7 3" xfId="5852" xr:uid="{9FD3A527-71F2-434C-A940-6D33CE29B4EF}"/>
    <cellStyle name="Normal 14 7 4" xfId="5853" xr:uid="{36EECD89-E0A3-4992-9CE5-C0EF2F78EDFE}"/>
    <cellStyle name="Normal 14 7 5" xfId="5854" xr:uid="{F57523D3-71A1-4EF1-B0EA-AB624CDA1FD1}"/>
    <cellStyle name="Normal 14 8" xfId="5855" xr:uid="{203E903F-A388-495E-B58C-F1DC4D0DCA0D}"/>
    <cellStyle name="Normal 14 8 2" xfId="5856" xr:uid="{F09EC5CF-253F-4954-A93F-4A1A16F5381A}"/>
    <cellStyle name="Normal 14 8 3" xfId="5857" xr:uid="{F7B5E274-0389-43F7-8F7D-4546FD095110}"/>
    <cellStyle name="Normal 14 8 4" xfId="5858" xr:uid="{AFF750FA-7F02-4E84-B73D-97AB874EE39A}"/>
    <cellStyle name="Normal 14 8 5" xfId="5859" xr:uid="{9372237B-6A15-4678-ACB4-7C825F0A82FC}"/>
    <cellStyle name="Normal 14 9" xfId="5860" xr:uid="{8464107A-2652-4D0E-AB75-8EFFF3F1EB30}"/>
    <cellStyle name="Normal 14 9 2" xfId="5861" xr:uid="{422C1CFB-FAF0-48D0-97D1-F1FDDF93D932}"/>
    <cellStyle name="Normal 14 9 3" xfId="5862" xr:uid="{DD6CC89F-F6DE-49C6-BA5B-9D1609F8C2E5}"/>
    <cellStyle name="Normal 14 9 4" xfId="5863" xr:uid="{4583F9E0-328B-4725-9CB5-1137389179E2}"/>
    <cellStyle name="Normal 14 9 5" xfId="5864" xr:uid="{1087F80D-DACE-4E59-931D-FB688C5ACDEE}"/>
    <cellStyle name="Normal 140" xfId="5865" xr:uid="{92C56EC9-8ED4-4511-BC4C-C0059DCD967E}"/>
    <cellStyle name="Normal 140 2" xfId="5866" xr:uid="{53FAD7CE-BD79-42F7-ACCB-CF5627ADB26C}"/>
    <cellStyle name="Normal 140 3" xfId="5867" xr:uid="{42CFD8B9-B6D0-4D56-9CCC-D055066943A3}"/>
    <cellStyle name="Normal 140 4" xfId="5868" xr:uid="{4D353DEE-924F-4015-BD11-1CEF3812FDA9}"/>
    <cellStyle name="Normal 140 5" xfId="5869" xr:uid="{9F72800B-C6F6-4111-9C71-CAF437C65116}"/>
    <cellStyle name="Normal 140 6" xfId="5870" xr:uid="{A1C891D9-17F2-49EB-9514-CE78CC063E90}"/>
    <cellStyle name="Normal 140 7" xfId="5871" xr:uid="{EE6814B7-FAD3-4737-A918-02301D389867}"/>
    <cellStyle name="Normal 141" xfId="5872" xr:uid="{C66FF391-CCDD-406D-B13D-F722A613B0DC}"/>
    <cellStyle name="Normal 141 2" xfId="5873" xr:uid="{270D9207-FF70-4A6F-B788-256EFA7A9F0F}"/>
    <cellStyle name="Normal 141 3" xfId="5874" xr:uid="{EFFBE100-206D-40D1-9A82-26D2E6F2DE97}"/>
    <cellStyle name="Normal 141 4" xfId="5875" xr:uid="{456F8FBD-6868-424A-8441-79848A6E5727}"/>
    <cellStyle name="Normal 141 5" xfId="5876" xr:uid="{4ED2E149-C27F-4D45-AAC3-A47BBA6D25AF}"/>
    <cellStyle name="Normal 141 6" xfId="5877" xr:uid="{62735FC6-77A7-4497-A121-EF0716D04ED9}"/>
    <cellStyle name="Normal 141 7" xfId="5878" xr:uid="{7E815DD7-5AA2-4B1C-B50D-49A6663CC1F7}"/>
    <cellStyle name="Normal 142" xfId="5879" xr:uid="{EF61A97D-CE5B-4DEC-AA2F-9FEC2D860E3E}"/>
    <cellStyle name="Normal 142 2" xfId="5880" xr:uid="{A0ACF8A4-E915-4244-8FC8-CBE49EB26C65}"/>
    <cellStyle name="Normal 142 3" xfId="5881" xr:uid="{482C508C-6D28-4FD5-9AD3-7E5D25F82FC8}"/>
    <cellStyle name="Normal 142 4" xfId="5882" xr:uid="{D1CE15BA-0312-4BAD-9C34-8575EEC903B4}"/>
    <cellStyle name="Normal 142 5" xfId="5883" xr:uid="{DC4447FD-0EA9-433C-9588-E7115194B295}"/>
    <cellStyle name="Normal 142 6" xfId="5884" xr:uid="{E9104E0A-AAF9-4D19-B443-3BE0F7BCC87A}"/>
    <cellStyle name="Normal 142 7" xfId="5885" xr:uid="{A6175221-1951-4341-9D6D-CC7587E10F82}"/>
    <cellStyle name="Normal 143" xfId="5886" xr:uid="{C455978B-4358-4C38-B2D4-5AB707C4885E}"/>
    <cellStyle name="Normal 143 2" xfId="5887" xr:uid="{3FA9EE54-CFD9-43AD-956E-7A0041F42D57}"/>
    <cellStyle name="Normal 143 3" xfId="5888" xr:uid="{5CAD0B01-A30A-4D53-A32C-2843ABF5F94A}"/>
    <cellStyle name="Normal 143 4" xfId="5889" xr:uid="{F0AEFD92-2AE5-49AD-8F0F-A56103544D27}"/>
    <cellStyle name="Normal 143 5" xfId="5890" xr:uid="{377AA373-BEDA-400A-A4D1-24FBFAC28C89}"/>
    <cellStyle name="Normal 143 6" xfId="5891" xr:uid="{D858BCF3-9F29-4ABE-9C9E-A2721BFC79D8}"/>
    <cellStyle name="Normal 143 7" xfId="5892" xr:uid="{D41EE6BF-EB6D-4801-8495-C0DA6D0906DB}"/>
    <cellStyle name="Normal 144" xfId="5893" xr:uid="{29EDB2E5-E5FE-457B-B8DB-09039793481F}"/>
    <cellStyle name="Normal 144 2" xfId="5894" xr:uid="{7415913A-710B-4D3C-AC8C-B0357AF266C3}"/>
    <cellStyle name="Normal 144 3" xfId="5895" xr:uid="{09F39214-D3E8-41DE-BB94-69A7A288334F}"/>
    <cellStyle name="Normal 144 4" xfId="5896" xr:uid="{C5AEF8CE-F5F8-4224-A5B0-957BA233E81B}"/>
    <cellStyle name="Normal 144 5" xfId="5897" xr:uid="{B65E1509-2F7C-4540-8280-7AB2AD0A5A0B}"/>
    <cellStyle name="Normal 144 6" xfId="5898" xr:uid="{38FCFDFE-10E1-43E5-9071-16A94D6ED107}"/>
    <cellStyle name="Normal 144 7" xfId="5899" xr:uid="{A9821B0A-44C4-4E69-9D15-C80389855C6D}"/>
    <cellStyle name="Normal 15" xfId="92" xr:uid="{00000000-0005-0000-0000-000054000000}"/>
    <cellStyle name="Normal 15 10" xfId="5901" xr:uid="{FC5B0E02-E0EA-4802-9B91-026A35F5DAA1}"/>
    <cellStyle name="Normal 15 10 2" xfId="5902" xr:uid="{3FB237CC-A5B5-4632-BAEC-342DC5D6383B}"/>
    <cellStyle name="Normal 15 10 3" xfId="5903" xr:uid="{E5F62219-2756-4FEA-B2FC-469B95418A7E}"/>
    <cellStyle name="Normal 15 10 4" xfId="5904" xr:uid="{0C84EF70-BF48-4AED-A7EF-71033C91AE61}"/>
    <cellStyle name="Normal 15 11" xfId="5905" xr:uid="{E276E36D-E829-4714-BE17-FCE0F0E256AB}"/>
    <cellStyle name="Normal 15 11 2" xfId="5906" xr:uid="{9CC9FFD8-4E0D-4F88-84DE-0F80DDCC4546}"/>
    <cellStyle name="Normal 15 11 3" xfId="5907" xr:uid="{40A6A47A-92AB-40EE-AF8F-4A35A01E2BAF}"/>
    <cellStyle name="Normal 15 12" xfId="5908" xr:uid="{D157875A-6534-40E1-B1B7-6E1E2E8FA2C4}"/>
    <cellStyle name="Normal 15 12 2" xfId="5909" xr:uid="{A03F33CD-7088-48F2-83CD-CA1276EAA999}"/>
    <cellStyle name="Normal 15 13" xfId="5910" xr:uid="{E8189E47-3BF6-4DE5-87D5-783BC9D86344}"/>
    <cellStyle name="Normal 15 13 2" xfId="5911" xr:uid="{D03CF68F-EDDD-4BA1-AC3B-907EBA344026}"/>
    <cellStyle name="Normal 15 14" xfId="5912" xr:uid="{5E42118F-0D5C-499E-BC91-0D6CA8252FCA}"/>
    <cellStyle name="Normal 15 14 2" xfId="5913" xr:uid="{370BF6EC-CB30-45EA-B93E-5FAEAB4D2694}"/>
    <cellStyle name="Normal 15 15" xfId="5914" xr:uid="{B84AABFF-858D-444D-A180-7C3BF5D5EA65}"/>
    <cellStyle name="Normal 15 15 2" xfId="5915" xr:uid="{622DC5F7-A07D-4469-B3C8-2AB3139C2DAE}"/>
    <cellStyle name="Normal 15 16" xfId="5916" xr:uid="{8B776EAA-16E6-406B-A0C1-D5A10358E349}"/>
    <cellStyle name="Normal 15 16 2" xfId="5917" xr:uid="{D2282286-E8D1-417A-A8A0-DEDB30476D41}"/>
    <cellStyle name="Normal 15 17" xfId="5918" xr:uid="{FD7B4D6D-F884-46EF-B2D4-FF67D19252B2}"/>
    <cellStyle name="Normal 15 17 2" xfId="5919" xr:uid="{BB67BE83-349A-486A-A3F7-E82517A4DCD9}"/>
    <cellStyle name="Normal 15 18" xfId="5920" xr:uid="{A7224C08-B70F-4928-A81D-98C966F7160D}"/>
    <cellStyle name="Normal 15 19" xfId="14861" xr:uid="{7C0BE08A-6DAF-433D-BF1A-24DA564FEF32}"/>
    <cellStyle name="Normal 15 2" xfId="5921" xr:uid="{DB3D55F0-1F61-4252-8A04-AB0A79374B0E}"/>
    <cellStyle name="Normal 15 2 2" xfId="5922" xr:uid="{21E71360-4CEE-4035-BF83-36778534EE01}"/>
    <cellStyle name="Normal 15 2 2 2" xfId="5923" xr:uid="{9C3E1CE3-DE8F-4396-9BA8-551BC2D05229}"/>
    <cellStyle name="Normal 15 2 2 2 2" xfId="17548" xr:uid="{587B227E-97EE-4F0B-A4D7-C8EF72ABA5AE}"/>
    <cellStyle name="Normal 15 2 2 2 2 2" xfId="17259" xr:uid="{565954A0-0271-44AA-B446-7090C2E884FC}"/>
    <cellStyle name="Normal 15 2 2 2 2 2 2" xfId="16631" xr:uid="{6405CEDA-1B6C-4321-A1AE-7DA941485892}"/>
    <cellStyle name="Normal 15 2 2 2 2 2 2 2" xfId="15258" xr:uid="{5C8D2525-F2EB-4C2C-A1E8-8117592DB5E7}"/>
    <cellStyle name="Normal 15 2 2 2 2 2 3" xfId="15954" xr:uid="{1D141742-5448-473D-9197-11F6480C8502}"/>
    <cellStyle name="Normal 15 2 2 2 2 3" xfId="16960" xr:uid="{B2115F58-E1F5-4E3E-9AD8-589B808E6240}"/>
    <cellStyle name="Normal 15 2 2 2 2 3 2" xfId="15604" xr:uid="{6E83B044-716A-4E3C-831A-0EA72A2CD650}"/>
    <cellStyle name="Normal 15 2 2 2 2 4" xfId="16302" xr:uid="{606D7E16-C691-42E8-9AEE-892B897990C9}"/>
    <cellStyle name="Normal 15 2 2 2 3" xfId="17381" xr:uid="{290ACB4C-B9C4-4EBB-9786-D7841C684C79}"/>
    <cellStyle name="Normal 15 2 2 2 3 2" xfId="16794" xr:uid="{24C5CF10-DD7A-46D5-AC93-D6CDD8AA94F3}"/>
    <cellStyle name="Normal 15 2 2 2 3 2 2" xfId="15431" xr:uid="{0B9C2FD2-1C8A-4D63-862C-2B1AADE21963}"/>
    <cellStyle name="Normal 15 2 2 2 3 3" xfId="16129" xr:uid="{E9B6D1B7-3F46-4215-8498-1456A8A536E7}"/>
    <cellStyle name="Normal 15 2 2 2 4" xfId="17993" xr:uid="{AEB15E19-19A7-4619-8016-4FAFFECCB57C}"/>
    <cellStyle name="Normal 15 2 2 2 4 2" xfId="15779" xr:uid="{07660E44-A01D-4651-92AA-BC79B39AA97C}"/>
    <cellStyle name="Normal 15 2 2 2 5" xfId="16470" xr:uid="{F75356D2-48DA-4E00-8636-437566716FBC}"/>
    <cellStyle name="Normal 15 2 2 2 6" xfId="17723" xr:uid="{549FFA1A-995C-463B-94C5-B612C262BB5F}"/>
    <cellStyle name="Normal 15 2 2 3" xfId="17636" xr:uid="{1A9E1E09-4243-455D-B27E-F8D038EB42D6}"/>
    <cellStyle name="Normal 15 2 2 3 2" xfId="17314" xr:uid="{69E37B50-4546-4F6A-ADFA-0C19D03B0423}"/>
    <cellStyle name="Normal 15 2 2 3 2 2" xfId="16716" xr:uid="{541E8D65-0009-40D8-A46C-3EDD5A5EC68C}"/>
    <cellStyle name="Normal 15 2 2 3 2 2 2" xfId="15344" xr:uid="{8391A552-B3FF-4FC7-913D-57582D478DBF}"/>
    <cellStyle name="Normal 15 2 2 3 2 3" xfId="16041" xr:uid="{05270951-19EB-4AF0-A3A7-F0F369E8FFBF}"/>
    <cellStyle name="Normal 15 2 2 3 3" xfId="17039" xr:uid="{03CE5D99-0067-4496-9254-99509198C27A}"/>
    <cellStyle name="Normal 15 2 2 3 3 2" xfId="15692" xr:uid="{EB700ACD-3887-4DAE-B7D0-BE33ECD9B464}"/>
    <cellStyle name="Normal 15 2 2 3 4" xfId="16387" xr:uid="{5F7C2D4D-47B4-4A48-9C1B-E57B327A6BF5}"/>
    <cellStyle name="Normal 15 2 2 4" xfId="17462" xr:uid="{3A125428-F345-4608-B2C7-B0FB34B195D8}"/>
    <cellStyle name="Normal 15 2 2 4 2" xfId="16879" xr:uid="{9540B5A2-03AE-42D7-AF69-1A0C7A40CC41}"/>
    <cellStyle name="Normal 15 2 2 4 2 2" xfId="15518" xr:uid="{67FD0EF1-CF3B-4B05-B43F-F683A40109AB}"/>
    <cellStyle name="Normal 15 2 2 4 3" xfId="16216" xr:uid="{194E5E37-A2EF-4A9B-A5B9-F5B76D2D1D22}"/>
    <cellStyle name="Normal 15 2 2 5" xfId="17933" xr:uid="{5321319B-81B2-4A13-AA64-F9E38FC86DD5}"/>
    <cellStyle name="Normal 15 2 2 5 2" xfId="15866" xr:uid="{E330825F-78E6-4FFB-8742-CFAD4DCCAD76}"/>
    <cellStyle name="Normal 15 2 2 6" xfId="16544" xr:uid="{CEE9FD0C-F28B-4DE4-8357-E1A318243F6B}"/>
    <cellStyle name="Normal 15 2 2 7" xfId="17808" xr:uid="{7A654646-A8B0-43E7-9F23-10760FA200BA}"/>
    <cellStyle name="Normal 15 2 3" xfId="5924" xr:uid="{EE8B3589-9C7B-485A-9D8A-35127B171771}"/>
    <cellStyle name="Normal 15 2 3 2" xfId="17592" xr:uid="{1B6E2280-78CB-48C8-87A3-9C1DD1024B52}"/>
    <cellStyle name="Normal 15 2 3 2 2" xfId="17284" xr:uid="{F5A1EBB7-FFEB-49ED-A402-A04A5A2E1634}"/>
    <cellStyle name="Normal 15 2 3 2 2 2" xfId="16674" xr:uid="{5FA4A066-1F5A-440F-9035-6FD56AEC3EAA}"/>
    <cellStyle name="Normal 15 2 3 2 2 2 2" xfId="15300" xr:uid="{7EE5E901-8838-4E6F-A373-337A68093046}"/>
    <cellStyle name="Normal 15 2 3 2 2 3" xfId="15998" xr:uid="{3A055C1C-2815-4831-A9D5-B16FC4874C26}"/>
    <cellStyle name="Normal 15 2 3 2 3" xfId="16997" xr:uid="{08E60AAF-1F50-4364-A0D2-323388DA2A38}"/>
    <cellStyle name="Normal 15 2 3 2 3 2" xfId="15648" xr:uid="{1E166240-800E-4845-860A-DB08075CD02C}"/>
    <cellStyle name="Normal 15 2 3 2 4" xfId="16345" xr:uid="{93E3CF0E-2F87-40FD-A822-BDBFF1A83274}"/>
    <cellStyle name="Normal 15 2 3 3" xfId="17420" xr:uid="{EECBD795-B24A-452A-931A-900E5CA015D6}"/>
    <cellStyle name="Normal 15 2 3 3 2" xfId="16836" xr:uid="{A04F259E-8586-471A-888B-DF5B120A899C}"/>
    <cellStyle name="Normal 15 2 3 3 2 2" xfId="15475" xr:uid="{4A7B4415-52A8-4FFF-AD97-F017685FB416}"/>
    <cellStyle name="Normal 15 2 3 3 3" xfId="16173" xr:uid="{AA797C0C-7320-45D8-BA25-14BF42CA261E}"/>
    <cellStyle name="Normal 15 2 3 4" xfId="17148" xr:uid="{8AA48DBC-96E2-43FC-9FD0-9464686CEBF0}"/>
    <cellStyle name="Normal 15 2 3 4 2" xfId="15823" xr:uid="{7631DEAF-D40D-47AF-B086-681DC7273D90}"/>
    <cellStyle name="Normal 15 2 3 5" xfId="16513" xr:uid="{FE71B705-6ACF-4B31-8B4B-347CA77D711A}"/>
    <cellStyle name="Normal 15 2 3 6" xfId="17765" xr:uid="{06376691-8407-4670-AD46-F01BBD593766}"/>
    <cellStyle name="Normal 15 2 4" xfId="5925" xr:uid="{60A8C411-A4D9-4501-8D41-FB472A189E0F}"/>
    <cellStyle name="Normal 15 2 4 2" xfId="17341" xr:uid="{98FF2E85-C097-496A-8BD8-F5BB53B0A8B2}"/>
    <cellStyle name="Normal 15 2 4 2 2" xfId="16753" xr:uid="{4B6F93B1-755C-44BC-BFAA-01F63B4A98DA}"/>
    <cellStyle name="Normal 15 2 4 2 2 2" xfId="15387" xr:uid="{E27080BD-AC23-42EE-8F84-6C8BD22EA206}"/>
    <cellStyle name="Normal 15 2 4 2 3" xfId="16085" xr:uid="{3E6DB143-B7B0-48C2-8173-9060FAB159F0}"/>
    <cellStyle name="Normal 15 2 4 3" xfId="17078" xr:uid="{BFFD124E-1A87-4D01-B7CB-E9C1AEAF1AE3}"/>
    <cellStyle name="Normal 15 2 4 3 2" xfId="15736" xr:uid="{AE0D7541-4929-482F-B22A-DA700D737315}"/>
    <cellStyle name="Normal 15 2 4 4" xfId="16428" xr:uid="{B0EA1244-6F23-4E3F-943B-6D5E6E570EA4}"/>
    <cellStyle name="Normal 15 2 4 5" xfId="17679" xr:uid="{1F869A95-768A-4699-94BC-E8E7909039B6}"/>
    <cellStyle name="Normal 15 2 5" xfId="5926" xr:uid="{03887032-97CA-48A0-A7F0-6A0F2740ECBA}"/>
    <cellStyle name="Normal 15 2 5 2" xfId="16923" xr:uid="{DAE675A5-C221-4ED5-A270-69818F8725F1}"/>
    <cellStyle name="Normal 15 2 5 2 2" xfId="15562" xr:uid="{ACFB13CC-813C-4804-AEA3-D4494A6E95C6}"/>
    <cellStyle name="Normal 15 2 5 3" xfId="16260" xr:uid="{8626D98A-9FF1-4F2E-BB84-7B8B271D8CAF}"/>
    <cellStyle name="Normal 15 2 5 4" xfId="17506" xr:uid="{C42A130A-87B6-4F48-8B63-F481FAE2A6F0}"/>
    <cellStyle name="Normal 15 2 6" xfId="17226" xr:uid="{33785943-B679-4E69-8234-F4E3F88B3E3D}"/>
    <cellStyle name="Normal 15 2 6 2" xfId="15910" xr:uid="{5239AA24-4B4B-48CC-B367-EB48D56B1B44}"/>
    <cellStyle name="Normal 15 2 7" xfId="16588" xr:uid="{A87AA595-D0A5-409C-8D05-225B38BE1C7C}"/>
    <cellStyle name="Normal 15 2 8" xfId="17859" xr:uid="{6F42C82C-F325-4425-B128-0DD89659B001}"/>
    <cellStyle name="Normal 15 20" xfId="15055" xr:uid="{030A4245-B4B6-4CE8-8403-B9D5A8633C0C}"/>
    <cellStyle name="Normal 15 21" xfId="5900" xr:uid="{2BBA7EE0-D3F5-4EDB-80CD-4C3E53E590F4}"/>
    <cellStyle name="Normal 15 3" xfId="5927" xr:uid="{FFB9F9F1-B115-4F4F-81FA-5D7358E9BC8B}"/>
    <cellStyle name="Normal 15 3 2" xfId="5928" xr:uid="{DC35D968-439C-40DE-A141-3B6D46EB394D}"/>
    <cellStyle name="Normal 15 3 2 2" xfId="5929" xr:uid="{98ECADBF-5D49-4CA5-92FE-FAB35C388F9C}"/>
    <cellStyle name="Normal 15 3 2 2 2" xfId="18017" xr:uid="{44BFC9A0-7349-46AB-AA32-7A6E66975873}"/>
    <cellStyle name="Normal 15 3 2 2 2 2" xfId="16648" xr:uid="{3CBA02E4-66E0-4393-AB1F-FCD257CDCB7D}"/>
    <cellStyle name="Normal 15 3 2 2 2 2 2" xfId="15275" xr:uid="{F903F0D0-6322-4A37-8A0D-D075E27E8081}"/>
    <cellStyle name="Normal 15 3 2 2 2 3" xfId="15971" xr:uid="{4A1816BE-553E-4649-B6B4-68A27F7F63DA}"/>
    <cellStyle name="Normal 15 3 2 2 3" xfId="16970" xr:uid="{FC19F05C-8FC1-4F05-BA07-C0F60C0AF5AD}"/>
    <cellStyle name="Normal 15 3 2 2 3 2" xfId="15621" xr:uid="{46BBCD85-F2F3-494C-B5E9-E20464912516}"/>
    <cellStyle name="Normal 15 3 2 2 4" xfId="16318" xr:uid="{ACB0D299-8FC2-4B88-885D-4752169F9610}"/>
    <cellStyle name="Normal 15 3 2 2 5" xfId="17565" xr:uid="{B9B28812-41B6-4B07-94B0-C4467E5BED23}"/>
    <cellStyle name="Normal 15 3 2 3" xfId="18013" xr:uid="{7F20C5D5-DE1D-41BB-BB0D-5BF419E851A8}"/>
    <cellStyle name="Normal 15 3 2 3 2" xfId="16810" xr:uid="{314DDF01-AEB7-41B6-82F3-94F6F489957A}"/>
    <cellStyle name="Normal 15 3 2 3 2 2" xfId="15448" xr:uid="{171B9474-D20C-4373-B71D-AF90857E0401}"/>
    <cellStyle name="Normal 15 3 2 3 3" xfId="16146" xr:uid="{A15B639A-14CF-4644-8929-835453EAE1F8}"/>
    <cellStyle name="Normal 15 3 2 4" xfId="17123" xr:uid="{12DC4303-2045-494B-89FD-D409A3229ADE}"/>
    <cellStyle name="Normal 15 3 2 4 2" xfId="15796" xr:uid="{5CF6FE24-D490-4911-AFF3-DFC24BB8B4E0}"/>
    <cellStyle name="Normal 15 3 2 5" xfId="16486" xr:uid="{E3FA27D0-30F2-44D2-82DB-FCAEF8B191A2}"/>
    <cellStyle name="Normal 15 3 2 6" xfId="17739" xr:uid="{26940094-DD70-4A73-8F97-E0822E41C889}"/>
    <cellStyle name="Normal 15 3 3" xfId="5930" xr:uid="{B31D3929-05DF-42A7-9583-F3FA95FF42FC}"/>
    <cellStyle name="Normal 15 3 3 2" xfId="17324" xr:uid="{883F0940-5F30-4AE5-9858-9E4C6B83B124}"/>
    <cellStyle name="Normal 15 3 3 2 2" xfId="16731" xr:uid="{D0C60A5F-3F3A-4E3B-ABE0-597F71657D85}"/>
    <cellStyle name="Normal 15 3 3 2 2 2" xfId="15361" xr:uid="{A93BB07F-14D5-4947-8E33-A9E1E7A74D0B}"/>
    <cellStyle name="Normal 15 3 3 2 3" xfId="16058" xr:uid="{B585FB68-3E97-4EA8-B692-79F12246A67D}"/>
    <cellStyle name="Normal 15 3 3 3" xfId="17054" xr:uid="{01AB529E-9BB8-4C02-A882-ED8A2D8287FA}"/>
    <cellStyle name="Normal 15 3 3 3 2" xfId="15709" xr:uid="{D7DDF50B-DD20-480B-9C5B-A44435A42C86}"/>
    <cellStyle name="Normal 15 3 3 4" xfId="16402" xr:uid="{F47B138C-F315-4BDC-8F0F-DC1A993DAB6B}"/>
    <cellStyle name="Normal 15 3 3 5" xfId="17653" xr:uid="{B2E61C79-DBF9-4B12-B046-6C5728C1047D}"/>
    <cellStyle name="Normal 15 3 4" xfId="5931" xr:uid="{D66FC586-BF34-439E-AE01-1B9B5B0D5879}"/>
    <cellStyle name="Normal 15 3 4 2" xfId="16896" xr:uid="{AAEB4B8A-A291-42B2-816D-D33C0E88D673}"/>
    <cellStyle name="Normal 15 3 4 2 2" xfId="15535" xr:uid="{27F9F4FA-A30A-4E5B-A469-EB9970C9499E}"/>
    <cellStyle name="Normal 15 3 4 3" xfId="16233" xr:uid="{0D75F1F9-2342-40FD-BD04-5FDC2DF90EC1}"/>
    <cellStyle name="Normal 15 3 4 4" xfId="17479" xr:uid="{B3C08F04-E765-429A-841E-8858B7867F8D}"/>
    <cellStyle name="Normal 15 3 5" xfId="5932" xr:uid="{9D587A98-322F-4CD9-971D-9AD2CD962C5D}"/>
    <cellStyle name="Normal 15 3 5 2" xfId="15883" xr:uid="{C3B1A08B-066F-409B-B668-9CCCB3F0DFFB}"/>
    <cellStyle name="Normal 15 3 5 3" xfId="17901" xr:uid="{6FB7A2F3-95F1-4A33-8D36-3C024B9A099C}"/>
    <cellStyle name="Normal 15 3 6" xfId="16561" xr:uid="{30376BA6-5554-4D7A-9007-FB624409A697}"/>
    <cellStyle name="Normal 15 3 7" xfId="17822" xr:uid="{196D5A4F-24CC-4FB6-8417-FDFFF2BEE9F8}"/>
    <cellStyle name="Normal 15 4" xfId="5933" xr:uid="{8251D8D3-40F7-4163-BF3F-14A4CA6CA2B5}"/>
    <cellStyle name="Normal 15 4 2" xfId="5934" xr:uid="{FDE33762-323A-4E74-8131-982A43C978DC}"/>
    <cellStyle name="Normal 15 4 2 2" xfId="5935" xr:uid="{4F7D19F5-86E2-4173-B935-E3A0C2287F56}"/>
    <cellStyle name="Normal 15 4 2 2 2" xfId="16690" xr:uid="{2F0DCCD7-592C-44F4-9526-132279CF82F6}"/>
    <cellStyle name="Normal 15 4 2 2 2 2" xfId="15317" xr:uid="{F708509B-653F-4538-8534-8C11B46EB8C9}"/>
    <cellStyle name="Normal 15 4 2 2 3" xfId="16015" xr:uid="{BE7B8C62-C12B-4F23-BBD7-9634F21AEDC2}"/>
    <cellStyle name="Normal 15 4 2 2 4" xfId="17296" xr:uid="{DB514FF5-8942-4944-BFE7-A00019ECD27A}"/>
    <cellStyle name="Normal 15 4 2 3" xfId="17013" xr:uid="{41DBCABF-3D07-4841-92A7-4805776B2703}"/>
    <cellStyle name="Normal 15 4 2 3 2" xfId="15665" xr:uid="{25F3CCB5-3CFA-4D0D-9EB8-486B96B11D3F}"/>
    <cellStyle name="Normal 15 4 2 4" xfId="16360" xr:uid="{3C4D118A-D3ED-42B3-815E-4A985C969B3C}"/>
    <cellStyle name="Normal 15 4 2 5" xfId="17609" xr:uid="{8F4A7452-49F2-4A1B-8FE4-C5C99A9916C7}"/>
    <cellStyle name="Normal 15 4 3" xfId="5936" xr:uid="{DEAB2089-592E-47AD-B21C-C29205EE6960}"/>
    <cellStyle name="Normal 15 4 3 2" xfId="16853" xr:uid="{F2E8163E-E498-4F35-BDEF-ECC84AD7F0DE}"/>
    <cellStyle name="Normal 15 4 3 2 2" xfId="15491" xr:uid="{7B8BA0D5-7AC6-4C90-999F-2FBA56EFB64B}"/>
    <cellStyle name="Normal 15 4 3 3" xfId="16190" xr:uid="{8FB4CA51-DFCC-43DC-900B-7EF4EA3FB439}"/>
    <cellStyle name="Normal 15 4 3 4" xfId="17436" xr:uid="{FA471796-5660-48E8-BAE1-284A4345617D}"/>
    <cellStyle name="Normal 15 4 4" xfId="5937" xr:uid="{BB65C144-EA46-4BC9-B7C5-EED80000DA58}"/>
    <cellStyle name="Normal 15 4 4 2" xfId="15840" xr:uid="{F53C7CE4-FC8C-4200-B951-914B763E9398}"/>
    <cellStyle name="Normal 15 4 4 3" xfId="17164" xr:uid="{61CDD225-C83C-4098-AB74-B8A57C6DD7A4}"/>
    <cellStyle name="Normal 15 4 5" xfId="5938" xr:uid="{9DE278B6-F957-48E4-86A8-F034D942EDED}"/>
    <cellStyle name="Normal 15 4 5 2" xfId="15012" xr:uid="{7219A6AF-2195-4DDF-87E9-545E0169E2D8}"/>
    <cellStyle name="Normal 15 4 6" xfId="17781" xr:uid="{B1A6475E-2C75-47B0-8D2F-589B50B4478B}"/>
    <cellStyle name="Normal 15 5" xfId="5939" xr:uid="{200B6640-629F-4A2E-BE66-AC4EDE0B27B9}"/>
    <cellStyle name="Normal 15 5 2" xfId="5940" xr:uid="{8415F4CE-E56F-4B7A-9FB8-DFD4B4CD1C6E}"/>
    <cellStyle name="Normal 15 5 2 2" xfId="5941" xr:uid="{F414A7C9-EC68-46A2-B770-B1775A902955}"/>
    <cellStyle name="Normal 15 5 2 2 2" xfId="15404" xr:uid="{E6AFB085-CA37-4308-8E2C-3F7FD6FAF76F}"/>
    <cellStyle name="Normal 15 5 2 2 3" xfId="16767" xr:uid="{07FA6ACB-DE63-4CBD-A806-49284638058F}"/>
    <cellStyle name="Normal 15 5 2 3" xfId="16102" xr:uid="{7119D596-176F-4F84-88FB-83DC11F64276}"/>
    <cellStyle name="Normal 15 5 2 4" xfId="17357" xr:uid="{89A5C956-5866-4635-8409-AABA8297FA05}"/>
    <cellStyle name="Normal 15 5 3" xfId="5942" xr:uid="{15302D5E-5A9D-4C18-8FFE-D78FB934166D}"/>
    <cellStyle name="Normal 15 5 3 2" xfId="15752" xr:uid="{67A5EEEE-8DEE-45AD-86D8-82E7BA5E5584}"/>
    <cellStyle name="Normal 15 5 3 3" xfId="17089" xr:uid="{B5B93AEF-A8E6-4E32-9488-5E644E4DEB18}"/>
    <cellStyle name="Normal 15 5 4" xfId="5943" xr:uid="{7303A387-92BB-4B28-81B0-00E7217748E1}"/>
    <cellStyle name="Normal 15 5 4 2" xfId="16445" xr:uid="{0BA1B072-41C9-45C0-80C1-E721C04499F1}"/>
    <cellStyle name="Normal 15 5 5" xfId="5944" xr:uid="{1CCF6728-124F-480F-B309-3F53B537C100}"/>
    <cellStyle name="Normal 15 5 6" xfId="17695" xr:uid="{682E83C0-2416-43FA-A616-E3AA7B5B6F1D}"/>
    <cellStyle name="Normal 15 6" xfId="5945" xr:uid="{F1F33093-F892-4E06-B569-826309E9506F}"/>
    <cellStyle name="Normal 15 6 2" xfId="5946" xr:uid="{712CEDB8-DB11-4D66-92FF-5955A0004FD9}"/>
    <cellStyle name="Normal 15 6 2 2" xfId="5947" xr:uid="{0E5B4E9A-83EB-4ECE-94DE-EC6B7709822D}"/>
    <cellStyle name="Normal 15 6 2 2 2" xfId="15579" xr:uid="{D3E83A7C-0A63-41D2-9376-64E856A26B38}"/>
    <cellStyle name="Normal 15 6 2 3" xfId="16940" xr:uid="{79949C2C-E3E2-48A2-893B-63024C649065}"/>
    <cellStyle name="Normal 15 6 3" xfId="5948" xr:uid="{9A9B04D9-62D3-4CA0-B6E3-C79AB83454F6}"/>
    <cellStyle name="Normal 15 6 3 2" xfId="16277" xr:uid="{EEEE8D87-50EF-4123-B664-ED7EBBC47494}"/>
    <cellStyle name="Normal 15 6 4" xfId="5949" xr:uid="{DB491976-C236-42DB-80E0-BE41DA57797D}"/>
    <cellStyle name="Normal 15 6 5" xfId="5950" xr:uid="{778062D9-3761-40B2-8FCF-5DA055D13593}"/>
    <cellStyle name="Normal 15 6 6" xfId="17974" xr:uid="{44515D1F-2B0F-4C19-900B-C17605315EF6}"/>
    <cellStyle name="Normal 15 7" xfId="5951" xr:uid="{D5F2B1C0-B6F3-4894-BC02-43204437CCBA}"/>
    <cellStyle name="Normal 15 7 2" xfId="5952" xr:uid="{90EDC04A-708C-44A8-AD13-42D84E09EC47}"/>
    <cellStyle name="Normal 15 7 2 2" xfId="5953" xr:uid="{FE49DA30-0BFB-488A-853B-011D8A4717F3}"/>
    <cellStyle name="Normal 15 7 2 3" xfId="15927" xr:uid="{B455A4D2-7A68-4B1E-ACEA-9F7597367CBF}"/>
    <cellStyle name="Normal 15 7 3" xfId="5954" xr:uid="{EC5BA8B6-8AFF-4C96-B6EE-03D2A216EF2B}"/>
    <cellStyle name="Normal 15 7 4" xfId="5955" xr:uid="{0CCB378E-86B0-40F2-91F0-381BECDA2812}"/>
    <cellStyle name="Normal 15 7 5" xfId="5956" xr:uid="{856DC16D-C463-48D7-854A-2B9E7785C09E}"/>
    <cellStyle name="Normal 15 7 6" xfId="17239" xr:uid="{B6D83FCB-FDC0-428A-BC09-4F09858F4B97}"/>
    <cellStyle name="Normal 15 8" xfId="5957" xr:uid="{71F0A15B-737A-4080-9347-66199485A5BB}"/>
    <cellStyle name="Normal 15 8 2" xfId="5958" xr:uid="{1FFB32ED-62F0-4BA6-9DB5-92D2C7B1880D}"/>
    <cellStyle name="Normal 15 8 3" xfId="5959" xr:uid="{F57713E4-F503-4C31-989C-0ADD86E5F6B0}"/>
    <cellStyle name="Normal 15 8 4" xfId="5960" xr:uid="{8C1471CF-F3DD-4E4D-A798-07E64C9ADB65}"/>
    <cellStyle name="Normal 15 8 5" xfId="5961" xr:uid="{E288CEFA-B479-4380-A355-1F0A98DC70E3}"/>
    <cellStyle name="Normal 15 8 6" xfId="18015" xr:uid="{EFD1883D-E12C-4992-9AEF-ACC108AAE9E8}"/>
    <cellStyle name="Normal 15 9" xfId="5962" xr:uid="{EEE7F035-C33B-423E-BCCD-0DB54D46864A}"/>
    <cellStyle name="Normal 15 9 2" xfId="5963" xr:uid="{59685D38-30B1-45B6-B694-E72DF4C247F3}"/>
    <cellStyle name="Normal 15 9 3" xfId="5964" xr:uid="{567B64AF-CC9B-489B-8167-1E3B2FEB95F7}"/>
    <cellStyle name="Normal 15 9 4" xfId="5965" xr:uid="{A3162CD9-9BBC-4499-9C63-63070D9267B3}"/>
    <cellStyle name="Normal 15 9 5" xfId="5966" xr:uid="{CFB4D3BD-3AB5-49C5-A4A2-17ED6E56B2AB}"/>
    <cellStyle name="Normal 157" xfId="5967" xr:uid="{2B6B8B6F-158B-461F-A3CC-51A709F782B2}"/>
    <cellStyle name="Normal 16" xfId="93" xr:uid="{00000000-0005-0000-0000-000055000000}"/>
    <cellStyle name="Normal 16 10" xfId="5969" xr:uid="{BBB51427-D8F7-43F7-9CFA-7DDF51A0422B}"/>
    <cellStyle name="Normal 16 10 2" xfId="5970" xr:uid="{A5334C9C-C4F5-4A13-951C-C1E8AAFD763A}"/>
    <cellStyle name="Normal 16 10 3" xfId="5971" xr:uid="{82EED5D5-43F7-4008-941C-128425CB1EA7}"/>
    <cellStyle name="Normal 16 10 4" xfId="5972" xr:uid="{C7F2A072-5F90-4D1F-B1EF-57F42D8D66DD}"/>
    <cellStyle name="Normal 16 10 5" xfId="5973" xr:uid="{2802DE0C-4F60-4578-913D-43E3A0A01F3E}"/>
    <cellStyle name="Normal 16 11" xfId="5974" xr:uid="{A5E5DCD3-5710-4C69-91DB-D24EBF0B4A8F}"/>
    <cellStyle name="Normal 16 11 2" xfId="5975" xr:uid="{894575BD-1727-43A6-8BCD-7B418C693CC3}"/>
    <cellStyle name="Normal 16 11 3" xfId="5976" xr:uid="{BE42A399-D2D8-458A-8C0F-34A047A979FC}"/>
    <cellStyle name="Normal 16 11 4" xfId="5977" xr:uid="{7514DD58-A37F-4441-819D-E2FFDFC1FB04}"/>
    <cellStyle name="Normal 16 11 5" xfId="5978" xr:uid="{943356BE-28EF-498D-9F4A-59DD04082064}"/>
    <cellStyle name="Normal 16 12" xfId="5979" xr:uid="{F1F5938A-B033-444A-80EA-1DB28A78C29A}"/>
    <cellStyle name="Normal 16 12 2" xfId="5980" xr:uid="{6372811C-DB1E-498A-A04E-7A34002F676E}"/>
    <cellStyle name="Normal 16 12 3" xfId="5981" xr:uid="{8BA14A45-4B7E-4B8A-AB2D-30D7FE24801B}"/>
    <cellStyle name="Normal 16 12 4" xfId="5982" xr:uid="{8D389197-C699-45A0-8504-79C5BC2A7C76}"/>
    <cellStyle name="Normal 16 13" xfId="5983" xr:uid="{082E64B4-E976-4A95-8F0D-1D35D2D57E36}"/>
    <cellStyle name="Normal 16 13 2" xfId="5984" xr:uid="{AA42F943-26DA-4509-9078-DD6165EE8E1E}"/>
    <cellStyle name="Normal 16 13 3" xfId="5985" xr:uid="{F44EFDA8-E134-4172-BDDD-293DF53C92E5}"/>
    <cellStyle name="Normal 16 14" xfId="5986" xr:uid="{10365DB7-D305-4F52-AC87-3AEB154CE177}"/>
    <cellStyle name="Normal 16 15" xfId="5987" xr:uid="{7EC6E454-B786-4E57-8869-0BF8EB5C89DB}"/>
    <cellStyle name="Normal 16 16" xfId="5988" xr:uid="{825A95E9-5618-47B9-B04E-D6A9C62C2018}"/>
    <cellStyle name="Normal 16 17" xfId="5989" xr:uid="{91BD429D-B3E5-41E3-A7DD-EECE9899536F}"/>
    <cellStyle name="Normal 16 18" xfId="14862" xr:uid="{0E429B0B-7183-4FE7-B979-834454008368}"/>
    <cellStyle name="Normal 16 19" xfId="15054" xr:uid="{089F3642-EC6E-472E-B461-6E9C5E3A9187}"/>
    <cellStyle name="Normal 16 2" xfId="5990" xr:uid="{F0F2CC19-A10D-4C68-BF5C-28AC5524695A}"/>
    <cellStyle name="Normal 16 2 2" xfId="5991" xr:uid="{B5A6CE42-AEE3-4807-8083-536E5C665A3C}"/>
    <cellStyle name="Normal 16 2 2 2" xfId="17722" xr:uid="{662B7C57-8399-4A03-9821-B4051BD84BC5}"/>
    <cellStyle name="Normal 16 2 2 2 2" xfId="17547" xr:uid="{B00B9366-48DF-49A9-AADA-C593D38DFF39}"/>
    <cellStyle name="Normal 16 2 2 2 2 2" xfId="17258" xr:uid="{E32F4BBE-D646-4799-8B20-93DDAC589B6A}"/>
    <cellStyle name="Normal 16 2 2 2 2 2 2" xfId="16630" xr:uid="{05BD04A8-6BA1-4815-9991-AA5A497B8B1C}"/>
    <cellStyle name="Normal 16 2 2 2 2 2 2 2" xfId="15257" xr:uid="{28DCCE6A-CCD9-40D9-9208-DF5E657ACDA3}"/>
    <cellStyle name="Normal 16 2 2 2 2 2 3" xfId="15953" xr:uid="{8BFEAD60-2F9B-4125-AFBA-8D9FDC934BD6}"/>
    <cellStyle name="Normal 16 2 2 2 2 3" xfId="16959" xr:uid="{7E6FB9D0-5616-40F2-8193-F689DB84B759}"/>
    <cellStyle name="Normal 16 2 2 2 2 3 2" xfId="15603" xr:uid="{EB01CDAD-05E2-4FBF-AE20-04EAB8780098}"/>
    <cellStyle name="Normal 16 2 2 2 2 4" xfId="16301" xr:uid="{07BD487E-297D-47E0-9676-1A47EB56C8C2}"/>
    <cellStyle name="Normal 16 2 2 2 3" xfId="17380" xr:uid="{A69C8BD8-646D-4A38-971F-3DC744CF7B00}"/>
    <cellStyle name="Normal 16 2 2 2 3 2" xfId="16793" xr:uid="{E92E20D6-7C0A-40A8-8FEE-AA64F60804A5}"/>
    <cellStyle name="Normal 16 2 2 2 3 2 2" xfId="15430" xr:uid="{32C4BF23-EE92-4E0F-86E2-53A05B3DE3FA}"/>
    <cellStyle name="Normal 16 2 2 2 3 3" xfId="16128" xr:uid="{3EBE58A5-4FA6-486D-BB99-4BBBD8DC7347}"/>
    <cellStyle name="Normal 16 2 2 2 4" xfId="17112" xr:uid="{D3D37180-D0E5-486D-8A35-16652EA113AD}"/>
    <cellStyle name="Normal 16 2 2 2 4 2" xfId="15778" xr:uid="{06D465CE-FD20-4C06-9113-8C1286890595}"/>
    <cellStyle name="Normal 16 2 2 2 5" xfId="16469" xr:uid="{98C8A9D0-C528-4D82-B58F-1FB6B90FDCB0}"/>
    <cellStyle name="Normal 16 2 2 3" xfId="17635" xr:uid="{DE86E32E-454A-4D55-BD04-D3598F1E58FB}"/>
    <cellStyle name="Normal 16 2 2 3 2" xfId="14988" xr:uid="{2D93DB84-AC88-4011-9279-DCE41312B44A}"/>
    <cellStyle name="Normal 16 2 2 3 2 2" xfId="16715" xr:uid="{4715C743-C4EC-4892-95D7-8869463D8563}"/>
    <cellStyle name="Normal 16 2 2 3 2 2 2" xfId="15343" xr:uid="{9ED0714F-010C-481C-A090-1DDD168C1E4C}"/>
    <cellStyle name="Normal 16 2 2 3 2 3" xfId="16040" xr:uid="{3A705F0A-241B-4764-8AB7-B756024FB49F}"/>
    <cellStyle name="Normal 16 2 2 3 3" xfId="15023" xr:uid="{4E8EEA4E-1131-43CD-BA3D-311BBD67968A}"/>
    <cellStyle name="Normal 16 2 2 3 3 2" xfId="15691" xr:uid="{26AECC7B-303C-4CF8-B65D-F19C927312EB}"/>
    <cellStyle name="Normal 16 2 2 3 4" xfId="16386" xr:uid="{E2E00A23-0054-47B3-AADA-A8B9B0A4CE42}"/>
    <cellStyle name="Normal 16 2 2 4" xfId="17461" xr:uid="{8C4DC807-919A-4EED-8F97-F890D439D534}"/>
    <cellStyle name="Normal 16 2 2 4 2" xfId="16878" xr:uid="{48D00688-2160-4327-8C9E-C7D71B4D865E}"/>
    <cellStyle name="Normal 16 2 2 4 2 2" xfId="15517" xr:uid="{E6A7A45B-1424-4A71-BFED-01053EBD7003}"/>
    <cellStyle name="Normal 16 2 2 4 3" xfId="16215" xr:uid="{5B46EAB4-0249-45AF-A0E7-7C3A06EF5354}"/>
    <cellStyle name="Normal 16 2 2 5" xfId="17188" xr:uid="{467B6B60-1E42-49EB-A606-579A9149214A}"/>
    <cellStyle name="Normal 16 2 2 5 2" xfId="15865" xr:uid="{326CA708-95A5-4F5A-9CE2-9BE82352FBF5}"/>
    <cellStyle name="Normal 16 2 2 6" xfId="16543" xr:uid="{47080BC7-0FBA-4A7A-B4E0-5BBB82AFE13B}"/>
    <cellStyle name="Normal 16 2 2 7" xfId="17807" xr:uid="{9ECB356D-EC13-456E-B2AF-37F850E0B9E7}"/>
    <cellStyle name="Normal 16 2 3" xfId="17764" xr:uid="{EAFAF11C-5FFD-4794-8B38-57905386630F}"/>
    <cellStyle name="Normal 16 2 3 2" xfId="17591" xr:uid="{FF237126-3CB7-41A8-9BF9-AF37D518EE77}"/>
    <cellStyle name="Normal 16 2 3 2 2" xfId="17283" xr:uid="{ED1F00B0-906C-48B2-B15E-0BCF42E9A15B}"/>
    <cellStyle name="Normal 16 2 3 2 2 2" xfId="16673" xr:uid="{65D1DADA-E3A0-4700-B229-8ABAE59B3E3A}"/>
    <cellStyle name="Normal 16 2 3 2 2 2 2" xfId="15299" xr:uid="{25543C01-C295-4AFA-95AE-77D5771634A3}"/>
    <cellStyle name="Normal 16 2 3 2 2 3" xfId="15997" xr:uid="{E93BC52F-FC6B-4ED4-8BED-5FCD8D1CA671}"/>
    <cellStyle name="Normal 16 2 3 2 3" xfId="16996" xr:uid="{E349F216-70F0-48A0-998D-80CCD01FDE9D}"/>
    <cellStyle name="Normal 16 2 3 2 3 2" xfId="15647" xr:uid="{E1DCE62B-6627-4BC7-A5A6-CDA3B5C125D8}"/>
    <cellStyle name="Normal 16 2 3 2 4" xfId="16344" xr:uid="{ACCABEF4-B03E-401E-A008-4FDF1CFE2D4D}"/>
    <cellStyle name="Normal 16 2 3 3" xfId="17419" xr:uid="{C64D1D9A-8572-4163-97D4-F2CB54466349}"/>
    <cellStyle name="Normal 16 2 3 3 2" xfId="16835" xr:uid="{2D245808-F506-4C93-9E29-C54FA899505E}"/>
    <cellStyle name="Normal 16 2 3 3 2 2" xfId="15474" xr:uid="{6AC04D56-1642-4D98-A275-9F046F40386D}"/>
    <cellStyle name="Normal 16 2 3 3 3" xfId="16172" xr:uid="{35A92A80-B6D6-4186-8004-9E3A951EE01C}"/>
    <cellStyle name="Normal 16 2 3 4" xfId="17147" xr:uid="{FAB9DCDE-FD1E-4789-8C7B-A866BCBB260C}"/>
    <cellStyle name="Normal 16 2 3 4 2" xfId="15822" xr:uid="{DB1302EE-48BF-473E-BFCD-18F9C7FA486B}"/>
    <cellStyle name="Normal 16 2 3 5" xfId="16512" xr:uid="{F78A4803-AF04-4086-AA2C-4A000F5D4D38}"/>
    <cellStyle name="Normal 16 2 4" xfId="17678" xr:uid="{113D100C-009C-46BC-A751-4CEFADBB077A}"/>
    <cellStyle name="Normal 16 2 4 2" xfId="17340" xr:uid="{7F4B0728-960E-4C00-90B6-CC444F833ACD}"/>
    <cellStyle name="Normal 16 2 4 2 2" xfId="16752" xr:uid="{B66CE954-CF3F-46E6-AE3A-1F7E6E679FDB}"/>
    <cellStyle name="Normal 16 2 4 2 2 2" xfId="15386" xr:uid="{3F1C689D-6C32-4A93-9AD5-4257F9F657B2}"/>
    <cellStyle name="Normal 16 2 4 2 3" xfId="16084" xr:uid="{001F76FA-2A2D-46F5-929A-4051A13DD19B}"/>
    <cellStyle name="Normal 16 2 4 3" xfId="15024" xr:uid="{C4919184-8769-4402-8AD2-2C690351C040}"/>
    <cellStyle name="Normal 16 2 4 3 2" xfId="15735" xr:uid="{176E7863-CAE6-4EF7-B562-76ABDDD6A655}"/>
    <cellStyle name="Normal 16 2 4 4" xfId="16427" xr:uid="{62F36827-3F37-49B6-84C4-A246ED06CE00}"/>
    <cellStyle name="Normal 16 2 5" xfId="17505" xr:uid="{E3BD9265-92E9-4903-A980-BEA7AD472828}"/>
    <cellStyle name="Normal 16 2 5 2" xfId="16922" xr:uid="{E4F3CC84-9418-42BC-9AF1-8BC85A925113}"/>
    <cellStyle name="Normal 16 2 5 2 2" xfId="15561" xr:uid="{F8708947-BB17-434A-945E-959CA3A54F0F}"/>
    <cellStyle name="Normal 16 2 5 3" xfId="16259" xr:uid="{32271DA0-0463-4229-85E5-8993686DABBF}"/>
    <cellStyle name="Normal 16 2 6" xfId="17930" xr:uid="{C4FA97C5-BC29-4E50-B9F3-8BE78BF70858}"/>
    <cellStyle name="Normal 16 2 6 2" xfId="15909" xr:uid="{B751A1C7-61F7-4F1B-A5D8-DD7FE1B225FC}"/>
    <cellStyle name="Normal 16 2 7" xfId="16587" xr:uid="{30011339-1266-4958-B939-A9A51D7F1BD4}"/>
    <cellStyle name="Normal 16 2 8" xfId="15030" xr:uid="{5622C01C-369A-472D-AEAD-7754817ED4E9}"/>
    <cellStyle name="Normal 16 20" xfId="5968" xr:uid="{C5ED6C56-0D9F-4877-84DB-23BEB0007C27}"/>
    <cellStyle name="Normal 16 3" xfId="5992" xr:uid="{C45738C8-9337-413E-85CB-AAD18B14C5DA}"/>
    <cellStyle name="Normal 16 3 2" xfId="5993" xr:uid="{F314D9BA-3E7F-4FC5-8676-FA5FA7103799}"/>
    <cellStyle name="Normal 16 3 2 2" xfId="17564" xr:uid="{3E7CB495-4B29-4AA3-BC0A-89D185E276EB}"/>
    <cellStyle name="Normal 16 3 2 2 2" xfId="18018" xr:uid="{D1B1FB1F-FF11-474A-931D-A2CD417E4FA6}"/>
    <cellStyle name="Normal 16 3 2 2 2 2" xfId="16647" xr:uid="{6D7C3AAA-2313-4C2F-B26C-659D917EE831}"/>
    <cellStyle name="Normal 16 3 2 2 2 2 2" xfId="15274" xr:uid="{6CCB6BBD-0EEB-43A9-8D16-7F7A6A048ED0}"/>
    <cellStyle name="Normal 16 3 2 2 2 3" xfId="15970" xr:uid="{0179A143-BE1E-4A9B-B6FB-1E201FAE26E5}"/>
    <cellStyle name="Normal 16 3 2 2 3" xfId="16969" xr:uid="{A7382D20-B946-473D-9F85-FD13F5495BE2}"/>
    <cellStyle name="Normal 16 3 2 2 3 2" xfId="15620" xr:uid="{5A39D066-AD4E-4220-A88F-E0F43CBD0E15}"/>
    <cellStyle name="Normal 16 3 2 2 4" xfId="16317" xr:uid="{05338117-09D6-4D51-9D86-CBCE65D33151}"/>
    <cellStyle name="Normal 16 3 2 3" xfId="17395" xr:uid="{1D2DB633-5D47-43DD-A110-87AB94563DE2}"/>
    <cellStyle name="Normal 16 3 2 3 2" xfId="17883" xr:uid="{06D9DDA9-B7ED-4AAB-B29C-56FBB1556A56}"/>
    <cellStyle name="Normal 16 3 2 3 2 2" xfId="15447" xr:uid="{A8FBEF55-0BAF-4440-A59E-77C5004CA903}"/>
    <cellStyle name="Normal 16 3 2 3 3" xfId="16145" xr:uid="{D47E4307-A058-462E-810C-80F94E0270CC}"/>
    <cellStyle name="Normal 16 3 2 4" xfId="17122" xr:uid="{3604B3E3-FE72-4AA3-8FA2-45CC289CC763}"/>
    <cellStyle name="Normal 16 3 2 4 2" xfId="15795" xr:uid="{FEF5A3B8-0831-44E5-A066-5FA1875E200A}"/>
    <cellStyle name="Normal 16 3 2 5" xfId="16485" xr:uid="{9B1A0B42-3CA8-411F-BA99-5CC0D1437E6F}"/>
    <cellStyle name="Normal 16 3 2 6" xfId="17738" xr:uid="{05CEE3C3-EB40-44A6-9E9A-AC63ED935BCE}"/>
    <cellStyle name="Normal 16 3 3" xfId="17652" xr:uid="{E40F5C62-A687-4AC1-A632-D4FE58A76A32}"/>
    <cellStyle name="Normal 16 3 3 2" xfId="17323" xr:uid="{4336E39C-A417-417F-94B6-712CC2600108}"/>
    <cellStyle name="Normal 16 3 3 2 2" xfId="17957" xr:uid="{E0AAA212-E443-490E-B780-7A3B17DD9444}"/>
    <cellStyle name="Normal 16 3 3 2 2 2" xfId="15360" xr:uid="{7CDB1CD8-94D6-43CE-9D57-730DDFCDD4E2}"/>
    <cellStyle name="Normal 16 3 3 2 3" xfId="16057" xr:uid="{DA2340C5-5048-4413-BFC4-029FCF176CA5}"/>
    <cellStyle name="Normal 16 3 3 3" xfId="15008" xr:uid="{028838F0-BD60-449B-8213-DD186DFD2321}"/>
    <cellStyle name="Normal 16 3 3 3 2" xfId="15708" xr:uid="{20E38733-D263-4958-A70D-719087B603DA}"/>
    <cellStyle name="Normal 16 3 3 4" xfId="16401" xr:uid="{1ACEE978-C875-44F2-BA43-E72FD614EC00}"/>
    <cellStyle name="Normal 16 3 4" xfId="17478" xr:uid="{F6E7876E-2B61-4DB0-B907-30111CBC3BE0}"/>
    <cellStyle name="Normal 16 3 4 2" xfId="16895" xr:uid="{E8B4A03E-525D-43A4-BB56-16E260E8B109}"/>
    <cellStyle name="Normal 16 3 4 2 2" xfId="15534" xr:uid="{8CB14150-B06D-400A-B076-22C26D276B5C}"/>
    <cellStyle name="Normal 16 3 4 3" xfId="16232" xr:uid="{EE1C0850-4BAA-4DAC-B301-69B608C9E12B}"/>
    <cellStyle name="Normal 16 3 5" xfId="17886" xr:uid="{F5C251BB-6211-4FDE-ADAA-42B03B84175F}"/>
    <cellStyle name="Normal 16 3 5 2" xfId="15882" xr:uid="{6E2495BF-C705-4D9D-9523-7D88E6111BFE}"/>
    <cellStyle name="Normal 16 3 6" xfId="16560" xr:uid="{64785DCF-932B-4428-8EB0-17CE3BE1E883}"/>
    <cellStyle name="Normal 16 3 7" xfId="17821" xr:uid="{D66159A7-B215-4151-BBCA-297ECF40762C}"/>
    <cellStyle name="Normal 16 4" xfId="5994" xr:uid="{3FDCC2C7-80F0-4A32-BD3B-407BD582BB13}"/>
    <cellStyle name="Normal 16 4 2" xfId="5995" xr:uid="{E7EF0756-4839-4EC7-A900-55D3B394C553}"/>
    <cellStyle name="Normal 16 4 2 2" xfId="5996" xr:uid="{3B669C7B-E80A-4F83-AE89-2630B5A9741B}"/>
    <cellStyle name="Normal 16 4 2 2 2" xfId="16689" xr:uid="{3F308148-1C31-4FFC-B4F0-52B7D9D4EB57}"/>
    <cellStyle name="Normal 16 4 2 2 2 2" xfId="15316" xr:uid="{174B92E4-7437-4969-839F-30CCD727E3CB}"/>
    <cellStyle name="Normal 16 4 2 2 3" xfId="16014" xr:uid="{514E7423-EFDA-4D6F-8986-B43925F121C7}"/>
    <cellStyle name="Normal 16 4 2 2 4" xfId="17295" xr:uid="{22203E0A-B8F3-471C-9F36-040EBCF008E0}"/>
    <cellStyle name="Normal 16 4 2 3" xfId="17012" xr:uid="{87929491-CCA2-44F0-B7E6-144CA1F478E3}"/>
    <cellStyle name="Normal 16 4 2 3 2" xfId="15664" xr:uid="{3027A17C-B1A7-4427-BA31-56312DA679CF}"/>
    <cellStyle name="Normal 16 4 2 4" xfId="16359" xr:uid="{26D2815D-ACBE-4001-B283-19DBFB81D2C9}"/>
    <cellStyle name="Normal 16 4 2 5" xfId="17608" xr:uid="{BFBE0C33-11BB-4B9A-8FDF-8E7CCA27539F}"/>
    <cellStyle name="Normal 16 4 3" xfId="5997" xr:uid="{F4544EA5-3946-4D81-B9C6-87B5CF905C8C}"/>
    <cellStyle name="Normal 16 4 3 2" xfId="16852" xr:uid="{6CAF4AC3-42B1-4EAB-9368-26FC61E50B2D}"/>
    <cellStyle name="Normal 16 4 3 2 2" xfId="15490" xr:uid="{ED1FDE31-98D5-4C52-80B3-C8D7E71D5083}"/>
    <cellStyle name="Normal 16 4 3 3" xfId="16189" xr:uid="{A2B0E250-B90F-4013-8576-EBAFB5BD6A81}"/>
    <cellStyle name="Normal 16 4 3 4" xfId="17435" xr:uid="{7C25A399-91FB-4A23-A30B-C5008633F9D5}"/>
    <cellStyle name="Normal 16 4 4" xfId="5998" xr:uid="{ABB66C87-950F-4B4A-9794-6070E9021757}"/>
    <cellStyle name="Normal 16 4 4 2" xfId="15839" xr:uid="{60CEDD1A-01E2-444D-81F4-542C4155200A}"/>
    <cellStyle name="Normal 16 4 4 3" xfId="17163" xr:uid="{9CD7B261-B95A-4FAF-ADC9-2FE57580A32F}"/>
    <cellStyle name="Normal 16 4 5" xfId="5999" xr:uid="{C1BDEAEB-D935-419E-B15F-15D1F1EE96BF}"/>
    <cellStyle name="Normal 16 4 5 2" xfId="15002" xr:uid="{658DBFF3-D4E6-4012-A2D1-40A4F375C058}"/>
    <cellStyle name="Normal 16 4 6" xfId="17780" xr:uid="{61EBA0C1-4E0C-4B1C-9386-2255D067360C}"/>
    <cellStyle name="Normal 16 5" xfId="6000" xr:uid="{240221FD-68BF-4653-86ED-25EBD7D9AEA2}"/>
    <cellStyle name="Normal 16 5 2" xfId="6001" xr:uid="{FDB43662-4284-48F3-8321-DDEC8A2B740F}"/>
    <cellStyle name="Normal 16 5 2 2" xfId="6002" xr:uid="{4A4718D1-72D8-4FE3-A7C4-F27964E623D8}"/>
    <cellStyle name="Normal 16 5 2 2 2" xfId="15403" xr:uid="{D7980B0D-2DF3-405A-9C04-EE2D898476E9}"/>
    <cellStyle name="Normal 16 5 2 2 3" xfId="16766" xr:uid="{3EE0B7A0-0ED4-4409-8B04-E5406B549184}"/>
    <cellStyle name="Normal 16 5 2 3" xfId="16101" xr:uid="{7F160C48-4BC3-40D2-AC95-D2F15ACAC9BD}"/>
    <cellStyle name="Normal 16 5 2 4" xfId="17356" xr:uid="{ED1998BD-E8B6-41BE-8375-8A53F83E59D8}"/>
    <cellStyle name="Normal 16 5 3" xfId="6003" xr:uid="{758E9422-0A59-4445-93EF-AF00C8AEF690}"/>
    <cellStyle name="Normal 16 5 3 2" xfId="15751" xr:uid="{2F399E11-5850-497B-84C3-A00B5E9D042E}"/>
    <cellStyle name="Normal 16 5 3 3" xfId="17899" xr:uid="{4C52F4D8-787D-4C23-AD03-E927103943F2}"/>
    <cellStyle name="Normal 16 5 4" xfId="6004" xr:uid="{1EA3A96B-3FCF-4D0E-A0A0-D84325E00B1B}"/>
    <cellStyle name="Normal 16 5 4 2" xfId="16444" xr:uid="{75191586-7F33-439F-BA34-11F8B69D03F5}"/>
    <cellStyle name="Normal 16 5 5" xfId="6005" xr:uid="{B823C8E9-0DCB-4256-A3D6-ABF3E3221EEA}"/>
    <cellStyle name="Normal 16 5 6" xfId="17694" xr:uid="{B5C902AF-9152-4E85-8D67-A6FDC2A90B35}"/>
    <cellStyle name="Normal 16 6" xfId="6006" xr:uid="{71BBC184-BCEF-458A-9E65-F2497249D352}"/>
    <cellStyle name="Normal 16 6 2" xfId="6007" xr:uid="{D024DC8D-E3E9-42DB-AE06-DA98DC642481}"/>
    <cellStyle name="Normal 16 6 2 2" xfId="6008" xr:uid="{7944E197-A2E2-48AE-8282-C070D0B4C127}"/>
    <cellStyle name="Normal 16 6 2 2 2" xfId="15578" xr:uid="{DB133DFE-081D-4496-87A1-D9EB53D2C851}"/>
    <cellStyle name="Normal 16 6 2 3" xfId="16939" xr:uid="{14947DEE-685C-4735-AAAB-6BFC52E69600}"/>
    <cellStyle name="Normal 16 6 3" xfId="6009" xr:uid="{632FFD03-E41D-4EBD-8082-EB5D8FB161A9}"/>
    <cellStyle name="Normal 16 6 3 2" xfId="16276" xr:uid="{873F5F81-753E-4DFD-BABA-0603870439ED}"/>
    <cellStyle name="Normal 16 6 4" xfId="6010" xr:uid="{1F1D7DF0-1B83-41BA-8F33-C2DA8228C486}"/>
    <cellStyle name="Normal 16 6 5" xfId="6011" xr:uid="{7D2B5E4B-B662-48ED-9B3C-7AC04F24A8D2}"/>
    <cellStyle name="Normal 16 6 6" xfId="17520" xr:uid="{876B88E7-38A6-4733-B1A1-23251CB11012}"/>
    <cellStyle name="Normal 16 7" xfId="6012" xr:uid="{1B2C9672-9AF3-4A97-9CF6-561ED32DCFC6}"/>
    <cellStyle name="Normal 16 7 2" xfId="6013" xr:uid="{10460C36-DBB2-4B76-AEEA-2FB153760AA1}"/>
    <cellStyle name="Normal 16 7 2 2" xfId="6014" xr:uid="{D924A457-5E37-4433-867E-999CFB78CFA3}"/>
    <cellStyle name="Normal 16 7 2 3" xfId="15926" xr:uid="{CA086BF8-D7BE-496C-8164-18232ACD0C0B}"/>
    <cellStyle name="Normal 16 7 3" xfId="6015" xr:uid="{52A8C352-95A5-41E5-8A70-8F6B29E3CC4D}"/>
    <cellStyle name="Normal 16 7 4" xfId="6016" xr:uid="{9159DB09-7E58-4A08-8173-B770EB83C86E}"/>
    <cellStyle name="Normal 16 7 5" xfId="6017" xr:uid="{7F245E80-E1A3-4DED-B7AD-D207174B621A}"/>
    <cellStyle name="Normal 16 7 6" xfId="15020" xr:uid="{BC9EC155-9CF3-42D4-926A-531BDCFDF891}"/>
    <cellStyle name="Normal 16 8" xfId="6018" xr:uid="{A0A4726A-701D-4019-B2B3-3F57E86B0AC0}"/>
    <cellStyle name="Normal 16 8 2" xfId="6019" xr:uid="{57671ADD-BF4F-4C56-94CE-02FFFFD76557}"/>
    <cellStyle name="Normal 16 8 3" xfId="6020" xr:uid="{87D5E154-2E14-4CB7-93C7-A4AFA99136A8}"/>
    <cellStyle name="Normal 16 8 4" xfId="6021" xr:uid="{5918D492-D89D-4FC8-9AA0-FAE789824319}"/>
    <cellStyle name="Normal 16 8 5" xfId="6022" xr:uid="{D96E227E-24CF-4C5B-A78F-231F40D0C182}"/>
    <cellStyle name="Normal 16 8 6" xfId="16604" xr:uid="{5B1FB469-6E8A-4891-9CDC-0889520100D5}"/>
    <cellStyle name="Normal 16 9" xfId="6023" xr:uid="{3823CB13-EF52-48D7-AC79-1C4ACF5567FB}"/>
    <cellStyle name="Normal 16 9 2" xfId="6024" xr:uid="{A5281F9F-8BFB-4A3D-B393-CA0A79AEE54A}"/>
    <cellStyle name="Normal 16 9 3" xfId="6025" xr:uid="{770B4470-EA95-4622-BE66-A95CEB15FD82}"/>
    <cellStyle name="Normal 16 9 4" xfId="6026" xr:uid="{13AA9501-1ABE-4AB7-8927-BD9A9C6A078A}"/>
    <cellStyle name="Normal 16 9 5" xfId="6027" xr:uid="{8BF9022A-F5BE-498E-BEA2-4462B9B3008F}"/>
    <cellStyle name="Normal 17" xfId="186" xr:uid="{7B4F9AEB-C7B2-42D1-8803-1F8F10A8E11C}"/>
    <cellStyle name="Normal 17 10" xfId="6028" xr:uid="{65403576-72DF-45F2-91F1-50ECB9F34B1C}"/>
    <cellStyle name="Normal 17 10 2" xfId="6029" xr:uid="{C4EC4FCC-0023-442F-B2D9-41700D6612EE}"/>
    <cellStyle name="Normal 17 11" xfId="6030" xr:uid="{108EF9D0-1A9B-4F52-9802-7F9EFBA5A7EB}"/>
    <cellStyle name="Normal 17 11 2" xfId="6031" xr:uid="{1641020F-7C93-4FC3-BFCF-2B92BA7A3993}"/>
    <cellStyle name="Normal 17 12" xfId="6032" xr:uid="{AACC41BD-118F-47F7-A673-28B30C53D536}"/>
    <cellStyle name="Normal 17 13" xfId="6033" xr:uid="{2AFBCE32-67D3-4499-AAED-C2E02F798E7E}"/>
    <cellStyle name="Normal 17 13 2" xfId="6034" xr:uid="{1A6711D4-7F04-42C5-A727-8BCA80B44485}"/>
    <cellStyle name="Normal 17 13 3" xfId="6035" xr:uid="{43349C92-8280-48B9-A476-2A8912D20388}"/>
    <cellStyle name="Normal 17 13 4" xfId="6036" xr:uid="{FA5F2846-5A25-4736-9F03-6ED2B014EDE8}"/>
    <cellStyle name="Normal 17 14" xfId="6037" xr:uid="{889E813F-0921-45B7-B377-5EA08C46188E}"/>
    <cellStyle name="Normal 17 15" xfId="6038" xr:uid="{1E5BFC12-4BB3-4F59-9DD3-2014CCCA3A41}"/>
    <cellStyle name="Normal 17 16" xfId="17867" xr:uid="{5E342A98-8887-4A20-8E5B-CAD1F0E1091D}"/>
    <cellStyle name="Normal 17 17" xfId="15001" xr:uid="{FAAA1422-8D2A-4290-B2D4-4B8F850C795A}"/>
    <cellStyle name="Normal 17 2" xfId="553" xr:uid="{E63927FE-C06E-4762-A533-6644DFCE4A7F}"/>
    <cellStyle name="Normal 17 2 2" xfId="6039" xr:uid="{45FFA8A7-AF79-4FC5-9CAA-E87D07171F54}"/>
    <cellStyle name="Normal 17 2 2 2" xfId="17719" xr:uid="{30FB0DF2-C69E-4B5A-BF23-C0DAEE07250D}"/>
    <cellStyle name="Normal 17 2 2 2 2" xfId="17544" xr:uid="{25293653-B052-4865-82DF-42BCA2B30759}"/>
    <cellStyle name="Normal 17 2 2 2 2 2" xfId="18024" xr:uid="{F78A3871-6BFA-4FA9-9197-21E727121C14}"/>
    <cellStyle name="Normal 17 2 2 2 2 2 2" xfId="16627" xr:uid="{D890A733-8934-4F57-9269-83470E420357}"/>
    <cellStyle name="Normal 17 2 2 2 2 2 2 2" xfId="15254" xr:uid="{E6A3A202-E943-4CD7-B63F-6F18B23A9A1D}"/>
    <cellStyle name="Normal 17 2 2 2 2 2 3" xfId="15950" xr:uid="{2A18CCAD-F2CC-4865-9389-83A1D5D3E324}"/>
    <cellStyle name="Normal 17 2 2 2 2 3" xfId="15007" xr:uid="{20FF5EF9-A315-454F-8849-60F0C281C5F1}"/>
    <cellStyle name="Normal 17 2 2 2 2 3 2" xfId="15600" xr:uid="{42FA1664-4B47-405B-96CD-5A68AEAC6AE2}"/>
    <cellStyle name="Normal 17 2 2 2 2 4" xfId="16299" xr:uid="{88F4B341-B3B8-4D5D-989A-7049F9619BE8}"/>
    <cellStyle name="Normal 17 2 2 2 3" xfId="17377" xr:uid="{28211005-090B-462C-AD25-EAD41F603818}"/>
    <cellStyle name="Normal 17 2 2 2 3 2" xfId="16790" xr:uid="{3C5BF2F0-C37A-43C5-BC7A-CCD01B1412B0}"/>
    <cellStyle name="Normal 17 2 2 2 3 2 2" xfId="15427" xr:uid="{90EBA841-D3A6-4DE6-921E-5A1E529AF943}"/>
    <cellStyle name="Normal 17 2 2 2 3 3" xfId="16125" xr:uid="{93722080-D673-4EA4-B038-EF8DC61938B0}"/>
    <cellStyle name="Normal 17 2 2 2 4" xfId="17109" xr:uid="{D1E67DBC-C87F-4A42-99DA-5E4505B1BB8B}"/>
    <cellStyle name="Normal 17 2 2 2 4 2" xfId="15775" xr:uid="{62DDD0B1-34E2-4B5D-9662-15530E2CC346}"/>
    <cellStyle name="Normal 17 2 2 2 5" xfId="16468" xr:uid="{F8A91DDD-F8C9-4BC0-8FA4-DA7F94F3CD27}"/>
    <cellStyle name="Normal 17 2 2 3" xfId="17632" xr:uid="{B5E80FD3-E390-4F98-92CB-559A95797CD9}"/>
    <cellStyle name="Normal 17 2 2 3 2" xfId="17311" xr:uid="{0DCF8BE4-2BC5-4182-8E98-41AA45566885}"/>
    <cellStyle name="Normal 17 2 2 3 2 2" xfId="16712" xr:uid="{7E420F46-DA13-44F6-A25F-29BF06888DE4}"/>
    <cellStyle name="Normal 17 2 2 3 2 2 2" xfId="15340" xr:uid="{8C658E7D-420D-4734-80BB-98D99F3FFB5C}"/>
    <cellStyle name="Normal 17 2 2 3 2 3" xfId="16037" xr:uid="{39F41755-5623-4EE2-B799-5C78C5F56165}"/>
    <cellStyle name="Normal 17 2 2 3 3" xfId="17036" xr:uid="{96828208-899A-4209-ADA6-F28C817EB907}"/>
    <cellStyle name="Normal 17 2 2 3 3 2" xfId="15688" xr:uid="{EA8223D8-5797-465E-88C8-EF1F4A4F51D6}"/>
    <cellStyle name="Normal 17 2 2 3 4" xfId="16383" xr:uid="{CB7DCBFF-9394-48A8-A693-F065BDF97129}"/>
    <cellStyle name="Normal 17 2 2 4" xfId="17458" xr:uid="{9CE62883-8C57-4DCB-A875-624D922489F4}"/>
    <cellStyle name="Normal 17 2 2 4 2" xfId="16875" xr:uid="{2BFFC7CC-5772-47B9-968E-A26D3BFB7979}"/>
    <cellStyle name="Normal 17 2 2 4 2 2" xfId="15514" xr:uid="{898C0F6E-845E-4716-BE8C-BB6D36BDF518}"/>
    <cellStyle name="Normal 17 2 2 4 3" xfId="16212" xr:uid="{FB3AE061-DF42-48D9-BA53-A5BAF0665ADB}"/>
    <cellStyle name="Normal 17 2 2 5" xfId="17186" xr:uid="{1FD75B7C-C19B-424A-9482-002A531800EA}"/>
    <cellStyle name="Normal 17 2 2 5 2" xfId="15862" xr:uid="{62801F69-05AB-4314-9167-FF3E655880DF}"/>
    <cellStyle name="Normal 17 2 2 6" xfId="16540" xr:uid="{6BA6A0EF-4BC4-4EF0-9DBF-33D9269B6319}"/>
    <cellStyle name="Normal 17 2 2 7" xfId="17804" xr:uid="{CC2BE54C-F62E-4D1A-9599-C3A3904CB9B4}"/>
    <cellStyle name="Normal 17 2 3" xfId="17761" xr:uid="{9A425FFC-9051-46FA-BE0A-1C18C20D5629}"/>
    <cellStyle name="Normal 17 2 3 2" xfId="17588" xr:uid="{924173FA-3762-4734-BB76-8ED79AE0E53F}"/>
    <cellStyle name="Normal 17 2 3 2 2" xfId="17281" xr:uid="{E74511B0-E899-4DB0-A338-3DA18FA7BE4D}"/>
    <cellStyle name="Normal 17 2 3 2 2 2" xfId="16670" xr:uid="{CBC865AB-1C26-4DC5-8766-B79B26638A1C}"/>
    <cellStyle name="Normal 17 2 3 2 2 2 2" xfId="15296" xr:uid="{D3660835-C16B-4237-AC95-A6DE064E555D}"/>
    <cellStyle name="Normal 17 2 3 2 2 3" xfId="15994" xr:uid="{5ED21E5C-DBCA-4B33-AD1B-1EF42CC69D8A}"/>
    <cellStyle name="Normal 17 2 3 2 3" xfId="16993" xr:uid="{53FEF9E4-1575-4C69-A54F-349A1631C18D}"/>
    <cellStyle name="Normal 17 2 3 2 3 2" xfId="15644" xr:uid="{A29299B4-846A-4441-A396-D294B9D85F19}"/>
    <cellStyle name="Normal 17 2 3 2 4" xfId="16341" xr:uid="{D07DBBCC-136A-42BD-A35E-05CE5B012020}"/>
    <cellStyle name="Normal 17 2 3 3" xfId="17416" xr:uid="{F7D47A70-F85E-4D4C-9DCA-F80F4AD0A28F}"/>
    <cellStyle name="Normal 17 2 3 3 2" xfId="16832" xr:uid="{D66EEB9B-E102-4058-9A05-91512F2EE675}"/>
    <cellStyle name="Normal 17 2 3 3 2 2" xfId="15471" xr:uid="{2EC9D74D-0E77-4AE4-AA7B-057B4FC8302B}"/>
    <cellStyle name="Normal 17 2 3 3 3" xfId="16169" xr:uid="{2F3D78AD-24B8-4622-8415-B9FC5B1772E4}"/>
    <cellStyle name="Normal 17 2 3 4" xfId="17954" xr:uid="{CBDDFDCB-FD12-4A3E-BDB5-FC6BA56D3A90}"/>
    <cellStyle name="Normal 17 2 3 4 2" xfId="15819" xr:uid="{2CE0D1FF-4AB7-41F8-B2ED-73CEB9217D73}"/>
    <cellStyle name="Normal 17 2 3 5" xfId="16509" xr:uid="{B2AC9DC0-92FE-4BCE-B126-22C11C6E8F2F}"/>
    <cellStyle name="Normal 17 2 4" xfId="17675" xr:uid="{EC0A9296-E49F-409A-A58E-253FB7F21205}"/>
    <cellStyle name="Normal 17 2 4 2" xfId="17338" xr:uid="{564E757C-AB09-46C1-BF6D-9F54FFDAAC2A}"/>
    <cellStyle name="Normal 17 2 4 2 2" xfId="16750" xr:uid="{F8CF1E5B-6A94-48DD-B4B4-842822CE92D9}"/>
    <cellStyle name="Normal 17 2 4 2 2 2" xfId="15383" xr:uid="{40113271-FEE7-4316-88B2-7E435BF8F014}"/>
    <cellStyle name="Normal 17 2 4 2 3" xfId="16081" xr:uid="{4400E86F-AF23-46E5-8A9C-4AFC6FEE6FD8}"/>
    <cellStyle name="Normal 17 2 4 3" xfId="15003" xr:uid="{32C17BC4-53CF-4F35-A5E3-A4CDF72B6B37}"/>
    <cellStyle name="Normal 17 2 4 3 2" xfId="15732" xr:uid="{02F28166-F213-466C-8B66-5123E2DDB0AD}"/>
    <cellStyle name="Normal 17 2 4 4" xfId="16424" xr:uid="{B4B1DEFE-F012-41EA-B1F4-6373210C737A}"/>
    <cellStyle name="Normal 17 2 5" xfId="17502" xr:uid="{F2705BE3-7097-4512-BA22-57EC68DB97A8}"/>
    <cellStyle name="Normal 17 2 5 2" xfId="16919" xr:uid="{31C40018-F637-4130-993B-7D3A15A1240A}"/>
    <cellStyle name="Normal 17 2 5 2 2" xfId="15558" xr:uid="{B0D53612-36F4-4373-A40D-34CDD750F8B5}"/>
    <cellStyle name="Normal 17 2 5 3" xfId="16256" xr:uid="{6E396C13-1F81-4DEC-BD94-97A0CE4C8CA4}"/>
    <cellStyle name="Normal 17 2 6" xfId="17928" xr:uid="{39DD7063-A9E1-40BB-A806-3F150EEF6DED}"/>
    <cellStyle name="Normal 17 2 6 2" xfId="15906" xr:uid="{B8ACEC7B-1B2B-4E91-BDB2-66CD3D08E1E0}"/>
    <cellStyle name="Normal 17 2 7" xfId="16584" xr:uid="{D3C40691-CD71-40D3-9804-EF49C53CF857}"/>
    <cellStyle name="Normal 17 2 8" xfId="17857" xr:uid="{39C92122-1213-46AF-AFE8-3CCC6850C927}"/>
    <cellStyle name="Normal 17 3" xfId="6040" xr:uid="{8063023A-A80D-4DCF-AA70-F2D877A76880}"/>
    <cellStyle name="Normal 17 3 2" xfId="6041" xr:uid="{EA454D6F-89C9-4D58-BF7D-CFCABEBB6633}"/>
    <cellStyle name="Normal 17 3 2 2" xfId="17561" xr:uid="{92AD5030-9AE5-4BFB-8D60-4290E59ABB5C}"/>
    <cellStyle name="Normal 17 3 2 2 2" xfId="17267" xr:uid="{6B9A0249-02D3-4516-B36B-10F0289A7616}"/>
    <cellStyle name="Normal 17 3 2 2 2 2" xfId="16644" xr:uid="{3A8C6D07-56E9-42FE-ABC9-45F3FDF3A8AD}"/>
    <cellStyle name="Normal 17 3 2 2 2 2 2" xfId="15271" xr:uid="{36353238-6883-4676-9525-F17CB48A70FD}"/>
    <cellStyle name="Normal 17 3 2 2 2 3" xfId="15967" xr:uid="{3A457B42-1B71-42B1-BDB7-062AB4A8E424}"/>
    <cellStyle name="Normal 17 3 2 2 3" xfId="16966" xr:uid="{D0349A6D-89C8-43D1-A2F8-8ED8A17DBE9B}"/>
    <cellStyle name="Normal 17 3 2 2 3 2" xfId="15617" xr:uid="{B2F51D56-4B7C-49D1-A369-927CBFC5A758}"/>
    <cellStyle name="Normal 17 3 2 2 4" xfId="16314" xr:uid="{CE5152AC-70B4-4E55-8F47-35ABED5C6D66}"/>
    <cellStyle name="Normal 17 3 2 3" xfId="17394" xr:uid="{8A0AAA4E-CA71-4FEE-815F-6487A1A454B2}"/>
    <cellStyle name="Normal 17 3 2 3 2" xfId="16807" xr:uid="{D08820B6-324A-4E1D-AF1E-227253DACCC1}"/>
    <cellStyle name="Normal 17 3 2 3 2 2" xfId="15444" xr:uid="{9EBC45FE-8FAF-4EA3-9EEF-8586A084416A}"/>
    <cellStyle name="Normal 17 3 2 3 3" xfId="16142" xr:uid="{B5C4DC04-A4C1-4415-B158-98E6D4A2959C}"/>
    <cellStyle name="Normal 17 3 2 4" xfId="17119" xr:uid="{D59ED68A-8EEB-49D1-AABA-70D5155539CA}"/>
    <cellStyle name="Normal 17 3 2 4 2" xfId="15792" xr:uid="{5D80A1E7-3DAA-46B5-87BF-99B83FC9CB0D}"/>
    <cellStyle name="Normal 17 3 2 5" xfId="16483" xr:uid="{B97F014D-908A-4689-9F69-A3508C513C86}"/>
    <cellStyle name="Normal 17 3 2 6" xfId="17735" xr:uid="{6FBEE9F1-FADE-4A57-99DB-4DDE49F7B95F}"/>
    <cellStyle name="Normal 17 3 3" xfId="17649" xr:uid="{396C7268-F723-4384-A84A-82E9F5EF7165}"/>
    <cellStyle name="Normal 17 3 3 2" xfId="14992" xr:uid="{F351999A-82D7-49D0-9AC6-A4C850BD64CB}"/>
    <cellStyle name="Normal 17 3 3 2 2" xfId="16728" xr:uid="{23C47856-7C87-43FE-8AE4-D4DFEF569FA0}"/>
    <cellStyle name="Normal 17 3 3 2 2 2" xfId="15357" xr:uid="{59999987-44E2-42B0-9087-E9EE9ADC828D}"/>
    <cellStyle name="Normal 17 3 3 2 3" xfId="16054" xr:uid="{EC4A69F9-B529-46A5-A67E-05EFCF5676C1}"/>
    <cellStyle name="Normal 17 3 3 3" xfId="17051" xr:uid="{6554242F-5C21-4DD4-B2B8-25194728675C}"/>
    <cellStyle name="Normal 17 3 3 3 2" xfId="15705" xr:uid="{BC21C6B4-9F34-4DF0-818F-490D0192CB15}"/>
    <cellStyle name="Normal 17 3 3 4" xfId="16399" xr:uid="{19E4E4A4-2038-43D0-AF77-B59207731B9B}"/>
    <cellStyle name="Normal 17 3 4" xfId="17475" xr:uid="{F3C1A340-7141-447C-882F-637642D4065B}"/>
    <cellStyle name="Normal 17 3 4 2" xfId="16892" xr:uid="{71F2F003-71A7-4E24-B3FF-7CC6499D4BF9}"/>
    <cellStyle name="Normal 17 3 4 2 2" xfId="15531" xr:uid="{F6BCF933-4C11-4DE1-8CE6-68A3C8E990C5}"/>
    <cellStyle name="Normal 17 3 4 3" xfId="16229" xr:uid="{A222ED9F-6520-4E85-9D00-D4C5CEE8B797}"/>
    <cellStyle name="Normal 17 3 5" xfId="17201" xr:uid="{B14F458C-9EFC-49CB-87E4-1690D9ADD74C}"/>
    <cellStyle name="Normal 17 3 5 2" xfId="15879" xr:uid="{B45F09E1-5954-44AB-AC6E-3807391CEC87}"/>
    <cellStyle name="Normal 17 3 6" xfId="16557" xr:uid="{37A173EF-7402-4CB6-8CD1-48018505F511}"/>
    <cellStyle name="Normal 17 3 7" xfId="15029" xr:uid="{98D8BEB3-F836-4979-9E26-619605234049}"/>
    <cellStyle name="Normal 17 4" xfId="6042" xr:uid="{C8921B35-7345-4E27-8394-9878F9C236D2}"/>
    <cellStyle name="Normal 17 4 2" xfId="6043" xr:uid="{7D76AC2D-3E6F-4D55-AAD0-D4B1888B5556}"/>
    <cellStyle name="Normal 17 4 2 2" xfId="17292" xr:uid="{3FC68FA5-AC71-408E-9F02-6C8719ED6FC2}"/>
    <cellStyle name="Normal 17 4 2 2 2" xfId="16686" xr:uid="{8995E3B5-AABF-4F81-AE1E-4228C980AA52}"/>
    <cellStyle name="Normal 17 4 2 2 2 2" xfId="15313" xr:uid="{B010621C-308A-45C0-AD0E-648A573C9F2D}"/>
    <cellStyle name="Normal 17 4 2 2 3" xfId="16011" xr:uid="{D0BF6EC8-6C4B-4717-8BC2-D56526E94EBF}"/>
    <cellStyle name="Normal 17 4 2 3" xfId="17009" xr:uid="{9495D811-10DA-4300-85FB-EBB5CCA10BE0}"/>
    <cellStyle name="Normal 17 4 2 3 2" xfId="15661" xr:uid="{94EE2288-04B0-4666-93BA-F2AEF9847A6F}"/>
    <cellStyle name="Normal 17 4 2 4" xfId="16356" xr:uid="{6949B6FD-6578-4ADC-A75A-1D7C222FEE40}"/>
    <cellStyle name="Normal 17 4 2 5" xfId="17605" xr:uid="{72579E82-7F0F-4A03-B893-0D5EBBC56779}"/>
    <cellStyle name="Normal 17 4 3" xfId="17432" xr:uid="{4F2067DE-8ABA-4B99-B803-3F51B31C7ECF}"/>
    <cellStyle name="Normal 17 4 3 2" xfId="16849" xr:uid="{CF4B75D5-8253-44E8-96D3-84B886D0218F}"/>
    <cellStyle name="Normal 17 4 3 2 2" xfId="15487" xr:uid="{32AB0B24-3E93-477A-9CAD-86D7A8C48ECA}"/>
    <cellStyle name="Normal 17 4 3 3" xfId="16186" xr:uid="{27277985-3D86-499F-AD80-46305F540F9D}"/>
    <cellStyle name="Normal 17 4 4" xfId="17160" xr:uid="{41351448-D700-48CB-A622-9EED20EDA587}"/>
    <cellStyle name="Normal 17 4 4 2" xfId="15836" xr:uid="{2F5BF51C-3BCF-4E04-B248-7829D099345E}"/>
    <cellStyle name="Normal 17 4 5" xfId="16525" xr:uid="{7F5BAA9E-6ABB-40E9-A7CA-29D499942C0A}"/>
    <cellStyle name="Normal 17 4 6" xfId="17777" xr:uid="{C05E8D55-CE84-4202-8F2A-35624ACF2B4B}"/>
    <cellStyle name="Normal 17 5" xfId="6044" xr:uid="{2DACC581-03DB-4B66-8534-27C9EC127971}"/>
    <cellStyle name="Normal 17 5 2" xfId="6045" xr:uid="{E186A248-F7B5-45E1-A1B5-9E4C94B48F95}"/>
    <cellStyle name="Normal 17 5 2 2" xfId="16763" xr:uid="{2FECCC77-66E0-4B6F-B11C-A9C5FB5D862E}"/>
    <cellStyle name="Normal 17 5 2 2 2" xfId="15400" xr:uid="{65714B9D-1C1A-42BC-A50E-0E25F1F4CEDA}"/>
    <cellStyle name="Normal 17 5 2 3" xfId="16098" xr:uid="{991759AD-0CE5-4709-B22A-E3115C97A9B0}"/>
    <cellStyle name="Normal 17 5 2 4" xfId="17353" xr:uid="{88FAEF35-C082-47BF-8859-CE488468C7D4}"/>
    <cellStyle name="Normal 17 5 3" xfId="17916" xr:uid="{2230425D-A764-40D4-9708-EE02382CAB4F}"/>
    <cellStyle name="Normal 17 5 3 2" xfId="15748" xr:uid="{41D4E0AB-31B0-43B4-B562-211E5B45AA28}"/>
    <cellStyle name="Normal 17 5 4" xfId="16441" xr:uid="{61018C93-F015-4DEA-8712-87311C6D60C9}"/>
    <cellStyle name="Normal 17 5 5" xfId="17975" xr:uid="{AAD4DB7A-9FA5-4E56-A272-CF46C028493E}"/>
    <cellStyle name="Normal 17 6" xfId="6046" xr:uid="{6CEFD9DC-F29D-4108-9258-D9FE3CBF9AC2}"/>
    <cellStyle name="Normal 17 6 2" xfId="6047" xr:uid="{3AFE947E-FF90-4600-92E8-91C128B64229}"/>
    <cellStyle name="Normal 17 6 2 2" xfId="15575" xr:uid="{CDE2DD82-480A-47F4-AA80-BF66CD0165B0}"/>
    <cellStyle name="Normal 17 6 2 3" xfId="16936" xr:uid="{0BD27BA1-F17A-4A67-9C2E-11F5D6F1220A}"/>
    <cellStyle name="Normal 17 6 3" xfId="16273" xr:uid="{F4E44557-A505-49B2-9A6E-4DF32CF8B7DD}"/>
    <cellStyle name="Normal 17 6 4" xfId="17517" xr:uid="{0ABD9A80-DB5C-4020-B519-680024227112}"/>
    <cellStyle name="Normal 17 7" xfId="6048" xr:uid="{1CE9B729-B0D0-460F-A478-A740C0BB9EFD}"/>
    <cellStyle name="Normal 17 7 2" xfId="6049" xr:uid="{E99C5F1B-8E5C-4336-992D-6E7D1FF04013}"/>
    <cellStyle name="Normal 17 7 2 2" xfId="15923" xr:uid="{5618B7FB-D96C-44A6-A2DC-A6178CF5C3BC}"/>
    <cellStyle name="Normal 17 7 3" xfId="17236" xr:uid="{89F8AB50-EABA-40C3-ADA2-47581534D8CE}"/>
    <cellStyle name="Normal 17 8" xfId="6050" xr:uid="{9791CCC7-ED34-404D-A700-7A4B040599B4}"/>
    <cellStyle name="Normal 17 8 2" xfId="6051" xr:uid="{52BD4451-386A-4829-91BC-0C60C0BFC8A2}"/>
    <cellStyle name="Normal 17 8 3" xfId="16601" xr:uid="{F57954FF-F14D-44C9-A2D2-A19009E701B6}"/>
    <cellStyle name="Normal 17 9" xfId="6052" xr:uid="{07A762A8-F313-4BC9-B951-D9E6E0C7EBF7}"/>
    <cellStyle name="Normal 17 9 2" xfId="6053" xr:uid="{A91F7B83-0B71-4F3C-BADF-619E6F4E5C73}"/>
    <cellStyle name="Normal 18" xfId="184" xr:uid="{592230FF-1D4D-4DB8-AA8D-23A88CE0C745}"/>
    <cellStyle name="Normal 18 10" xfId="6054" xr:uid="{9353A080-5A11-42A4-95B5-07C9E3266B00}"/>
    <cellStyle name="Normal 18 10 2" xfId="6055" xr:uid="{FFBBB0DA-CC0F-4730-855A-BF00FCBCC332}"/>
    <cellStyle name="Normal 18 11" xfId="6056" xr:uid="{91E279EE-D1BF-4D67-8672-72433549A8DA}"/>
    <cellStyle name="Normal 18 11 2" xfId="6057" xr:uid="{30E719FC-D14E-4C6E-A7AE-2B1682496B58}"/>
    <cellStyle name="Normal 18 12" xfId="6058" xr:uid="{54FE92FD-B2EB-45B5-972A-18BAEFA87BEE}"/>
    <cellStyle name="Normal 18 13" xfId="6059" xr:uid="{496ED373-6B2D-4B80-B701-8B42F3CE97C9}"/>
    <cellStyle name="Normal 18 14" xfId="6060" xr:uid="{562CAE90-6B65-4112-AC5E-54D23A72EC0A}"/>
    <cellStyle name="Normal 18 15" xfId="6061" xr:uid="{02EEE145-E1B1-4674-BC85-32FD1395D37A}"/>
    <cellStyle name="Normal 18 16" xfId="17865" xr:uid="{FC70812E-C8E1-4241-BE66-A32647FB45D6}"/>
    <cellStyle name="Normal 18 17" xfId="18656" xr:uid="{377080EA-CBB3-4BE5-BB6B-360527520FE8}"/>
    <cellStyle name="Normal 18 2" xfId="555" xr:uid="{776C0D18-69FC-4CD7-924E-709763BE5DC0}"/>
    <cellStyle name="Normal 18 2 2" xfId="6062" xr:uid="{9CCEAC0A-A9D3-47BB-B3F6-9EB2970FAFE4}"/>
    <cellStyle name="Normal 18 2 2 2" xfId="17716" xr:uid="{8E63464D-94BB-42BC-A64C-BC65C04DE4ED}"/>
    <cellStyle name="Normal 18 2 2 2 2" xfId="17541" xr:uid="{3688F15D-ED69-4FE1-9A96-68C7F1474BE2}"/>
    <cellStyle name="Normal 18 2 2 2 2 2" xfId="17254" xr:uid="{1037B4BC-F02D-47BF-B85F-F3BF738F779D}"/>
    <cellStyle name="Normal 18 2 2 2 2 2 2" xfId="16624" xr:uid="{E1891EC2-536D-4EC1-B40F-8FF48C9A510E}"/>
    <cellStyle name="Normal 18 2 2 2 2 2 2 2" xfId="15251" xr:uid="{E67DDFF6-14AC-40C8-881F-64C8EFC08224}"/>
    <cellStyle name="Normal 18 2 2 2 2 2 3" xfId="15947" xr:uid="{C2BAAB76-7F7F-4F82-80DA-F55D27F9C1D9}"/>
    <cellStyle name="Normal 18 2 2 2 2 3" xfId="17970" xr:uid="{C71C7A33-3605-4C68-98A3-C5AF54D09FEC}"/>
    <cellStyle name="Normal 18 2 2 2 2 3 2" xfId="15597" xr:uid="{CF96BF6D-6535-49EE-A0B1-5F2997F7105C}"/>
    <cellStyle name="Normal 18 2 2 2 2 4" xfId="16296" xr:uid="{056C0F74-7E27-456B-A68C-0F929B8E0D24}"/>
    <cellStyle name="Normal 18 2 2 2 3" xfId="17374" xr:uid="{DD2B3581-3EDC-48AA-B6B0-1A37FCED5E56}"/>
    <cellStyle name="Normal 18 2 2 2 3 2" xfId="16787" xr:uid="{2F1472DE-1597-474C-AD36-EFCBE195E69F}"/>
    <cellStyle name="Normal 18 2 2 2 3 2 2" xfId="15424" xr:uid="{7A704222-CD7C-44DB-B7BA-08345973E572}"/>
    <cellStyle name="Normal 18 2 2 2 3 3" xfId="16122" xr:uid="{5B56B661-E2CD-4F42-A867-66162B753606}"/>
    <cellStyle name="Normal 18 2 2 2 4" xfId="17900" xr:uid="{DE35CBEA-BC1F-43E0-A0D8-893C8B61F974}"/>
    <cellStyle name="Normal 18 2 2 2 4 2" xfId="15772" xr:uid="{424743B3-1CCE-4E27-82C0-537A660F6843}"/>
    <cellStyle name="Normal 18 2 2 2 5" xfId="16465" xr:uid="{29E39C55-6CBF-4F2E-B53E-6E39DD410020}"/>
    <cellStyle name="Normal 18 2 2 3" xfId="17629" xr:uid="{A7492FE9-6BCB-472E-AC45-1648D6D676F5}"/>
    <cellStyle name="Normal 18 2 2 3 2" xfId="17978" xr:uid="{F0F93F7E-E23D-46AD-A140-12A0BDA7D4DA}"/>
    <cellStyle name="Normal 18 2 2 3 2 2" xfId="16709" xr:uid="{E5339D0A-F6B7-4A45-BF42-9451C134FD6E}"/>
    <cellStyle name="Normal 18 2 2 3 2 2 2" xfId="15337" xr:uid="{42EF8339-4D2A-4FE6-8DF2-C66F090D91DB}"/>
    <cellStyle name="Normal 18 2 2 3 2 3" xfId="16034" xr:uid="{4969F61A-4818-4253-846F-7402D004B76A}"/>
    <cellStyle name="Normal 18 2 2 3 3" xfId="17033" xr:uid="{544D0279-63BA-40CE-9A21-FF4D1FED700D}"/>
    <cellStyle name="Normal 18 2 2 3 3 2" xfId="15685" xr:uid="{8B16B2F2-09C3-4394-A2A2-C13D84010011}"/>
    <cellStyle name="Normal 18 2 2 3 4" xfId="16380" xr:uid="{05C3C1C4-4B6E-44B2-B997-4FA9B8FF5A4C}"/>
    <cellStyle name="Normal 18 2 2 4" xfId="17455" xr:uid="{D32EAAF6-A60D-4B34-B4FF-463C2314AC53}"/>
    <cellStyle name="Normal 18 2 2 4 2" xfId="16872" xr:uid="{4953F569-EA30-40A9-8E6E-52B6F99CA64A}"/>
    <cellStyle name="Normal 18 2 2 4 2 2" xfId="15511" xr:uid="{531E83BD-3F17-4DDD-8F08-CD84E227939F}"/>
    <cellStyle name="Normal 18 2 2 4 3" xfId="16209" xr:uid="{7C061885-9B46-4D13-BC2C-33B3A2094847}"/>
    <cellStyle name="Normal 18 2 2 5" xfId="17183" xr:uid="{3E64F749-3701-444F-AF3F-7D2C10332D30}"/>
    <cellStyle name="Normal 18 2 2 5 2" xfId="15859" xr:uid="{BA7B80F9-56F0-4DDE-9CD9-885AF090C66D}"/>
    <cellStyle name="Normal 18 2 2 6" xfId="17958" xr:uid="{3BD6CB49-9D04-4C35-96BB-C882EE3E4CE0}"/>
    <cellStyle name="Normal 18 2 2 7" xfId="17801" xr:uid="{6178CFEC-E6D7-4A7A-B51C-8F2F6F98D654}"/>
    <cellStyle name="Normal 18 2 3" xfId="17758" xr:uid="{F821472E-08FC-4C54-8325-7367D3833F44}"/>
    <cellStyle name="Normal 18 2 3 2" xfId="17585" xr:uid="{40C6F06F-CD20-433A-96D9-6815D0BEDCFE}"/>
    <cellStyle name="Normal 18 2 3 2 2" xfId="14980" xr:uid="{024062B5-7954-4067-BAD8-33F5DE68EE74}"/>
    <cellStyle name="Normal 18 2 3 2 2 2" xfId="16667" xr:uid="{24783FF2-5922-4C9A-8E27-345A07B80D38}"/>
    <cellStyle name="Normal 18 2 3 2 2 2 2" xfId="15293" xr:uid="{36CD2215-E0C5-42E0-981E-48D5ACAF534E}"/>
    <cellStyle name="Normal 18 2 3 2 2 3" xfId="15991" xr:uid="{026D375A-136C-4570-95FC-9171FB30BBBE}"/>
    <cellStyle name="Normal 18 2 3 2 3" xfId="16990" xr:uid="{9D45E217-73A3-4A0E-B5FF-1499A816A3CF}"/>
    <cellStyle name="Normal 18 2 3 2 3 2" xfId="15641" xr:uid="{19E6C60A-05CC-4DA4-9D3B-885F06455E6D}"/>
    <cellStyle name="Normal 18 2 3 2 4" xfId="16338" xr:uid="{EFF869EF-273C-4A66-BC6C-E5736A70C916}"/>
    <cellStyle name="Normal 18 2 3 3" xfId="17413" xr:uid="{28A80AF7-9C1C-499B-8ECE-A78F181B8BF4}"/>
    <cellStyle name="Normal 18 2 3 3 2" xfId="16829" xr:uid="{298EC41F-3702-48C0-BF88-B71D9AA02579}"/>
    <cellStyle name="Normal 18 2 3 3 2 2" xfId="15468" xr:uid="{9FCF1C65-3368-49AE-8567-BB6E45BECA5B}"/>
    <cellStyle name="Normal 18 2 3 3 3" xfId="16166" xr:uid="{21E1BA11-5ED6-44AD-8F2C-BA0CD5E7F4C7}"/>
    <cellStyle name="Normal 18 2 3 4" xfId="17142" xr:uid="{76B6FECE-0077-4D52-AEE3-C9993CD4AC36}"/>
    <cellStyle name="Normal 18 2 3 4 2" xfId="15816" xr:uid="{12D1263C-8108-4B44-94E0-4594368ED28A}"/>
    <cellStyle name="Normal 18 2 3 5" xfId="16506" xr:uid="{E621F2B8-5D17-4B9E-831F-2DE41B5DA784}"/>
    <cellStyle name="Normal 18 2 4" xfId="17672" xr:uid="{47340C89-F445-4B3C-9667-8862F4827764}"/>
    <cellStyle name="Normal 18 2 4 2" xfId="17336" xr:uid="{854C555C-DB7D-490D-A140-57A90A9394BB}"/>
    <cellStyle name="Normal 18 2 4 2 2" xfId="16748" xr:uid="{012E2063-E82C-4D78-9E3C-CF9BA543596F}"/>
    <cellStyle name="Normal 18 2 4 2 2 2" xfId="15380" xr:uid="{5B400799-5907-4C1D-90EF-E348E45E8BB3}"/>
    <cellStyle name="Normal 18 2 4 2 3" xfId="16078" xr:uid="{49134FDA-ECEF-4456-9DDC-1CFA4405B599}"/>
    <cellStyle name="Normal 18 2 4 3" xfId="17074" xr:uid="{41F08A0F-7C6F-4E76-BEDD-09AEE88D8591}"/>
    <cellStyle name="Normal 18 2 4 3 2" xfId="15729" xr:uid="{176CAEB6-FFBC-46CC-A6C7-0E7BE9E9ADBE}"/>
    <cellStyle name="Normal 18 2 4 4" xfId="16421" xr:uid="{046553B0-7B10-4325-8FBD-CF1A07967C91}"/>
    <cellStyle name="Normal 18 2 5" xfId="17500" xr:uid="{6E381783-0A16-4987-BE8A-672DFF03167B}"/>
    <cellStyle name="Normal 18 2 5 2" xfId="16916" xr:uid="{8C500E4B-384E-45CB-902B-23AC21158E26}"/>
    <cellStyle name="Normal 18 2 5 2 2" xfId="15555" xr:uid="{18C7FD06-D5C5-450C-9C85-7348F6CEE40C}"/>
    <cellStyle name="Normal 18 2 5 3" xfId="16253" xr:uid="{965D57A5-CDB5-49AA-B1DE-5DE832558A1D}"/>
    <cellStyle name="Normal 18 2 6" xfId="17223" xr:uid="{BFC5EF81-EB7E-42DC-8A3D-9E360A7B126F}"/>
    <cellStyle name="Normal 18 2 6 2" xfId="15903" xr:uid="{91A8C0E5-1534-49BA-8B19-DB23E0F768D9}"/>
    <cellStyle name="Normal 18 2 7" xfId="16581" xr:uid="{68864736-A3A0-4594-8351-5918047F125B}"/>
    <cellStyle name="Normal 18 2 8" xfId="17854" xr:uid="{AC9EE2ED-58DC-48CA-8F91-D4CE0E566E0D}"/>
    <cellStyle name="Normal 18 3" xfId="6063" xr:uid="{E8EC349C-D482-4B19-8884-00861717EC39}"/>
    <cellStyle name="Normal 18 3 2" xfId="6064" xr:uid="{047C6F99-EA5D-45E6-9704-EE21E86F0688}"/>
    <cellStyle name="Normal 18 3 2 2" xfId="17558" xr:uid="{9B368DDE-4212-41BE-9488-82ADD5B14CAD}"/>
    <cellStyle name="Normal 18 3 2 2 2" xfId="17265" xr:uid="{E7896841-45EA-464C-AD99-A539BDF37057}"/>
    <cellStyle name="Normal 18 3 2 2 2 2" xfId="16641" xr:uid="{E1414BAE-5DEF-4310-BEA7-5C35082F9CCD}"/>
    <cellStyle name="Normal 18 3 2 2 2 2 2" xfId="15268" xr:uid="{827E64D6-9B70-4941-829B-FCA91C24D0FE}"/>
    <cellStyle name="Normal 18 3 2 2 2 3" xfId="15964" xr:uid="{FB62A3E8-025D-4C03-B3A5-DA368E75BF8C}"/>
    <cellStyle name="Normal 18 3 2 2 3" xfId="16963" xr:uid="{B88CF044-0AA7-4F21-A435-A225FC9F0B57}"/>
    <cellStyle name="Normal 18 3 2 2 3 2" xfId="15614" xr:uid="{3FEDA44E-F193-4A2B-8501-3DBCD98FDD09}"/>
    <cellStyle name="Normal 18 3 2 2 4" xfId="16311" xr:uid="{ED2A41DA-3BD0-4C4F-8FA5-4F816EE8B7DB}"/>
    <cellStyle name="Normal 18 3 2 3" xfId="17391" xr:uid="{DC013115-C562-422F-986E-D4C94DC97405}"/>
    <cellStyle name="Normal 18 3 2 3 2" xfId="16804" xr:uid="{59AB550A-581E-405C-848A-A3B0BEC87734}"/>
    <cellStyle name="Normal 18 3 2 3 2 2" xfId="15441" xr:uid="{D1F3DB4C-617B-4F74-814A-7E9DA9212D6A}"/>
    <cellStyle name="Normal 18 3 2 3 3" xfId="16139" xr:uid="{5811B8D4-5C1A-48AF-A67E-F20675337C02}"/>
    <cellStyle name="Normal 18 3 2 4" xfId="17116" xr:uid="{0DC93535-0ACD-48A4-AFCD-0E2E280BE076}"/>
    <cellStyle name="Normal 18 3 2 4 2" xfId="15789" xr:uid="{E4E0F435-9DDC-456A-AF06-A119FCAF12F9}"/>
    <cellStyle name="Normal 18 3 2 5" xfId="16480" xr:uid="{941E32F5-FEEF-4B25-A380-7BEF28A31EDA}"/>
    <cellStyle name="Normal 18 3 2 6" xfId="17733" xr:uid="{DB5D1C15-0D69-4F81-869D-2DDE5F1E1B19}"/>
    <cellStyle name="Normal 18 3 3" xfId="17646" xr:uid="{91D37E22-DCE1-4ABB-970F-4B404E3C97A5}"/>
    <cellStyle name="Normal 18 3 3 2" xfId="17320" xr:uid="{B5E8DAA6-1A90-4D2A-B7AB-C1A941D77251}"/>
    <cellStyle name="Normal 18 3 3 2 2" xfId="16726" xr:uid="{E6CBB830-FE8F-4CFA-ABBF-5BBAEFDAF8CB}"/>
    <cellStyle name="Normal 18 3 3 2 2 2" xfId="15354" xr:uid="{090BD39C-DE6C-4552-BAE8-5E1D67D65F39}"/>
    <cellStyle name="Normal 18 3 3 2 3" xfId="16051" xr:uid="{5A1466D1-C213-47D0-8220-09351EA836A5}"/>
    <cellStyle name="Normal 18 3 3 3" xfId="17048" xr:uid="{3054B2CD-8978-4CFC-87D2-F3FF58B79E5D}"/>
    <cellStyle name="Normal 18 3 3 3 2" xfId="15702" xr:uid="{855A18DB-862C-4345-A6CF-0D284B22B619}"/>
    <cellStyle name="Normal 18 3 3 4" xfId="16397" xr:uid="{1AF8A852-BB9D-4BE5-B8F0-AC38FA175DA9}"/>
    <cellStyle name="Normal 18 3 4" xfId="17472" xr:uid="{F6B594A0-9AE0-42F6-9F86-DAD911C4CC91}"/>
    <cellStyle name="Normal 18 3 4 2" xfId="16889" xr:uid="{134B8DEE-5EAA-4D31-A610-A8AB3BCC1CFD}"/>
    <cellStyle name="Normal 18 3 4 2 2" xfId="15528" xr:uid="{1D9BBD98-AB5D-419E-9B4F-CC76AA759D5C}"/>
    <cellStyle name="Normal 18 3 4 3" xfId="16226" xr:uid="{F931C3E0-16F7-4091-A528-A7D85918F467}"/>
    <cellStyle name="Normal 18 3 5" xfId="17198" xr:uid="{C73A0403-805B-4296-A487-C42935248F3F}"/>
    <cellStyle name="Normal 18 3 5 2" xfId="15876" xr:uid="{A56A4045-5228-4502-B723-C3D906420AF0}"/>
    <cellStyle name="Normal 18 3 6" xfId="16554" xr:uid="{CB443135-D371-41DD-A09D-52F7DB76B002}"/>
    <cellStyle name="Normal 18 3 7" xfId="17817" xr:uid="{85EDE9BC-25F5-48C8-A2C7-7151FAE268CB}"/>
    <cellStyle name="Normal 18 4" xfId="6065" xr:uid="{1A9687E9-E61E-4046-8F73-99A2AC88A3E3}"/>
    <cellStyle name="Normal 18 4 2" xfId="6066" xr:uid="{67E3A884-1E72-4864-B7F5-0F62865F7C36}"/>
    <cellStyle name="Normal 18 4 2 2" xfId="6067" xr:uid="{E0913B4B-97C8-4A61-9416-068A24B996EB}"/>
    <cellStyle name="Normal 18 4 2 2 2" xfId="16683" xr:uid="{D2A8F1E7-0D0C-4464-8977-4F13C1831ABC}"/>
    <cellStyle name="Normal 18 4 2 2 2 2" xfId="15310" xr:uid="{7DB54696-4F0D-4F50-A217-A6BE57BF94F9}"/>
    <cellStyle name="Normal 18 4 2 2 3" xfId="16008" xr:uid="{D2ACA5B5-5BC4-4E7B-8D26-5CA4145B05C8}"/>
    <cellStyle name="Normal 18 4 2 2 4" xfId="17290" xr:uid="{3A5F767C-F47F-45CC-9A8E-485E4B3C47E7}"/>
    <cellStyle name="Normal 18 4 2 3" xfId="18008" xr:uid="{9697FAF0-5F2E-45FE-B798-CCCF249B94E1}"/>
    <cellStyle name="Normal 18 4 2 3 2" xfId="15658" xr:uid="{29180B03-2029-4A45-B122-3160B60003D8}"/>
    <cellStyle name="Normal 18 4 2 4" xfId="16353" xr:uid="{CDADFD6C-FD03-4AA2-9F51-5FB6243EF6CC}"/>
    <cellStyle name="Normal 18 4 2 5" xfId="17602" xr:uid="{CEE06D0E-FB93-4075-B53A-902F977298E8}"/>
    <cellStyle name="Normal 18 4 3" xfId="6068" xr:uid="{F7423710-3FC9-4FAB-A66A-A35C7DC61142}"/>
    <cellStyle name="Normal 18 4 3 2" xfId="16846" xr:uid="{648E4CF4-72D2-4F24-9040-B092A8849C68}"/>
    <cellStyle name="Normal 18 4 3 2 2" xfId="15485" xr:uid="{7C86BA26-14C8-4BFB-BC85-6ACD6069CCA2}"/>
    <cellStyle name="Normal 18 4 3 3" xfId="16183" xr:uid="{D38B3488-8358-4099-BD54-9790FEE33F3A}"/>
    <cellStyle name="Normal 18 4 3 4" xfId="17429" xr:uid="{569E6EAD-A0E6-4549-AA9A-19E0E074E57B}"/>
    <cellStyle name="Normal 18 4 4" xfId="6069" xr:uid="{F6612CD3-75C1-406F-9B8D-226941571126}"/>
    <cellStyle name="Normal 18 4 4 2" xfId="15833" xr:uid="{17AE0160-86CB-4780-B652-180B817B7693}"/>
    <cellStyle name="Normal 18 4 4 3" xfId="17157" xr:uid="{7FAC8F06-ADF4-4646-BF9A-1D4313795FEF}"/>
    <cellStyle name="Normal 18 4 5" xfId="6070" xr:uid="{355F759F-521F-4D2A-8E8F-1A13B00AA749}"/>
    <cellStyle name="Normal 18 4 5 2" xfId="16522" xr:uid="{76A7BEFC-18A3-4EF7-A19A-30643EEBDD5F}"/>
    <cellStyle name="Normal 18 4 6" xfId="17775" xr:uid="{00AE58A7-406D-49FB-B637-6E08058BB10A}"/>
    <cellStyle name="Normal 18 5" xfId="6071" xr:uid="{FAC6F78E-BBC2-43B8-95DF-E54D6177B00A}"/>
    <cellStyle name="Normal 18 5 2" xfId="6072" xr:uid="{D976DFFD-9136-4B10-9E17-2161D8EBF807}"/>
    <cellStyle name="Normal 18 5 2 2" xfId="6073" xr:uid="{181050A5-747A-401B-A476-CA994E144879}"/>
    <cellStyle name="Normal 18 5 2 2 2" xfId="15397" xr:uid="{8D379801-29DE-4774-A757-B9913014646D}"/>
    <cellStyle name="Normal 18 5 2 2 3" xfId="16760" xr:uid="{78928430-31DB-43B1-A7A8-0685B721F6B5}"/>
    <cellStyle name="Normal 18 5 2 3" xfId="16095" xr:uid="{9C834F6F-0803-4BB3-96E1-549061D5DA35}"/>
    <cellStyle name="Normal 18 5 2 4" xfId="17350" xr:uid="{C7157BF4-7ABF-49B9-9B99-8D5B7AC5AA6D}"/>
    <cellStyle name="Normal 18 5 3" xfId="17087" xr:uid="{6B1B2062-4787-47CF-95E9-5636B8CFCCB1}"/>
    <cellStyle name="Normal 18 5 3 2" xfId="15745" xr:uid="{DE62FC85-8474-49CB-8D0E-25BA1BB3CEFD}"/>
    <cellStyle name="Normal 18 5 4" xfId="16438" xr:uid="{4C66B4E7-B3F4-4ABA-8207-03781326E6FA}"/>
    <cellStyle name="Normal 18 5 5" xfId="17689" xr:uid="{7A4C058E-CAFE-4247-8A42-BCA81A231425}"/>
    <cellStyle name="Normal 18 6" xfId="6074" xr:uid="{C5440BCD-8B0B-41C0-8ADB-EC326E7DB812}"/>
    <cellStyle name="Normal 18 6 2" xfId="6075" xr:uid="{97043343-50AD-42D5-A718-E543D344A34A}"/>
    <cellStyle name="Normal 18 6 2 2" xfId="6076" xr:uid="{C4B66B15-67A5-40A8-96F8-99E6CD845C5C}"/>
    <cellStyle name="Normal 18 6 2 2 2" xfId="15572" xr:uid="{33C0639D-22F6-4065-8166-E37DE27CA757}"/>
    <cellStyle name="Normal 18 6 2 3" xfId="16933" xr:uid="{F18F6845-294A-40F8-8A97-374263B752BB}"/>
    <cellStyle name="Normal 18 6 3" xfId="16270" xr:uid="{CD76CA41-D811-4A7D-931A-8F3072BAD621}"/>
    <cellStyle name="Normal 18 6 4" xfId="17514" xr:uid="{09B42481-C632-4C56-B914-EB19E94D1E1E}"/>
    <cellStyle name="Normal 18 7" xfId="6077" xr:uid="{10356FD2-9278-486D-A6F5-EFE72A2D3C2E}"/>
    <cellStyle name="Normal 18 7 2" xfId="6078" xr:uid="{463F0046-91D1-4F64-80EA-C7F7F4A19F28}"/>
    <cellStyle name="Normal 18 7 2 2" xfId="6079" xr:uid="{A52BA15D-15A6-4361-B2B0-723E3F013CB6}"/>
    <cellStyle name="Normal 18 7 2 3" xfId="15920" xr:uid="{51887FB7-B913-4ACD-88AC-E113317957A7}"/>
    <cellStyle name="Normal 18 7 3" xfId="17902" xr:uid="{A3AAFF3D-04E3-48CE-9F12-AD07DD2A9B4F}"/>
    <cellStyle name="Normal 18 8" xfId="6080" xr:uid="{2C16264E-AD8A-4310-93C8-7685720677E7}"/>
    <cellStyle name="Normal 18 8 2" xfId="6081" xr:uid="{608B3AAD-6576-435F-944F-0623FE54B471}"/>
    <cellStyle name="Normal 18 8 3" xfId="16598" xr:uid="{4322999A-63F4-4EB7-A256-6D791720931B}"/>
    <cellStyle name="Normal 18 9" xfId="6082" xr:uid="{14F1A767-7EF3-40D5-ACBE-98B8D74E8D8D}"/>
    <cellStyle name="Normal 18 9 2" xfId="6083" xr:uid="{4D971115-79B7-4C8C-A75C-87680126D740}"/>
    <cellStyle name="Normal 19" xfId="6084" xr:uid="{34622E20-76F5-4EF8-85B0-A3BD86F38A0C}"/>
    <cellStyle name="Normal 19 10" xfId="6085" xr:uid="{5B8187B2-D719-496C-AF4E-FF99FB63AF33}"/>
    <cellStyle name="Normal 19 10 2" xfId="6086" xr:uid="{7A914EB0-CED8-4E08-9F7E-CA162B233720}"/>
    <cellStyle name="Normal 19 11" xfId="6087" xr:uid="{1E939C31-9475-4651-8E2C-5724E2969579}"/>
    <cellStyle name="Normal 19 11 2" xfId="6088" xr:uid="{414E2068-21FE-4DCD-A841-64C334038372}"/>
    <cellStyle name="Normal 19 12" xfId="6089" xr:uid="{4C104C8C-5686-434F-B037-2B0A0B949B97}"/>
    <cellStyle name="Normal 19 12 2" xfId="6090" xr:uid="{3FE7E0D8-1BB7-47D1-AFB6-69B36FD6B511}"/>
    <cellStyle name="Normal 19 13" xfId="6091" xr:uid="{3FADC7CB-AB52-4B2C-8044-563F005CAB5C}"/>
    <cellStyle name="Normal 19 14" xfId="6092" xr:uid="{4351F5AB-E701-4E86-8C35-19FF88BB2624}"/>
    <cellStyle name="Normal 19 15" xfId="17853" xr:uid="{A4AAF2D3-25B5-422E-9EC7-903A84CB0629}"/>
    <cellStyle name="Normal 19 2" xfId="6093" xr:uid="{5B890084-85F9-40A2-B36E-465F2FC2F7DE}"/>
    <cellStyle name="Normal 19 2 2" xfId="6094" xr:uid="{C2DD3601-F70F-49ED-8812-43A19A00A45B}"/>
    <cellStyle name="Normal 19 2 3" xfId="6095" xr:uid="{107421D3-1D57-4D09-9BF3-10266D58EC7A}"/>
    <cellStyle name="Normal 19 2 4" xfId="6096" xr:uid="{3E7626E4-E898-40C7-A297-7096473566FF}"/>
    <cellStyle name="Normal 19 3" xfId="6097" xr:uid="{BEE96035-43FE-403C-B57E-5EA99B6333CA}"/>
    <cellStyle name="Normal 19 3 2" xfId="6098" xr:uid="{B0907CC7-D8FB-4E4A-B67A-F5E57DB5BB9D}"/>
    <cellStyle name="Normal 19 4" xfId="6099" xr:uid="{A2366CC0-4BD7-4ACC-A04C-513647C1D830}"/>
    <cellStyle name="Normal 19 4 2" xfId="6100" xr:uid="{6C88116B-E1AA-4EF6-9DDA-50B11BBEB0D2}"/>
    <cellStyle name="Normal 19 5" xfId="6101" xr:uid="{487F654B-594D-4A30-8288-E6DC96BC0611}"/>
    <cellStyle name="Normal 19 5 2" xfId="6102" xr:uid="{5526F2FE-9116-42D5-90F4-A156F84E8E90}"/>
    <cellStyle name="Normal 19 6" xfId="6103" xr:uid="{004C8BA5-019F-480C-A23C-C606CEB09FDD}"/>
    <cellStyle name="Normal 19 6 2" xfId="6104" xr:uid="{697E5CFA-6D6E-410D-AAC2-B7A3D9207462}"/>
    <cellStyle name="Normal 19 7" xfId="6105" xr:uid="{CF8C134D-DADB-4588-B005-8B2249B34C2C}"/>
    <cellStyle name="Normal 19 7 2" xfId="6106" xr:uid="{BA617FE5-EF75-465C-A5C6-07384794245D}"/>
    <cellStyle name="Normal 19 8" xfId="6107" xr:uid="{09FD6D62-00B8-45D6-B69E-877752265BE6}"/>
    <cellStyle name="Normal 19 8 2" xfId="6108" xr:uid="{A90981DE-01DA-4EC9-A149-DE66001D57F3}"/>
    <cellStyle name="Normal 19 9" xfId="6109" xr:uid="{E681F591-6198-4A11-A841-1470B5FCEEF2}"/>
    <cellStyle name="Normal 19 9 2" xfId="6110" xr:uid="{F36DEAF5-0361-4D0D-A0B9-929D706AF367}"/>
    <cellStyle name="Normal 2" xfId="94" xr:uid="{00000000-0005-0000-0000-000056000000}"/>
    <cellStyle name="Normal 2 10" xfId="23" xr:uid="{00000000-0005-0000-0000-000057000000}"/>
    <cellStyle name="Normal 2 10 10" xfId="15050" xr:uid="{BB2A6343-BB81-4283-8287-4169B85B895F}"/>
    <cellStyle name="Normal 2 10 11" xfId="6111" xr:uid="{F4E7A904-5E52-47C9-AE21-F8D87A9E166B}"/>
    <cellStyle name="Normal 2 10 2" xfId="95" xr:uid="{00000000-0005-0000-0000-000058000000}"/>
    <cellStyle name="Normal 2 10 2 2" xfId="6113" xr:uid="{AE9A82D1-32E7-4B98-9B4C-4CDB877A9EDD}"/>
    <cellStyle name="Normal 2 10 2 2 2" xfId="17718" xr:uid="{141FBA98-8620-4688-AF39-B8AB0D1FEF44}"/>
    <cellStyle name="Normal 2 10 2 2 2 2" xfId="17543" xr:uid="{BB50EE8F-E019-40DB-84CC-83BA73FBD749}"/>
    <cellStyle name="Normal 2 10 2 2 2 2 2" xfId="17256" xr:uid="{D3FE48D9-347B-4123-84BC-1B73207AC6F4}"/>
    <cellStyle name="Normal 2 10 2 2 2 2 2 2" xfId="16626" xr:uid="{ACF752BC-B2CF-4D23-958D-3C885EA645F0}"/>
    <cellStyle name="Normal 2 10 2 2 2 2 2 2 2" xfId="15253" xr:uid="{EFDD9450-3AAA-46E5-87AC-0000A2F74863}"/>
    <cellStyle name="Normal 2 10 2 2 2 2 2 3" xfId="15949" xr:uid="{5C533103-EC36-4630-AB9C-C0BEDF791C64}"/>
    <cellStyle name="Normal 2 10 2 2 2 2 3" xfId="16958" xr:uid="{AC010DC9-4F15-4213-9DB4-8B2412C82910}"/>
    <cellStyle name="Normal 2 10 2 2 2 2 3 2" xfId="15599" xr:uid="{1BF4929C-0F1B-4082-B528-4F6C811B9974}"/>
    <cellStyle name="Normal 2 10 2 2 2 2 4" xfId="16298" xr:uid="{1DC62A07-8186-4A9D-BC5C-58C5AB39B639}"/>
    <cellStyle name="Normal 2 10 2 2 2 3" xfId="17376" xr:uid="{D7693164-ADE9-410F-B433-56FA58A1A69B}"/>
    <cellStyle name="Normal 2 10 2 2 2 3 2" xfId="16789" xr:uid="{53C7DA94-CECC-488A-A736-6872764F0CAB}"/>
    <cellStyle name="Normal 2 10 2 2 2 3 2 2" xfId="15426" xr:uid="{23064DDA-B16F-43D8-9945-148B8741DB19}"/>
    <cellStyle name="Normal 2 10 2 2 2 3 3" xfId="16124" xr:uid="{566C019F-E15D-448D-9446-933A4AD04149}"/>
    <cellStyle name="Normal 2 10 2 2 2 4" xfId="17884" xr:uid="{48DF7869-82F7-4A7E-8CA9-5BE3465ED210}"/>
    <cellStyle name="Normal 2 10 2 2 2 4 2" xfId="15774" xr:uid="{E10CA8EB-A5DF-4833-BC77-8DE76A7993F9}"/>
    <cellStyle name="Normal 2 10 2 2 2 5" xfId="16467" xr:uid="{2C6B6F8A-F80B-4A12-99EB-9DB505644860}"/>
    <cellStyle name="Normal 2 10 2 2 3" xfId="17631" xr:uid="{88BE6EFD-196E-4CC8-A17D-4F6634197FC7}"/>
    <cellStyle name="Normal 2 10 2 2 3 2" xfId="17310" xr:uid="{E36761C9-6D4F-4C7D-943D-90342758C1DD}"/>
    <cellStyle name="Normal 2 10 2 2 3 2 2" xfId="16711" xr:uid="{900624C1-FD8B-493E-9FE1-C00486D67F19}"/>
    <cellStyle name="Normal 2 10 2 2 3 2 2 2" xfId="15339" xr:uid="{B1BB35D6-784D-4B63-8978-04EFC75827EC}"/>
    <cellStyle name="Normal 2 10 2 2 3 2 3" xfId="16036" xr:uid="{EA107EB3-9312-4945-B650-8276BFD44070}"/>
    <cellStyle name="Normal 2 10 2 2 3 3" xfId="17035" xr:uid="{6E098FDA-332E-427F-BAA5-A42E2B3E6705}"/>
    <cellStyle name="Normal 2 10 2 2 3 3 2" xfId="15687" xr:uid="{694B3946-1B1A-425B-91EE-2816C498333A}"/>
    <cellStyle name="Normal 2 10 2 2 3 4" xfId="16382" xr:uid="{336EB2C0-4B92-4583-945F-5BD7E2382ECE}"/>
    <cellStyle name="Normal 2 10 2 2 4" xfId="17457" xr:uid="{9829FD34-4E95-4304-A2D4-C80F88BA575A}"/>
    <cellStyle name="Normal 2 10 2 2 4 2" xfId="16874" xr:uid="{BC86B934-452A-4B0C-AFBD-0F0678032D15}"/>
    <cellStyle name="Normal 2 10 2 2 4 2 2" xfId="15513" xr:uid="{FA59FC67-8C24-46A5-84E1-BAB5D8311107}"/>
    <cellStyle name="Normal 2 10 2 2 4 3" xfId="16211" xr:uid="{A87A1B75-AEC3-4E6F-8ACD-9D0A8D040309}"/>
    <cellStyle name="Normal 2 10 2 2 5" xfId="17185" xr:uid="{0900F9CF-8AD7-4CDA-8F01-19050AA317B2}"/>
    <cellStyle name="Normal 2 10 2 2 5 2" xfId="15861" xr:uid="{B95F1F9A-8B63-4D02-860A-7FF7AC93AAEE}"/>
    <cellStyle name="Normal 2 10 2 2 6" xfId="16539" xr:uid="{6BAADFC6-924B-47BF-A4D4-E5797CF279EA}"/>
    <cellStyle name="Normal 2 10 2 2 7" xfId="17803" xr:uid="{93296947-B2B6-42A6-A109-675C38098B02}"/>
    <cellStyle name="Normal 2 10 2 3" xfId="6114" xr:uid="{77039B78-A70E-40E4-9391-5F0BFD0CB87C}"/>
    <cellStyle name="Normal 2 10 2 3 2" xfId="17587" xr:uid="{1444BB07-ACAE-4559-8053-4DDD09562E1D}"/>
    <cellStyle name="Normal 2 10 2 3 2 2" xfId="17280" xr:uid="{D003DB8B-5A26-43E2-BD48-D6DF751906FF}"/>
    <cellStyle name="Normal 2 10 2 3 2 2 2" xfId="16669" xr:uid="{3CDF85D4-E0BB-4238-952B-3EB50F2F0606}"/>
    <cellStyle name="Normal 2 10 2 3 2 2 2 2" xfId="15295" xr:uid="{5DC1C3E7-D5F4-4EE4-A681-ED09CED36009}"/>
    <cellStyle name="Normal 2 10 2 3 2 2 3" xfId="15993" xr:uid="{1ABE12F4-89C8-4ED1-A1F4-83561CFEA6F8}"/>
    <cellStyle name="Normal 2 10 2 3 2 3" xfId="16992" xr:uid="{2E62BB9F-29B6-4BA3-B781-71397E6D8676}"/>
    <cellStyle name="Normal 2 10 2 3 2 3 2" xfId="15643" xr:uid="{671F958B-D7B3-47C6-A367-66FE60F5F4E2}"/>
    <cellStyle name="Normal 2 10 2 3 2 4" xfId="16340" xr:uid="{6FB61C72-B779-490F-8ADB-EBEFBED8BE2B}"/>
    <cellStyle name="Normal 2 10 2 3 3" xfId="17415" xr:uid="{0A654C71-6642-4DE8-A3E9-33558B3AE419}"/>
    <cellStyle name="Normal 2 10 2 3 3 2" xfId="16831" xr:uid="{54934E77-9897-4162-BBC4-4B4EB40D444E}"/>
    <cellStyle name="Normal 2 10 2 3 3 2 2" xfId="15470" xr:uid="{6F1FF76F-6689-44A2-9CF0-E9E1EC944B6E}"/>
    <cellStyle name="Normal 2 10 2 3 3 3" xfId="16168" xr:uid="{E261BF1F-7484-4726-8C46-3D0DB86A29AC}"/>
    <cellStyle name="Normal 2 10 2 3 4" xfId="17144" xr:uid="{13165472-DD25-4BFC-BDBD-E50FF3E41AC2}"/>
    <cellStyle name="Normal 2 10 2 3 4 2" xfId="15818" xr:uid="{5E1792BD-247F-4AED-A9B0-BDC504E7BE24}"/>
    <cellStyle name="Normal 2 10 2 3 5" xfId="16508" xr:uid="{0A971943-EEAD-4125-988E-E8DA4B2AC624}"/>
    <cellStyle name="Normal 2 10 2 3 6" xfId="17760" xr:uid="{7105509E-D8C1-465F-A8E5-BC0951BB4FF0}"/>
    <cellStyle name="Normal 2 10 2 4" xfId="6115" xr:uid="{64B3F7D2-0D22-4058-9D39-3A23466C5937}"/>
    <cellStyle name="Normal 2 10 2 4 2" xfId="15000" xr:uid="{C1DDCB30-3C05-4225-9C16-4A6DEC41BFA6}"/>
    <cellStyle name="Normal 2 10 2 4 2 2" xfId="16749" xr:uid="{1485F6DD-A8D6-421A-8E71-194546945A89}"/>
    <cellStyle name="Normal 2 10 2 4 2 2 2" xfId="15382" xr:uid="{60EB319C-2EAC-4E17-81D6-19A27630CEB9}"/>
    <cellStyle name="Normal 2 10 2 4 2 3" xfId="16080" xr:uid="{417E9ADF-66B3-45CE-A49C-F6660DACEDBD}"/>
    <cellStyle name="Normal 2 10 2 4 3" xfId="17076" xr:uid="{7B28B9EB-A4C9-4E55-B17B-00BE19512B56}"/>
    <cellStyle name="Normal 2 10 2 4 3 2" xfId="15731" xr:uid="{DA873856-E93A-4B2D-83E7-63332735A1F1}"/>
    <cellStyle name="Normal 2 10 2 4 4" xfId="16423" xr:uid="{10B0A88F-709C-47C5-AF4E-595850F0768A}"/>
    <cellStyle name="Normal 2 10 2 4 5" xfId="17674" xr:uid="{CBCC20A8-DFCC-44E7-B3AE-01D35AB101DD}"/>
    <cellStyle name="Normal 2 10 2 5" xfId="14906" xr:uid="{774846BA-552D-4571-B12C-F82F71203BED}"/>
    <cellStyle name="Normal 2 10 2 5 2" xfId="16918" xr:uid="{562D42F0-F174-4DCE-BCA0-C5C6B691B291}"/>
    <cellStyle name="Normal 2 10 2 5 2 2" xfId="15557" xr:uid="{C44B7E39-D29C-4AD3-A53F-E1F5482D5C2B}"/>
    <cellStyle name="Normal 2 10 2 5 3" xfId="16255" xr:uid="{02C8DB33-4592-4B4C-9F95-E5DB8F33B4ED}"/>
    <cellStyle name="Normal 2 10 2 6" xfId="17929" xr:uid="{4832FCBA-DDD8-4FC3-AB3E-44246DE8911B}"/>
    <cellStyle name="Normal 2 10 2 6 2" xfId="15905" xr:uid="{1A329665-80C6-4D8A-A72A-6EAD3824E893}"/>
    <cellStyle name="Normal 2 10 2 7" xfId="16583" xr:uid="{C3A94BB8-F582-41D8-BF14-E9463B083B9A}"/>
    <cellStyle name="Normal 2 10 2 8" xfId="17924" xr:uid="{B048F7DB-0E1D-49E3-B345-3EB43440C71D}"/>
    <cellStyle name="Normal 2 10 2 9" xfId="6112" xr:uid="{29304E47-CF6C-4382-8308-1B78231B80F2}"/>
    <cellStyle name="Normal 2 10 3" xfId="96" xr:uid="{00000000-0005-0000-0000-000059000000}"/>
    <cellStyle name="Normal 2 10 3 2" xfId="14911" xr:uid="{DCC1A6DE-D36F-47C5-BF06-30E0ED1E50F2}"/>
    <cellStyle name="Normal 2 10 3 3" xfId="15049" xr:uid="{9C6251B9-136D-4206-AF07-19B011D9A0C5}"/>
    <cellStyle name="Normal 2 10 3 4" xfId="6116" xr:uid="{5883A4A1-A0F0-431E-8293-D2A0EAFA2B04}"/>
    <cellStyle name="Normal 2 10 4" xfId="97" xr:uid="{00000000-0005-0000-0000-00005A000000}"/>
    <cellStyle name="Normal 2 10 4 2" xfId="14915" xr:uid="{06FA1D1C-AEE4-4168-B734-AB39FA033D0F}"/>
    <cellStyle name="Normal 2 10 4 2 2" xfId="17560" xr:uid="{76E5A185-AACF-4B87-8F76-D45CA4B574DF}"/>
    <cellStyle name="Normal 2 10 4 2 2 2" xfId="18019" xr:uid="{78A20689-90C0-4147-84AE-B5DBFF97161C}"/>
    <cellStyle name="Normal 2 10 4 2 2 2 2" xfId="16643" xr:uid="{5CE76924-3B94-47A1-A629-46293AE0513B}"/>
    <cellStyle name="Normal 2 10 4 2 2 2 2 2" xfId="15270" xr:uid="{B90C0F61-61FF-4E8F-BF68-4236F7848AA9}"/>
    <cellStyle name="Normal 2 10 4 2 2 2 3" xfId="15966" xr:uid="{57BEE1D0-F5BE-4827-A113-28FED80008A9}"/>
    <cellStyle name="Normal 2 10 4 2 2 3" xfId="16965" xr:uid="{659A2CC0-B6BB-461C-ACE1-6C48FE41AF7B}"/>
    <cellStyle name="Normal 2 10 4 2 2 3 2" xfId="15616" xr:uid="{01473C48-7150-48C3-B628-E09BAC4DC679}"/>
    <cellStyle name="Normal 2 10 4 2 2 4" xfId="16313" xr:uid="{B6E6F5F0-9C21-49EB-9B90-0644C05A686D}"/>
    <cellStyle name="Normal 2 10 4 2 3" xfId="17393" xr:uid="{28191BE9-4099-4C20-AA78-8FC81627B678}"/>
    <cellStyle name="Normal 2 10 4 2 3 2" xfId="16806" xr:uid="{5B9508EE-9B42-44B9-B871-7F4A4ED3A984}"/>
    <cellStyle name="Normal 2 10 4 2 3 2 2" xfId="15443" xr:uid="{D0DD61EA-D133-4FDD-8ADC-77D7D674A81F}"/>
    <cellStyle name="Normal 2 10 4 2 3 3" xfId="16141" xr:uid="{70FF8C95-F177-42E4-917D-0A20204E990A}"/>
    <cellStyle name="Normal 2 10 4 2 4" xfId="17118" xr:uid="{351D664A-009C-4089-9937-33F65B696FB9}"/>
    <cellStyle name="Normal 2 10 4 2 4 2" xfId="15791" xr:uid="{D9B91AD4-86B2-4625-93DB-6F69CFC7B560}"/>
    <cellStyle name="Normal 2 10 4 2 5" xfId="16482" xr:uid="{B8BEEB8C-EEE6-4216-BD0E-7EC3D9681384}"/>
    <cellStyle name="Normal 2 10 4 3" xfId="17648" xr:uid="{7C36C4FB-9698-4A99-A01A-A5EB10AF9F58}"/>
    <cellStyle name="Normal 2 10 4 3 2" xfId="17944" xr:uid="{BE00F241-EE03-43B6-9C19-D8C6359F967E}"/>
    <cellStyle name="Normal 2 10 4 3 2 2" xfId="15009" xr:uid="{09179607-53F7-4B4C-B720-C97099C8F7B3}"/>
    <cellStyle name="Normal 2 10 4 3 2 2 2" xfId="15356" xr:uid="{B578535E-D30A-48BC-8DFF-C2B15D942253}"/>
    <cellStyle name="Normal 2 10 4 3 2 3" xfId="16053" xr:uid="{0965B3DF-1B55-4200-8B24-0D8B3935239C}"/>
    <cellStyle name="Normal 2 10 4 3 3" xfId="17050" xr:uid="{AA21DC42-D15A-41C3-9195-D6B3B91FF6E9}"/>
    <cellStyle name="Normal 2 10 4 3 3 2" xfId="15704" xr:uid="{DC8E32C2-9497-4B3C-8BA3-68CE3B155B58}"/>
    <cellStyle name="Normal 2 10 4 3 4" xfId="18004" xr:uid="{7B60A345-B8B0-4284-B8B9-53F47EE84478}"/>
    <cellStyle name="Normal 2 10 4 4" xfId="17474" xr:uid="{1F145858-97B2-4E7C-97AE-737D225A6ECD}"/>
    <cellStyle name="Normal 2 10 4 4 2" xfId="16891" xr:uid="{72B94D87-5011-44FC-A31D-18D35613EF1D}"/>
    <cellStyle name="Normal 2 10 4 4 2 2" xfId="15530" xr:uid="{47864D03-3C15-4E1C-8B20-FF90381B4473}"/>
    <cellStyle name="Normal 2 10 4 4 3" xfId="16228" xr:uid="{C9D1B64C-E566-49FE-A79F-058BD882FB15}"/>
    <cellStyle name="Normal 2 10 4 5" xfId="17200" xr:uid="{AD370F96-068C-4983-96D6-3B924AA50BA4}"/>
    <cellStyle name="Normal 2 10 4 5 2" xfId="15878" xr:uid="{5B1C83D4-48F7-45DB-8E4E-6632D67D1B48}"/>
    <cellStyle name="Normal 2 10 4 6" xfId="16556" xr:uid="{910310F8-9FC3-4B36-BC94-338AD08642E0}"/>
    <cellStyle name="Normal 2 10 4 7" xfId="15048" xr:uid="{BEFB5A7B-C7D5-44A0-930F-780E55FF2103}"/>
    <cellStyle name="Normal 2 10 4 8" xfId="6117" xr:uid="{D0315F30-A382-4BE7-8BA3-842D311BBE06}"/>
    <cellStyle name="Normal 2 10 5" xfId="98" xr:uid="{00000000-0005-0000-0000-00005B000000}"/>
    <cellStyle name="Normal 2 10 5 2" xfId="14916" xr:uid="{1D92C206-13E6-43A9-9DBD-8CCA0A3C03A4}"/>
    <cellStyle name="Normal 2 10 5 2 2" xfId="17291" xr:uid="{51E20461-072F-4192-93D5-9E6F2FF51458}"/>
    <cellStyle name="Normal 2 10 5 2 2 2" xfId="16685" xr:uid="{D41C7241-674C-475E-928D-D89D0E2A1FC3}"/>
    <cellStyle name="Normal 2 10 5 2 2 2 2" xfId="15312" xr:uid="{DD0985AD-BF43-474B-8EB9-1DB7E03B6631}"/>
    <cellStyle name="Normal 2 10 5 2 2 3" xfId="16010" xr:uid="{43C0FBB7-525A-4B5B-9262-BE18A9ECE76B}"/>
    <cellStyle name="Normal 2 10 5 2 3" xfId="17008" xr:uid="{E5460598-2F14-4EB1-83DC-427D9318A701}"/>
    <cellStyle name="Normal 2 10 5 2 3 2" xfId="15660" xr:uid="{C7ED7B89-2720-45A8-A7A5-6EF6E7D318AC}"/>
    <cellStyle name="Normal 2 10 5 2 4" xfId="16355" xr:uid="{32FF4F7D-5D5E-44D4-AAC6-91BC7E0E7C7E}"/>
    <cellStyle name="Normal 2 10 5 3" xfId="17431" xr:uid="{729863C2-F67F-4102-A1E4-3007D6F069A3}"/>
    <cellStyle name="Normal 2 10 5 3 2" xfId="16848" xr:uid="{212FBC07-6DD8-4974-AB63-50892B5683A6}"/>
    <cellStyle name="Normal 2 10 5 3 2 2" xfId="17980" xr:uid="{5351D345-E083-4B7A-B425-1610D2D70410}"/>
    <cellStyle name="Normal 2 10 5 3 3" xfId="16185" xr:uid="{1DD5CB23-953D-40FC-8C09-82361E07C72E}"/>
    <cellStyle name="Normal 2 10 5 4" xfId="17159" xr:uid="{9092A41F-6E24-4A61-A05F-8A747029DCD3}"/>
    <cellStyle name="Normal 2 10 5 4 2" xfId="15835" xr:uid="{4217D34B-84F1-470A-9543-CADE0758053C}"/>
    <cellStyle name="Normal 2 10 5 5" xfId="16524" xr:uid="{2888BF57-039F-4AD5-BB82-F0764E19FF1D}"/>
    <cellStyle name="Normal 2 10 5 6" xfId="17923" xr:uid="{658CE6C6-27E1-41EA-B551-71BA00B8A763}"/>
    <cellStyle name="Normal 2 10 5 7" xfId="6118" xr:uid="{E03F08D6-01CF-4902-82D9-53332CBF5C03}"/>
    <cellStyle name="Normal 2 10 6" xfId="6119" xr:uid="{BAE3A9E0-B50A-4AE5-B839-AFC62FD1A417}"/>
    <cellStyle name="Normal 2 10 6 2" xfId="17352" xr:uid="{10622915-9078-4233-B447-DA428CD0A058}"/>
    <cellStyle name="Normal 2 10 6 2 2" xfId="16762" xr:uid="{5F8069BA-6DCC-4B27-8C7D-E661F17B8BBF}"/>
    <cellStyle name="Normal 2 10 6 2 2 2" xfId="15399" xr:uid="{42B5D78D-9BB4-45A6-97C5-4678A1CE8146}"/>
    <cellStyle name="Normal 2 10 6 2 3" xfId="16097" xr:uid="{A3CE2654-1EC8-482C-AFCD-CD381527D519}"/>
    <cellStyle name="Normal 2 10 6 3" xfId="17088" xr:uid="{F2040D7D-2346-4CFB-8367-16CD34595F78}"/>
    <cellStyle name="Normal 2 10 6 3 2" xfId="15747" xr:uid="{C3423CA1-F9E4-4F07-B5AF-7CE0C3F94F8A}"/>
    <cellStyle name="Normal 2 10 6 4" xfId="16440" xr:uid="{C69B26F2-B98C-4BA0-96B1-7D4EF33C8D8F}"/>
    <cellStyle name="Normal 2 10 6 5" xfId="17691" xr:uid="{ED5C0FFF-1AB3-49CF-92F0-BF2CEB8D5021}"/>
    <cellStyle name="Normal 2 10 7" xfId="6120" xr:uid="{3748B93E-FF33-4AFD-BCD5-9DAFA928558C}"/>
    <cellStyle name="Normal 2 10 7 2" xfId="16935" xr:uid="{AA76BEEC-6880-43A7-B9AF-61BEEBE4F8DE}"/>
    <cellStyle name="Normal 2 10 7 2 2" xfId="15574" xr:uid="{FD9D3015-9AE4-4DD2-8A4B-0DC382F9A1C9}"/>
    <cellStyle name="Normal 2 10 7 3" xfId="16272" xr:uid="{93F020DD-6527-497F-A820-AAB75CD049C2}"/>
    <cellStyle name="Normal 2 10 7 4" xfId="17516" xr:uid="{2F9983B4-5986-415B-9A8C-206438E5C2CD}"/>
    <cellStyle name="Normal 2 10 8" xfId="6121" xr:uid="{B296701A-AECD-416F-A92D-C515D758AD8E}"/>
    <cellStyle name="Normal 2 10 8 2" xfId="15922" xr:uid="{862199F2-F236-41F2-9834-AC8E07A6A71B}"/>
    <cellStyle name="Normal 2 10 8 3" xfId="15019" xr:uid="{9560D968-26A4-49F5-B83C-4E122C619AB6}"/>
    <cellStyle name="Normal 2 10 9" xfId="14819" xr:uid="{D6288402-B740-4F0B-9520-0B09806E800E}"/>
    <cellStyle name="Normal 2 11" xfId="99" xr:uid="{00000000-0005-0000-0000-00005C000000}"/>
    <cellStyle name="Normal 2 11 10" xfId="6122" xr:uid="{375ACC9B-F43A-4009-9679-18BF9FE02389}"/>
    <cellStyle name="Normal 2 11 2" xfId="6123" xr:uid="{D2C4AB1A-008E-485D-81D6-C8C6B8AAC28E}"/>
    <cellStyle name="Normal 2 11 2 2" xfId="6124" xr:uid="{8DDC53FC-DE0B-4D7F-A7C1-528D4C41009A}"/>
    <cellStyle name="Normal 2 11 2 2 2" xfId="17557" xr:uid="{3270F096-7510-4A48-ABAB-F745DCC97D5A}"/>
    <cellStyle name="Normal 2 11 2 2 2 2" xfId="17264" xr:uid="{A125B2A0-4744-4A54-8B17-4DD8A0B78653}"/>
    <cellStyle name="Normal 2 11 2 2 2 2 2" xfId="16640" xr:uid="{F29FDDF0-4451-4716-9A45-6BFCF422BF09}"/>
    <cellStyle name="Normal 2 11 2 2 2 2 2 2" xfId="15267" xr:uid="{82726796-BF98-4DB3-A0CE-87450FCC4E4E}"/>
    <cellStyle name="Normal 2 11 2 2 2 2 3" xfId="15963" xr:uid="{3C4B89E7-3BC5-4D46-8BB9-C6B527FFBE21}"/>
    <cellStyle name="Normal 2 11 2 2 2 3" xfId="16962" xr:uid="{B227BC03-AE97-4042-9DCA-9CF9745D4B98}"/>
    <cellStyle name="Normal 2 11 2 2 2 3 2" xfId="15613" xr:uid="{F2F6B0F5-C0F5-450D-9B66-03CB538471EC}"/>
    <cellStyle name="Normal 2 11 2 2 2 4" xfId="16310" xr:uid="{ED084AFB-D57B-4AEC-9709-5AB4FA087D24}"/>
    <cellStyle name="Normal 2 11 2 2 3" xfId="17390" xr:uid="{BA39A735-6990-4B2A-9F49-2F5153A9D9CE}"/>
    <cellStyle name="Normal 2 11 2 2 3 2" xfId="16803" xr:uid="{594C7FFA-E8B9-41B0-B3AC-6682E7516710}"/>
    <cellStyle name="Normal 2 11 2 2 3 2 2" xfId="15440" xr:uid="{88CDB13D-95DC-4017-A406-0EC0A6BABB27}"/>
    <cellStyle name="Normal 2 11 2 2 3 3" xfId="16138" xr:uid="{B79DF3A4-9CDA-4413-898A-E965D290D6CB}"/>
    <cellStyle name="Normal 2 11 2 2 4" xfId="17115" xr:uid="{22BBD23D-2250-441A-A108-5FBEA45FDD96}"/>
    <cellStyle name="Normal 2 11 2 2 4 2" xfId="15788" xr:uid="{53EA51B4-CBAD-4030-AB5D-3E2AE1F0A7E7}"/>
    <cellStyle name="Normal 2 11 2 2 5" xfId="16479" xr:uid="{0B3A7D83-B4C4-4DAC-9F8F-103D754E97A9}"/>
    <cellStyle name="Normal 2 11 2 2 6" xfId="17732" xr:uid="{64AE2739-0018-4ADD-9223-64A6AB842372}"/>
    <cellStyle name="Normal 2 11 2 3" xfId="6125" xr:uid="{6B94A8E9-7B89-4A4B-9107-4D40D0BDBC9B}"/>
    <cellStyle name="Normal 2 11 2 3 2" xfId="14991" xr:uid="{BC11CC68-25CE-4C3E-9F80-172AAB76E0A9}"/>
    <cellStyle name="Normal 2 11 2 3 2 2" xfId="16725" xr:uid="{9C93CDB4-938A-4840-9278-C95B0B0BA240}"/>
    <cellStyle name="Normal 2 11 2 3 2 2 2" xfId="15353" xr:uid="{A0CCD7CF-FC96-4A00-A5B7-8FB4CA7BCCF9}"/>
    <cellStyle name="Normal 2 11 2 3 2 3" xfId="16050" xr:uid="{785DDF07-7E15-45E8-B5AE-FE1EE33C370F}"/>
    <cellStyle name="Normal 2 11 2 3 3" xfId="17047" xr:uid="{C8B6EC73-40E5-47ED-96C7-8C98872BDAC9}"/>
    <cellStyle name="Normal 2 11 2 3 3 2" xfId="15701" xr:uid="{613D0A45-F830-4BCC-86D9-022576BF5FB9}"/>
    <cellStyle name="Normal 2 11 2 3 4" xfId="16396" xr:uid="{D799F5B1-2D52-43A8-A273-98321D0AA64C}"/>
    <cellStyle name="Normal 2 11 2 3 5" xfId="17645" xr:uid="{561CFD63-D704-4960-99A4-BF5DE9413C79}"/>
    <cellStyle name="Normal 2 11 2 4" xfId="6126" xr:uid="{54904460-C7FF-43D8-9A5A-495404A83AD1}"/>
    <cellStyle name="Normal 2 11 2 4 2" xfId="16888" xr:uid="{8B2E5AAD-E965-4AA1-8D57-F2215AA2F30E}"/>
    <cellStyle name="Normal 2 11 2 4 2 2" xfId="15527" xr:uid="{D8222765-6E60-4261-A2ED-65E7631EFD19}"/>
    <cellStyle name="Normal 2 11 2 4 3" xfId="16225" xr:uid="{DC1BD362-4E56-428E-B899-DA9B370B64AD}"/>
    <cellStyle name="Normal 2 11 2 4 4" xfId="17471" xr:uid="{60A56142-9C22-4CB2-A788-06035BD31BA4}"/>
    <cellStyle name="Normal 2 11 2 5" xfId="17197" xr:uid="{CD0ADB73-E8C4-4275-8785-FFEF73A55EA1}"/>
    <cellStyle name="Normal 2 11 2 5 2" xfId="15875" xr:uid="{DD89C73E-956C-46CD-922F-BAE499CE360E}"/>
    <cellStyle name="Normal 2 11 2 6" xfId="16553" xr:uid="{737F65A5-6EA1-44AB-B792-6D32961CB139}"/>
    <cellStyle name="Normal 2 11 2 7" xfId="15028" xr:uid="{E2BD3897-1835-4562-8CA8-26DB63E9BFCA}"/>
    <cellStyle name="Normal 2 11 3" xfId="6127" xr:uid="{EC1F5A0A-C666-4198-917E-79853FDA64DF}"/>
    <cellStyle name="Normal 2 11 3 2" xfId="17601" xr:uid="{BDB26056-AD7C-4B06-8105-6919D391E73C}"/>
    <cellStyle name="Normal 2 11 3 2 2" xfId="17289" xr:uid="{91B1D70A-963B-4A8F-8B73-8135B25558FC}"/>
    <cellStyle name="Normal 2 11 3 2 2 2" xfId="16682" xr:uid="{8E22A0E8-3AC2-4415-8B0C-B43FC38863C0}"/>
    <cellStyle name="Normal 2 11 3 2 2 2 2" xfId="15309" xr:uid="{307D88D6-B73F-4BBF-BE94-8B9E92E669BC}"/>
    <cellStyle name="Normal 2 11 3 2 2 3" xfId="16007" xr:uid="{574D3EFA-04B3-4667-BB83-BFA328BF3816}"/>
    <cellStyle name="Normal 2 11 3 2 3" xfId="17006" xr:uid="{5187F7A6-FB75-4E3C-8511-4BAFD0FD0B8D}"/>
    <cellStyle name="Normal 2 11 3 2 3 2" xfId="15657" xr:uid="{EEC6E079-C3DA-4FDA-B332-50BE7B757EF3}"/>
    <cellStyle name="Normal 2 11 3 2 4" xfId="16352" xr:uid="{148E4336-779A-4BDD-A279-AB63E944992F}"/>
    <cellStyle name="Normal 2 11 3 3" xfId="17428" xr:uid="{1459D3C7-C8C5-45D7-8878-6EA38902887C}"/>
    <cellStyle name="Normal 2 11 3 3 2" xfId="16845" xr:uid="{8C5D7FA5-F659-4F10-9032-49CD1BA1D6A9}"/>
    <cellStyle name="Normal 2 11 3 3 2 2" xfId="15484" xr:uid="{1736C872-8BD4-41C7-A8B9-86376B3DD6A3}"/>
    <cellStyle name="Normal 2 11 3 3 3" xfId="16182" xr:uid="{6619B810-F080-4D78-ABEF-D45B05CCCBAB}"/>
    <cellStyle name="Normal 2 11 3 4" xfId="17156" xr:uid="{6B98C81C-B6F3-4F1A-BBFE-82C79E64925E}"/>
    <cellStyle name="Normal 2 11 3 4 2" xfId="15832" xr:uid="{5B859E43-2A7A-4E17-B03A-F33300708EAF}"/>
    <cellStyle name="Normal 2 11 3 5" xfId="16521" xr:uid="{BBEBB390-01A9-465F-9CC5-332A43B9B50D}"/>
    <cellStyle name="Normal 2 11 3 6" xfId="17774" xr:uid="{379622F9-B53A-4FEB-996A-4EDA925D044A}"/>
    <cellStyle name="Normal 2 11 4" xfId="6128" xr:uid="{FDA1FCEE-7859-4C02-AE7C-0946A1250698}"/>
    <cellStyle name="Normal 2 11 4 2" xfId="17349" xr:uid="{4211EA41-253A-4E4D-ADA8-B58C4D0603F4}"/>
    <cellStyle name="Normal 2 11 4 2 2" xfId="16759" xr:uid="{1290066F-69EA-4943-9BC2-C23BD8C77607}"/>
    <cellStyle name="Normal 2 11 4 2 2 2" xfId="15396" xr:uid="{5A28DC89-9A21-4F96-BA33-71D96FD1F0E3}"/>
    <cellStyle name="Normal 2 11 4 2 3" xfId="16094" xr:uid="{1D5F3B01-B24E-47D7-AB3C-F206B595D914}"/>
    <cellStyle name="Normal 2 11 4 3" xfId="17905" xr:uid="{828690B8-EB0D-4CC3-B3FC-2C26C9290D1A}"/>
    <cellStyle name="Normal 2 11 4 3 2" xfId="15744" xr:uid="{7DDC7E35-9C77-4B01-991C-CFD4E685B418}"/>
    <cellStyle name="Normal 2 11 4 4" xfId="16437" xr:uid="{56B98CEA-B384-4AB0-B7A8-BE9CB0070435}"/>
    <cellStyle name="Normal 2 11 4 5" xfId="17688" xr:uid="{47BD8E10-536F-48C5-B6CD-A6C1E7564B6C}"/>
    <cellStyle name="Normal 2 11 5" xfId="6129" xr:uid="{6712C61D-6224-42FB-8EEE-0CD8B1BD5416}"/>
    <cellStyle name="Normal 2 11 5 2" xfId="16932" xr:uid="{86C97888-E019-4977-9A3C-D66D3ED062D9}"/>
    <cellStyle name="Normal 2 11 5 2 2" xfId="15571" xr:uid="{95660A1B-0870-4910-96CD-4F5810DC3E43}"/>
    <cellStyle name="Normal 2 11 5 3" xfId="16269" xr:uid="{845217FE-D70A-478F-8C66-1C259E19BE56}"/>
    <cellStyle name="Normal 2 11 5 4" xfId="17513" xr:uid="{2B36B10B-777A-49EA-9435-E9D25F4AB266}"/>
    <cellStyle name="Normal 2 11 6" xfId="6130" xr:uid="{0F41D550-E9F5-4A7F-990A-0E5B7E476629}"/>
    <cellStyle name="Normal 2 11 6 2" xfId="15919" xr:uid="{9287ACF7-7945-4E9E-BA80-96C99643C02D}"/>
    <cellStyle name="Normal 2 11 6 3" xfId="17234" xr:uid="{134653B3-1678-4034-BD47-863122215783}"/>
    <cellStyle name="Normal 2 11 7" xfId="6131" xr:uid="{0508BFF9-D6AC-46AB-8BC8-78A3B8F44D5D}"/>
    <cellStyle name="Normal 2 11 7 2" xfId="16597" xr:uid="{38C2D9FF-99F3-45FB-9294-5A1611862EE2}"/>
    <cellStyle name="Normal 2 11 8" xfId="14863" xr:uid="{70B5701F-F364-43EA-AAEC-8E4236C8D69C}"/>
    <cellStyle name="Normal 2 11 9" xfId="17922" xr:uid="{7DC637C7-D861-424F-BF0F-05369DF35A12}"/>
    <cellStyle name="Normal 2 12" xfId="100" xr:uid="{00000000-0005-0000-0000-00005D000000}"/>
    <cellStyle name="Normal 2 12 10" xfId="6132" xr:uid="{81837720-4726-454C-82FA-167A32A290D0}"/>
    <cellStyle name="Normal 2 12 2" xfId="6133" xr:uid="{25683392-E850-4289-B049-3A0D36849B5D}"/>
    <cellStyle name="Normal 2 12 2 2" xfId="6134" xr:uid="{0EFAD632-FCE1-46B6-8E9C-762DDFEC0E8C}"/>
    <cellStyle name="Normal 2 12 2 3" xfId="6135" xr:uid="{36D7A81F-1C0B-4DAD-82D1-C9565A68D103}"/>
    <cellStyle name="Normal 2 12 2 4" xfId="6136" xr:uid="{15106E1C-6CF1-41F1-BC94-65FCE708BBC0}"/>
    <cellStyle name="Normal 2 12 2 5" xfId="15234" xr:uid="{77F44F5B-1ECB-4B35-9912-5713D31C848F}"/>
    <cellStyle name="Normal 2 12 3" xfId="6137" xr:uid="{2FFBDD90-83F3-47B5-ADA7-518BAC7AED8C}"/>
    <cellStyle name="Normal 2 12 4" xfId="6138" xr:uid="{DA3BDC60-B42D-4EE9-AFCB-30A30E257583}"/>
    <cellStyle name="Normal 2 12 5" xfId="6139" xr:uid="{9446F082-D04D-4718-839A-4A42C3F69B05}"/>
    <cellStyle name="Normal 2 12 6" xfId="6140" xr:uid="{E6EDB08E-8785-40E9-97A4-D5D676AD5019}"/>
    <cellStyle name="Normal 2 12 7" xfId="6141" xr:uid="{490A0105-3F96-43DC-BD66-07CBA35E878A}"/>
    <cellStyle name="Normal 2 12 8" xfId="14864" xr:uid="{BFEAA969-5BD4-482A-B63B-70CD36FF43F8}"/>
    <cellStyle name="Normal 2 12 9" xfId="17921" xr:uid="{6A1DD5FA-3629-46CD-8AAA-113BF14EDD56}"/>
    <cellStyle name="Normal 2 13" xfId="101" xr:uid="{00000000-0005-0000-0000-00005E000000}"/>
    <cellStyle name="Normal 2 13 10" xfId="6142" xr:uid="{ABA16D80-F1B1-4426-BE8F-22EEEB21597E}"/>
    <cellStyle name="Normal 2 13 2" xfId="6143" xr:uid="{1EC1CEEA-7E5F-472B-ACB4-A25B92123A21}"/>
    <cellStyle name="Normal 2 13 2 2" xfId="6144" xr:uid="{574DAAA3-D9FF-4DF8-A207-44AF9E5C98A2}"/>
    <cellStyle name="Normal 2 13 2 2 2" xfId="17533" xr:uid="{82FA4EED-4E0A-4099-95E5-7257852CD11E}"/>
    <cellStyle name="Normal 2 13 2 2 2 2" xfId="18005" xr:uid="{895AC1E5-DE12-4853-802C-6372645BC809}"/>
    <cellStyle name="Normal 2 13 2 2 2 2 2" xfId="16616" xr:uid="{9ECF1F52-7C4D-4BB9-8DCC-96187DFB4429}"/>
    <cellStyle name="Normal 2 13 2 2 2 2 2 2" xfId="15243" xr:uid="{D11BD2FC-F18C-4C48-BABC-89892669A1A8}"/>
    <cellStyle name="Normal 2 13 2 2 2 2 3" xfId="15939" xr:uid="{9C22EE7E-FD62-4621-8C15-223EBB8D4745}"/>
    <cellStyle name="Normal 2 13 2 2 2 3" xfId="16950" xr:uid="{175BA4FD-6210-4BCA-B891-41AEEDB14921}"/>
    <cellStyle name="Normal 2 13 2 2 2 3 2" xfId="18025" xr:uid="{78C264AC-9335-4A7E-8AE9-FDC8599B4859}"/>
    <cellStyle name="Normal 2 13 2 2 2 4" xfId="16288" xr:uid="{E67327B2-B52D-46CB-A44A-8E5F2B11E78F}"/>
    <cellStyle name="Normal 2 13 2 2 3" xfId="17368" xr:uid="{E071AA91-58AD-4E2A-B37A-88D95D95A8AC}"/>
    <cellStyle name="Normal 2 13 2 2 3 2" xfId="16779" xr:uid="{E95A9E9C-3AA5-4952-9FF6-98BA582F8F0A}"/>
    <cellStyle name="Normal 2 13 2 2 3 2 2" xfId="15416" xr:uid="{3C8D5D2A-F064-4BE3-8976-9EFBBBEE2F85}"/>
    <cellStyle name="Normal 2 13 2 2 3 3" xfId="16114" xr:uid="{55E04025-28A9-4919-B422-1E02EBC0A596}"/>
    <cellStyle name="Normal 2 13 2 2 4" xfId="17982" xr:uid="{11A422E2-21AA-497B-8FDF-65B19FD511FB}"/>
    <cellStyle name="Normal 2 13 2 2 4 2" xfId="15764" xr:uid="{B25DD032-C474-4ED7-A7BD-4C6A5874FCC3}"/>
    <cellStyle name="Normal 2 13 2 2 5" xfId="16457" xr:uid="{51BEF9E0-A795-4518-BE4C-CF1CC26FE047}"/>
    <cellStyle name="Normal 2 13 2 2 6" xfId="17708" xr:uid="{D7C3E075-DFF4-4606-B044-105BBFB2FC99}"/>
    <cellStyle name="Normal 2 13 2 3" xfId="6145" xr:uid="{D3B70F74-633C-48B6-9F0F-54137715262B}"/>
    <cellStyle name="Normal 2 13 2 3 2" xfId="17305" xr:uid="{0066773D-D39E-454C-9F6F-60B759C4FB07}"/>
    <cellStyle name="Normal 2 13 2 3 2 2" xfId="16702" xr:uid="{0A053FEA-7527-4935-92C7-0F31068E6EB6}"/>
    <cellStyle name="Normal 2 13 2 3 2 2 2" xfId="15329" xr:uid="{2613B113-A15C-4B1B-917E-5647557A5D13}"/>
    <cellStyle name="Normal 2 13 2 3 2 3" xfId="16027" xr:uid="{DC8809C8-9813-48BD-AA72-8AD2789DCAAE}"/>
    <cellStyle name="Normal 2 13 2 3 3" xfId="17025" xr:uid="{4A0D70D4-CE77-4A1E-9ADF-DE96B56739C6}"/>
    <cellStyle name="Normal 2 13 2 3 3 2" xfId="15677" xr:uid="{EB50BF5D-3BE5-4B52-A6F7-B621C3B16ECE}"/>
    <cellStyle name="Normal 2 13 2 3 4" xfId="16372" xr:uid="{F0C39D67-B642-41BD-B04E-D659CF231F6E}"/>
    <cellStyle name="Normal 2 13 2 3 5" xfId="17621" xr:uid="{231448FD-CEF7-48A6-832C-732022585DE4}"/>
    <cellStyle name="Normal 2 13 2 4" xfId="6146" xr:uid="{206D9622-8582-4D96-99B3-7D52297566FC}"/>
    <cellStyle name="Normal 2 13 2 4 2" xfId="16864" xr:uid="{7D0A4B64-CBFB-4EAB-97E9-CBBA4B2453AD}"/>
    <cellStyle name="Normal 2 13 2 4 2 2" xfId="15503" xr:uid="{391E3FEE-E2EB-4B01-8E61-95989D9E8617}"/>
    <cellStyle name="Normal 2 13 2 4 3" xfId="16201" xr:uid="{72B21548-44E2-46C2-9D83-E6B56F06FB35}"/>
    <cellStyle name="Normal 2 13 2 4 4" xfId="17448" xr:uid="{32A3222E-DCAD-4EA4-9AFD-EC40C59D2EFF}"/>
    <cellStyle name="Normal 2 13 2 5" xfId="17175" xr:uid="{6D563B2B-B3B7-48CA-A226-AE7D169F01FB}"/>
    <cellStyle name="Normal 2 13 2 5 2" xfId="15852" xr:uid="{05587038-BC55-492E-9507-BD791B621880}"/>
    <cellStyle name="Normal 2 13 2 6" xfId="16530" xr:uid="{345B8864-06FB-4847-B2FF-61664246606F}"/>
    <cellStyle name="Normal 2 13 2 7" xfId="17793" xr:uid="{EB7319C2-2255-4F22-B7C2-32532BCC55EF}"/>
    <cellStyle name="Normal 2 13 3" xfId="6147" xr:uid="{F78E6312-0D88-4693-B507-FB208BD59E8A}"/>
    <cellStyle name="Normal 2 13 3 2" xfId="17577" xr:uid="{203D4316-9864-4608-A08A-67E789BCC7D1}"/>
    <cellStyle name="Normal 2 13 3 2 2" xfId="17274" xr:uid="{8B972559-8481-486B-9346-FE629C4A9A59}"/>
    <cellStyle name="Normal 2 13 3 2 2 2" xfId="16660" xr:uid="{34D5332C-46DC-4833-B4AC-CA3D7E060ACB}"/>
    <cellStyle name="Normal 2 13 3 2 2 2 2" xfId="15285" xr:uid="{14B021D9-C35C-4D38-A962-371C5493453B}"/>
    <cellStyle name="Normal 2 13 3 2 2 3" xfId="15983" xr:uid="{91E7BEC9-B92C-4037-9D9C-2748AEF23D52}"/>
    <cellStyle name="Normal 2 13 3 2 3" xfId="16982" xr:uid="{E6E606B4-BB41-4EC4-804D-ECD75CB2E50B}"/>
    <cellStyle name="Normal 2 13 3 2 3 2" xfId="15633" xr:uid="{9485D162-2F7D-43DC-9E80-7D5ABF734D6E}"/>
    <cellStyle name="Normal 2 13 3 2 4" xfId="16330" xr:uid="{243C0569-A4C8-43A7-A520-839CEF9D9D61}"/>
    <cellStyle name="Normal 2 13 3 3" xfId="17987" xr:uid="{486C06D7-DF3C-4D3D-BD89-1A1784DB4C58}"/>
    <cellStyle name="Normal 2 13 3 3 2" xfId="16821" xr:uid="{C5D3E9F2-A594-4DB4-B813-D6C90F7FF650}"/>
    <cellStyle name="Normal 2 13 3 3 2 2" xfId="15460" xr:uid="{2B998330-C50A-40B1-BE05-EF6BF39AF69D}"/>
    <cellStyle name="Normal 2 13 3 3 3" xfId="16158" xr:uid="{EA921497-A543-4004-B4E7-EB9864F75B87}"/>
    <cellStyle name="Normal 2 13 3 4" xfId="17135" xr:uid="{29479EF3-C04C-4F53-83E7-DF679EAE1684}"/>
    <cellStyle name="Normal 2 13 3 4 2" xfId="15808" xr:uid="{C4692B64-724B-4466-AD70-7A222423FF1D}"/>
    <cellStyle name="Normal 2 13 3 5" xfId="16498" xr:uid="{4C509CDD-2CF7-4C2E-8305-E5DA84C1E303}"/>
    <cellStyle name="Normal 2 13 3 6" xfId="17750" xr:uid="{862FD65A-8916-437D-AF73-85968D6D20DC}"/>
    <cellStyle name="Normal 2 13 4" xfId="6148" xr:uid="{B8988D30-C389-4BC6-A09A-D3E7D360D2F7}"/>
    <cellStyle name="Normal 2 13 4 2" xfId="14997" xr:uid="{4783243F-7FEE-4FD7-B106-C70876543D0C}"/>
    <cellStyle name="Normal 2 13 4 2 2" xfId="16742" xr:uid="{4194B05B-B9D0-4E16-B249-39C3B136BC85}"/>
    <cellStyle name="Normal 2 13 4 2 2 2" xfId="15373" xr:uid="{05749899-8650-4F42-819D-A9C9C289E6F5}"/>
    <cellStyle name="Normal 2 13 4 2 3" xfId="16070" xr:uid="{C1823B58-F716-46B6-9E07-52289F4D864F}"/>
    <cellStyle name="Normal 2 13 4 3" xfId="17066" xr:uid="{429D551D-575A-460E-908D-61B92B445B5A}"/>
    <cellStyle name="Normal 2 13 4 3 2" xfId="15721" xr:uid="{CB6C5A45-27F0-4081-BBEF-1338B1AFF35F}"/>
    <cellStyle name="Normal 2 13 4 4" xfId="16414" xr:uid="{3F39F1F9-EACF-447B-8BE3-D976547EB701}"/>
    <cellStyle name="Normal 2 13 4 5" xfId="17664" xr:uid="{168083A7-BFA2-41F8-BD7E-6E6DC45C28F1}"/>
    <cellStyle name="Normal 2 13 5" xfId="6149" xr:uid="{FE23C792-BCDF-4F6D-B5D3-CD1340B1AA93}"/>
    <cellStyle name="Normal 2 13 5 2" xfId="16908" xr:uid="{9C8DC90F-92E9-486A-85C2-FA01027F5442}"/>
    <cellStyle name="Normal 2 13 5 2 2" xfId="15547" xr:uid="{87AAB933-3B9A-4E94-8627-66A303D08602}"/>
    <cellStyle name="Normal 2 13 5 3" xfId="16245" xr:uid="{CEB4A354-6B89-4A95-A738-69ED42DFABE8}"/>
    <cellStyle name="Normal 2 13 5 4" xfId="17492" xr:uid="{B0831AB1-AD28-4DC6-83A2-DD3584D8D906}"/>
    <cellStyle name="Normal 2 13 6" xfId="6150" xr:uid="{1483D05F-C45B-4B30-BD36-8BBDDEDAFFC6}"/>
    <cellStyle name="Normal 2 13 6 2" xfId="15895" xr:uid="{B6761654-720D-48EF-AC99-9078B734C6FF}"/>
    <cellStyle name="Normal 2 13 6 3" xfId="17215" xr:uid="{4DFF0239-96F4-4068-A640-AE367AD54219}"/>
    <cellStyle name="Normal 2 13 7" xfId="6151" xr:uid="{86486805-D94C-4349-92AE-E7F9FDB2BB6D}"/>
    <cellStyle name="Normal 2 13 7 2" xfId="16573" xr:uid="{C4F1B1D4-C610-40DD-9094-A482353723CD}"/>
    <cellStyle name="Normal 2 13 8" xfId="14865" xr:uid="{FD98C77A-2F5D-473C-B493-7493F2A3ADBA}"/>
    <cellStyle name="Normal 2 13 9" xfId="17920" xr:uid="{DC82BA5F-572C-4095-9DA4-F7B4E1E40E93}"/>
    <cellStyle name="Normal 2 14" xfId="102" xr:uid="{00000000-0005-0000-0000-00005F000000}"/>
    <cellStyle name="Normal 2 14 10" xfId="6152" xr:uid="{84137843-E380-4564-AFE1-C8F7398D57B2}"/>
    <cellStyle name="Normal 2 14 2" xfId="6153" xr:uid="{7E189A9D-3379-45C9-B2EF-27E4CF40B36A}"/>
    <cellStyle name="Normal 2 14 2 2" xfId="6154" xr:uid="{DD60A5A1-710B-4ADD-89A5-529DD4CDCEF2}"/>
    <cellStyle name="Normal 2 14 2 2 2" xfId="14976" xr:uid="{DD74EE20-A7FD-452E-A74E-52B2A874733D}"/>
    <cellStyle name="Normal 2 14 2 2 2 2" xfId="16657" xr:uid="{48058387-BDEB-4533-A0E5-700B485F4DD1}"/>
    <cellStyle name="Normal 2 14 2 2 2 2 2" xfId="15282" xr:uid="{DD184225-CCB0-405C-86AC-A64426660C61}"/>
    <cellStyle name="Normal 2 14 2 2 2 3" xfId="15980" xr:uid="{FD5AF564-916A-412F-8E7D-B9D425BBE324}"/>
    <cellStyle name="Normal 2 14 2 2 3" xfId="16979" xr:uid="{ABE09A7E-C17E-4EFA-84F4-07FCC498F0D9}"/>
    <cellStyle name="Normal 2 14 2 2 3 2" xfId="15630" xr:uid="{0219B615-E476-4988-9E8E-95E351BDD646}"/>
    <cellStyle name="Normal 2 14 2 2 4" xfId="16327" xr:uid="{C20097DF-8C56-4E27-98AD-D3E7741B5F6C}"/>
    <cellStyle name="Normal 2 14 2 2 5" xfId="17574" xr:uid="{5B58FB55-A3DE-464E-BE4A-D6289AD7031F}"/>
    <cellStyle name="Normal 2 14 2 3" xfId="6155" xr:uid="{603C727E-A1A0-442E-8948-5948940D8B9A}"/>
    <cellStyle name="Normal 2 14 2 3 2" xfId="16818" xr:uid="{D1DE8A32-3A6C-465F-8948-99B1CABE2470}"/>
    <cellStyle name="Normal 2 14 2 3 2 2" xfId="15457" xr:uid="{400E13F0-18D5-4E06-8E13-94D596B99B1E}"/>
    <cellStyle name="Normal 2 14 2 3 3" xfId="16155" xr:uid="{F2C717B6-117E-45EA-9BB4-FD849C2908E9}"/>
    <cellStyle name="Normal 2 14 2 3 4" xfId="17403" xr:uid="{CEE94F23-9705-49DF-8275-2E1582827DD6}"/>
    <cellStyle name="Normal 2 14 2 4" xfId="6156" xr:uid="{D77792A2-0334-4EF7-8454-4C4DC6FAD4BA}"/>
    <cellStyle name="Normal 2 14 2 4 2" xfId="15805" xr:uid="{9D9A19F3-54E7-4C69-A62E-5A5F24D98FFA}"/>
    <cellStyle name="Normal 2 14 2 4 3" xfId="17132" xr:uid="{F4A7D5F9-7016-4799-AD1C-116B6448EF65}"/>
    <cellStyle name="Normal 2 14 2 5" xfId="16495" xr:uid="{5C9154F6-5557-4771-BC49-1E7C8E0315BA}"/>
    <cellStyle name="Normal 2 14 2 6" xfId="17748" xr:uid="{9A4E94C6-C9C9-4B4C-A05D-9F15C07331E9}"/>
    <cellStyle name="Normal 2 14 3" xfId="6157" xr:uid="{D54517B6-71EF-4626-AE67-ED120B057B6F}"/>
    <cellStyle name="Normal 2 14 3 2" xfId="17329" xr:uid="{9CC0658D-C438-4F95-86F9-1741F56131E3}"/>
    <cellStyle name="Normal 2 14 3 2 2" xfId="17939" xr:uid="{3265346A-BB20-414B-BEE9-C1B5FACD6F5D}"/>
    <cellStyle name="Normal 2 14 3 2 2 2" xfId="15370" xr:uid="{17ACE153-B142-48E2-988F-EC4C498D0AF0}"/>
    <cellStyle name="Normal 2 14 3 2 3" xfId="16067" xr:uid="{4DA76C40-72CD-451B-AAC8-E92212EE704D}"/>
    <cellStyle name="Normal 2 14 3 3" xfId="17063" xr:uid="{A438AF24-511E-4F18-A988-390856879A0A}"/>
    <cellStyle name="Normal 2 14 3 3 2" xfId="15718" xr:uid="{206078DA-047E-4F47-B587-D1DE03AA9FCA}"/>
    <cellStyle name="Normal 2 14 3 4" xfId="16411" xr:uid="{F8DFE535-4269-4902-9935-6BCD30770FD2}"/>
    <cellStyle name="Normal 2 14 3 5" xfId="17662" xr:uid="{0244D792-61D0-4691-A906-49DDB6C1C108}"/>
    <cellStyle name="Normal 2 14 4" xfId="6158" xr:uid="{36D15439-ED0D-4B90-BA34-6F3DED76514A}"/>
    <cellStyle name="Normal 2 14 4 2" xfId="16905" xr:uid="{684744CD-033F-4B15-8ECC-5A7DFF66232F}"/>
    <cellStyle name="Normal 2 14 4 2 2" xfId="15544" xr:uid="{4FB30ACE-D7A7-4FED-9F28-F3F92A439EEF}"/>
    <cellStyle name="Normal 2 14 4 3" xfId="16242" xr:uid="{7140F8FC-6272-414F-A077-28B12F805E84}"/>
    <cellStyle name="Normal 2 14 4 4" xfId="17488" xr:uid="{09F56EC4-6159-4A39-AD43-EC1004BD7B74}"/>
    <cellStyle name="Normal 2 14 5" xfId="6159" xr:uid="{DFC25A0C-5F08-4538-8C42-F3DE872165CE}"/>
    <cellStyle name="Normal 2 14 5 2" xfId="15892" xr:uid="{68FAEDF3-8812-4DAA-A49F-9FFB95D8BE48}"/>
    <cellStyle name="Normal 2 14 5 3" xfId="17212" xr:uid="{1A3CB014-43E9-4638-A350-67A9A7C8F622}"/>
    <cellStyle name="Normal 2 14 6" xfId="6160" xr:uid="{3AF08A74-74C7-473D-970A-1A3C3FAB7767}"/>
    <cellStyle name="Normal 2 14 6 2" xfId="16570" xr:uid="{654D4A55-9410-4310-85D5-775F1EFFAFEB}"/>
    <cellStyle name="Normal 2 14 7" xfId="6161" xr:uid="{023B7EA0-CD29-45CB-A571-7409D6E195D1}"/>
    <cellStyle name="Normal 2 14 8" xfId="14866" xr:uid="{8E825F7A-2AB0-4AA2-8FFA-7297F6921AFE}"/>
    <cellStyle name="Normal 2 14 9" xfId="17919" xr:uid="{E6803635-97C8-4DDF-BE20-05734A5AEBDF}"/>
    <cellStyle name="Normal 2 15" xfId="103" xr:uid="{00000000-0005-0000-0000-000060000000}"/>
    <cellStyle name="Normal 2 15 10" xfId="6162" xr:uid="{4F258669-D944-4554-8DB0-1B62320A5567}"/>
    <cellStyle name="Normal 2 15 2" xfId="6163" xr:uid="{DDE7E14A-5204-4F06-A3C5-21157501704A}"/>
    <cellStyle name="Normal 2 15 2 2" xfId="6164" xr:uid="{D8C59DF8-5453-4C3C-BF0C-DE8A469BBB1B}"/>
    <cellStyle name="Normal 2 15 2 2 2" xfId="16699" xr:uid="{53FDEAD9-2388-44CB-AC78-95FC2B4EBD94}"/>
    <cellStyle name="Normal 2 15 2 2 2 2" xfId="15326" xr:uid="{67440706-4485-4ED3-A10E-6C445303670C}"/>
    <cellStyle name="Normal 2 15 2 2 3" xfId="16024" xr:uid="{EE560B4C-F21E-4372-A66E-96D73C9F61F7}"/>
    <cellStyle name="Normal 2 15 2 2 4" xfId="15031" xr:uid="{EAF51D6A-678F-44E1-B79A-CF7BB8CFAF91}"/>
    <cellStyle name="Normal 2 15 2 3" xfId="6165" xr:uid="{0D00327B-AD12-474C-959B-17BA92B47F44}"/>
    <cellStyle name="Normal 2 15 2 3 2" xfId="15674" xr:uid="{367BA6D0-B769-47DA-BB83-42034A60C4F0}"/>
    <cellStyle name="Normal 2 15 2 3 3" xfId="17022" xr:uid="{5158BC32-D4F0-487A-A600-036B8C4F9942}"/>
    <cellStyle name="Normal 2 15 2 4" xfId="6166" xr:uid="{BD3FFB7B-01F6-4DA1-8F34-CC6A0B2D8AE2}"/>
    <cellStyle name="Normal 2 15 2 4 2" xfId="16369" xr:uid="{F5F8609F-4A39-4120-8F47-D97273CCC8D3}"/>
    <cellStyle name="Normal 2 15 2 5" xfId="17618" xr:uid="{7BA2A6A1-CED4-4A52-A4A6-6C3A93834DF7}"/>
    <cellStyle name="Normal 2 15 3" xfId="6167" xr:uid="{85E4D364-402C-4AFA-B680-0C9689FF7242}"/>
    <cellStyle name="Normal 2 15 3 2" xfId="16861" xr:uid="{5A2D1513-BA09-4ABA-9467-1057918A7EA6}"/>
    <cellStyle name="Normal 2 15 3 2 2" xfId="15500" xr:uid="{FD3D8A10-0059-4B04-811C-09ABD5B47F07}"/>
    <cellStyle name="Normal 2 15 3 3" xfId="16198" xr:uid="{FA8DB780-398B-4D8E-9397-051781E3007B}"/>
    <cellStyle name="Normal 2 15 3 4" xfId="17445" xr:uid="{95D35E91-A913-4752-B86D-D9F74D6274F6}"/>
    <cellStyle name="Normal 2 15 4" xfId="6168" xr:uid="{35DBA614-5E63-49A8-8DC7-108EC21A1198}"/>
    <cellStyle name="Normal 2 15 4 2" xfId="15849" xr:uid="{1E0E5396-0872-4977-8330-93B7584D0F2D}"/>
    <cellStyle name="Normal 2 15 4 3" xfId="17927" xr:uid="{323874D8-CE04-48D0-8872-15FE59D4BD7E}"/>
    <cellStyle name="Normal 2 15 5" xfId="6169" xr:uid="{7E09A62D-A291-43B7-A5BD-114BDABB2864}"/>
    <cellStyle name="Normal 2 15 5 2" xfId="18030" xr:uid="{B7A961FE-189C-4121-A235-A0149B78FE06}"/>
    <cellStyle name="Normal 2 15 6" xfId="6170" xr:uid="{42CDDDFA-7A1E-42BC-A7B8-B12F853B874B}"/>
    <cellStyle name="Normal 2 15 7" xfId="6171" xr:uid="{E3D9C86D-4039-409C-A58C-838F4A16CFC8}"/>
    <cellStyle name="Normal 2 15 8" xfId="14867" xr:uid="{D30686DA-979A-4ABE-A2EE-FBD3978D5308}"/>
    <cellStyle name="Normal 2 15 9" xfId="17918" xr:uid="{19341BBB-0C37-4DEF-BBA3-E24EDBCFB88D}"/>
    <cellStyle name="Normal 2 16" xfId="104" xr:uid="{00000000-0005-0000-0000-000061000000}"/>
    <cellStyle name="Normal 2 16 10" xfId="6172" xr:uid="{3483D8D2-D18B-47E2-A373-013E10C57103}"/>
    <cellStyle name="Normal 2 16 2" xfId="6173" xr:uid="{06222DEB-147F-455D-A4F4-A24218BB4115}"/>
    <cellStyle name="Normal 2 16 2 2" xfId="6174" xr:uid="{53DDAE46-37B7-4EEA-8308-A30C495178E3}"/>
    <cellStyle name="Normal 2 16 2 2 2" xfId="15413" xr:uid="{3D5582BD-6345-4B93-9EB4-46F76EBCAC40}"/>
    <cellStyle name="Normal 2 16 2 2 3" xfId="16776" xr:uid="{D0C3F269-8F10-4F10-B8A5-62259A33519D}"/>
    <cellStyle name="Normal 2 16 2 3" xfId="6175" xr:uid="{43617C32-7834-44CE-A9AD-1D9263B3E2D1}"/>
    <cellStyle name="Normal 2 16 2 3 2" xfId="16111" xr:uid="{F393ED2B-7270-4AA0-92DF-F2D233C2A5A0}"/>
    <cellStyle name="Normal 2 16 2 4" xfId="6176" xr:uid="{B9D377CA-AC7E-4473-9B26-A0FB8C66B098}"/>
    <cellStyle name="Normal 2 16 2 5" xfId="17365" xr:uid="{36BB854F-464D-45BD-852B-ECF32A4E8ADC}"/>
    <cellStyle name="Normal 2 16 3" xfId="6177" xr:uid="{2A5F05BE-AF19-44B6-9B36-D94C322A2E13}"/>
    <cellStyle name="Normal 2 16 3 2" xfId="15761" xr:uid="{C58B45BD-6F93-4303-9966-B69D800F1178}"/>
    <cellStyle name="Normal 2 16 3 3" xfId="17098" xr:uid="{876DEA2A-DD45-483B-A5FB-2B8A5BF211BB}"/>
    <cellStyle name="Normal 2 16 4" xfId="6178" xr:uid="{6F11F027-724D-4584-97C8-E7F5218B5332}"/>
    <cellStyle name="Normal 2 16 4 2" xfId="16454" xr:uid="{5A12C7B8-DB64-4FA6-A985-9520A3F06ECC}"/>
    <cellStyle name="Normal 2 16 5" xfId="6179" xr:uid="{0E00C0E5-EBBA-4541-B096-DC105954732D}"/>
    <cellStyle name="Normal 2 16 6" xfId="6180" xr:uid="{1F402C51-14F7-4433-BD9E-E53C7E7100D2}"/>
    <cellStyle name="Normal 2 16 7" xfId="6181" xr:uid="{3E995C9D-0B41-4063-922E-0AEA874979F8}"/>
    <cellStyle name="Normal 2 16 8" xfId="14868" xr:uid="{7EB35F59-DC66-4949-ADEC-70FFF823B39C}"/>
    <cellStyle name="Normal 2 16 9" xfId="15047" xr:uid="{63C4063A-5AD7-4582-A3D3-4D21F4B19049}"/>
    <cellStyle name="Normal 2 17" xfId="105" xr:uid="{00000000-0005-0000-0000-000062000000}"/>
    <cellStyle name="Normal 2 17 10" xfId="6182" xr:uid="{762F93A5-99CE-4024-A4CB-E09643535CBA}"/>
    <cellStyle name="Normal 2 17 2" xfId="106" xr:uid="{00000000-0005-0000-0000-000063000000}"/>
    <cellStyle name="Normal 2 17 2 2" xfId="6184" xr:uid="{CA37B093-4BB6-48D1-9301-2CB9C19140A3}"/>
    <cellStyle name="Normal 2 17 2 2 2" xfId="15588" xr:uid="{76A5AB1F-B40B-46E0-860A-51C208922354}"/>
    <cellStyle name="Normal 2 17 2 3" xfId="6185" xr:uid="{A3E3E151-E952-4F9A-86C7-482256F8E6AB}"/>
    <cellStyle name="Normal 2 17 2 4" xfId="6186" xr:uid="{707741D8-4AE0-4AAC-8F77-2A5A24B0FAB2}"/>
    <cellStyle name="Normal 2 17 2 5" xfId="14870" xr:uid="{712EB0DF-5FFD-4441-9678-B5EDC44E2718}"/>
    <cellStyle name="Normal 2 17 2 6" xfId="15045" xr:uid="{6C1CFDBC-CEDC-4485-A572-44F31C0EB83E}"/>
    <cellStyle name="Normal 2 17 2 7" xfId="6183" xr:uid="{F6671F53-0A23-4CB4-BB3B-48D93118FC3E}"/>
    <cellStyle name="Normal 2 17 3" xfId="6187" xr:uid="{8D6694E9-FB8A-4F69-98CC-E8433F5B4894}"/>
    <cellStyle name="Normal 2 17 3 2" xfId="16285" xr:uid="{9030D3C7-0E40-4F3F-A0F9-1B538B8D3B3C}"/>
    <cellStyle name="Normal 2 17 4" xfId="6188" xr:uid="{3E1143CA-D9C7-4C4F-8C15-62A4B93976E1}"/>
    <cellStyle name="Normal 2 17 5" xfId="6189" xr:uid="{65671B52-EEFB-499F-A22A-0E92E840F34A}"/>
    <cellStyle name="Normal 2 17 6" xfId="6190" xr:uid="{DF5F03FC-5C62-4003-9338-87464FCF2BAE}"/>
    <cellStyle name="Normal 2 17 7" xfId="6191" xr:uid="{1F638D8A-6D2E-4791-BB71-F96E4C4C7397}"/>
    <cellStyle name="Normal 2 17 8" xfId="14869" xr:uid="{73EBFD24-01FE-49DF-82AA-AFB82672F2BB}"/>
    <cellStyle name="Normal 2 17 9" xfId="15046" xr:uid="{68F59FCE-E2BB-408F-B493-673CF339AED8}"/>
    <cellStyle name="Normal 2 18" xfId="107" xr:uid="{00000000-0005-0000-0000-000064000000}"/>
    <cellStyle name="Normal 2 18 10" xfId="6192" xr:uid="{16FCC8ED-0B3B-4866-A54C-B2ACFE5A19D7}"/>
    <cellStyle name="Normal 2 18 2" xfId="6193" xr:uid="{65D7BF1E-62DA-4ABF-813D-DCB7922038A5}"/>
    <cellStyle name="Normal 2 18 2 2" xfId="6194" xr:uid="{7F944E71-3A23-4023-921C-80512F4E142D}"/>
    <cellStyle name="Normal 2 18 2 3" xfId="6195" xr:uid="{73670545-3560-4CC1-8C85-FA21DACF5A78}"/>
    <cellStyle name="Normal 2 18 2 4" xfId="6196" xr:uid="{DBA26E71-2595-4218-8B28-B703125CB2BD}"/>
    <cellStyle name="Normal 2 18 2 5" xfId="15936" xr:uid="{2363205C-56BA-4FD2-BD58-2F49C59506D8}"/>
    <cellStyle name="Normal 2 18 3" xfId="6197" xr:uid="{316ADC5B-C55F-447B-A4AD-E1B2E45B0382}"/>
    <cellStyle name="Normal 2 18 4" xfId="6198" xr:uid="{B372D5C9-E458-4218-BA22-0F950648FBA5}"/>
    <cellStyle name="Normal 2 18 5" xfId="6199" xr:uid="{06149F14-807F-4A76-A74D-0A194EE99F89}"/>
    <cellStyle name="Normal 2 18 6" xfId="6200" xr:uid="{6CFE2F32-8546-4CCD-8B1B-683045B6739F}"/>
    <cellStyle name="Normal 2 18 7" xfId="6201" xr:uid="{BDC03D85-FE8A-41E0-9685-283BA08E41E7}"/>
    <cellStyle name="Normal 2 18 8" xfId="14871" xr:uid="{29DE6880-129A-4F0E-BFF3-4E3F365A5A5C}"/>
    <cellStyle name="Normal 2 18 9" xfId="15044" xr:uid="{61545E18-9132-4CF1-B813-E3DBADFC0E89}"/>
    <cellStyle name="Normal 2 19" xfId="108" xr:uid="{00000000-0005-0000-0000-000065000000}"/>
    <cellStyle name="Normal 2 19 10" xfId="6202" xr:uid="{AC1F23D2-CE84-432E-84F3-87508C83874B}"/>
    <cellStyle name="Normal 2 19 2" xfId="6203" xr:uid="{0B92A30F-2B70-4A96-8ADB-CEED2EE2E891}"/>
    <cellStyle name="Normal 2 19 2 2" xfId="6204" xr:uid="{B6AFEE8F-B9FF-4494-BA81-83F087590259}"/>
    <cellStyle name="Normal 2 19 2 3" xfId="6205" xr:uid="{628536A2-1FB3-4B3E-8F69-730AE62B2866}"/>
    <cellStyle name="Normal 2 19 2 4" xfId="6206" xr:uid="{B7798EAC-593C-4516-A012-BFD9DA861897}"/>
    <cellStyle name="Normal 2 19 3" xfId="6207" xr:uid="{9BA1F2B2-2CA8-41E8-B87B-B7F112727CEE}"/>
    <cellStyle name="Normal 2 19 4" xfId="6208" xr:uid="{5391FC74-51CC-4A82-9CCB-4F75A6C9713C}"/>
    <cellStyle name="Normal 2 19 5" xfId="6209" xr:uid="{C80A086A-9D15-4713-844C-EFA4C34856BE}"/>
    <cellStyle name="Normal 2 19 6" xfId="6210" xr:uid="{C5BB43BB-E73C-4CD0-ABC7-00A652BE350B}"/>
    <cellStyle name="Normal 2 19 7" xfId="6211" xr:uid="{B2098D96-C521-4B9D-8425-D33EB13D1984}"/>
    <cellStyle name="Normal 2 19 8" xfId="14872" xr:uid="{0FDA96E1-917A-49E9-A4A4-E9F287B9289B}"/>
    <cellStyle name="Normal 2 19 9" xfId="15043" xr:uid="{646CA4EE-BE1F-4E3D-8C8F-28E5FB8B693E}"/>
    <cellStyle name="Normal 2 2" xfId="5" xr:uid="{00000000-0005-0000-0000-000066000000}"/>
    <cellStyle name="Normal 2 2 10" xfId="6212" xr:uid="{A9354EE5-733A-427E-88A9-C366BB30BF04}"/>
    <cellStyle name="Normal 2 2 10 2" xfId="6213" xr:uid="{805022B7-F48A-4FAF-A385-E5583A55E0F9}"/>
    <cellStyle name="Normal 2 2 10 2 2" xfId="6214" xr:uid="{454549CA-7BE5-4336-BC62-9C52E111947F}"/>
    <cellStyle name="Normal 2 2 10 2 3" xfId="6215" xr:uid="{53452EF0-AFA2-4F63-A509-F30EB6DA1BAD}"/>
    <cellStyle name="Normal 2 2 10 2 4" xfId="6216" xr:uid="{51AFF8D5-8777-4755-B8A0-499F86E84AC6}"/>
    <cellStyle name="Normal 2 2 10 3" xfId="6217" xr:uid="{69258068-725C-4C9E-8980-B5B40B220569}"/>
    <cellStyle name="Normal 2 2 10 4" xfId="6218" xr:uid="{729138EA-D072-4CC2-86D8-CDC05744154C}"/>
    <cellStyle name="Normal 2 2 10 5" xfId="6219" xr:uid="{9836C76E-0B0C-4717-AC86-09D0E23F0853}"/>
    <cellStyle name="Normal 2 2 11" xfId="6220" xr:uid="{F6C96348-01B5-4393-B29E-7806AF40CDED}"/>
    <cellStyle name="Normal 2 2 11 2" xfId="6221" xr:uid="{AA9C894B-2062-49CE-B72D-3FE8E5789714}"/>
    <cellStyle name="Normal 2 2 11 2 2" xfId="6222" xr:uid="{D06C9800-B18A-47BA-B83C-CD320367D74E}"/>
    <cellStyle name="Normal 2 2 11 2 3" xfId="6223" xr:uid="{05C18C21-EDFE-431E-BDEE-55A9505377EF}"/>
    <cellStyle name="Normal 2 2 11 2 4" xfId="6224" xr:uid="{7F959FEF-9464-48F4-8EC5-87EED8380183}"/>
    <cellStyle name="Normal 2 2 11 3" xfId="6225" xr:uid="{9943B4C0-6B63-487B-9679-FEF722646100}"/>
    <cellStyle name="Normal 2 2 11 4" xfId="6226" xr:uid="{4DE457BC-AEAA-411C-B9E7-56724C481A01}"/>
    <cellStyle name="Normal 2 2 11 5" xfId="6227" xr:uid="{A8B12D7C-8002-4D89-95C0-31EC0C067E1B}"/>
    <cellStyle name="Normal 2 2 12" xfId="6228" xr:uid="{6E28E3E3-1D50-42EB-A5D4-128163BD4A8E}"/>
    <cellStyle name="Normal 2 2 12 2" xfId="6229" xr:uid="{A36B0502-D532-41AD-8F68-ECEAE50AD18F}"/>
    <cellStyle name="Normal 2 2 12 2 2" xfId="6230" xr:uid="{9669AB6E-B03E-4E15-85AF-AE18DC637E88}"/>
    <cellStyle name="Normal 2 2 12 2 3" xfId="6231" xr:uid="{D0FFC1E5-E671-42A4-A888-7F1BAC8BB04D}"/>
    <cellStyle name="Normal 2 2 12 2 4" xfId="6232" xr:uid="{05CAF11A-A650-48E3-B1FA-ECB6C667EAF8}"/>
    <cellStyle name="Normal 2 2 12 3" xfId="6233" xr:uid="{E84021A0-FE0C-4EF3-AB55-85CE2D9D48FF}"/>
    <cellStyle name="Normal 2 2 12 4" xfId="6234" xr:uid="{5FD33FE2-391A-4DC8-8E66-0411CF61CA63}"/>
    <cellStyle name="Normal 2 2 12 5" xfId="6235" xr:uid="{8CC12682-89E6-49D0-B68C-3197241F2BE8}"/>
    <cellStyle name="Normal 2 2 13" xfId="6236" xr:uid="{83988F09-D1F6-411F-903E-8D146FD492ED}"/>
    <cellStyle name="Normal 2 2 13 2" xfId="6237" xr:uid="{885DC9D3-B7BF-4B23-BAB2-970B93344DD3}"/>
    <cellStyle name="Normal 2 2 13 2 2" xfId="6238" xr:uid="{478C529A-8AA7-460F-B674-E7E6493F21B1}"/>
    <cellStyle name="Normal 2 2 13 2 3" xfId="6239" xr:uid="{C35510F1-B731-497C-9037-163F8B82F558}"/>
    <cellStyle name="Normal 2 2 13 2 4" xfId="6240" xr:uid="{CD7441C2-57BD-487B-9E32-8ED180374E04}"/>
    <cellStyle name="Normal 2 2 13 3" xfId="6241" xr:uid="{2B024AA7-5F14-4579-B3CB-77303381980F}"/>
    <cellStyle name="Normal 2 2 13 4" xfId="6242" xr:uid="{3AA64A29-21A0-4560-8540-B80F63A9799A}"/>
    <cellStyle name="Normal 2 2 13 5" xfId="6243" xr:uid="{5609D630-8FB4-47A2-B833-7D9DFBEC2948}"/>
    <cellStyle name="Normal 2 2 14" xfId="6244" xr:uid="{5A911260-38CD-457F-83A8-CDB10D35800A}"/>
    <cellStyle name="Normal 2 2 14 2" xfId="6245" xr:uid="{2D2DA336-5266-4375-8B53-2C0D8F350D2C}"/>
    <cellStyle name="Normal 2 2 14 2 2" xfId="6246" xr:uid="{09249182-2CA1-4143-A22A-D87AFA7431C9}"/>
    <cellStyle name="Normal 2 2 14 2 3" xfId="6247" xr:uid="{BB765CFD-9350-4E3E-A097-BA3B7BE7CBEC}"/>
    <cellStyle name="Normal 2 2 14 2 4" xfId="6248" xr:uid="{DC238634-4D90-46CF-B069-50A0ED1889B1}"/>
    <cellStyle name="Normal 2 2 14 3" xfId="6249" xr:uid="{9FD6779D-903A-4898-8E7B-D62DF701CAE2}"/>
    <cellStyle name="Normal 2 2 14 4" xfId="6250" xr:uid="{8915CE7E-9B29-40F8-9E14-CDE95E9A3D78}"/>
    <cellStyle name="Normal 2 2 14 5" xfId="6251" xr:uid="{9A94599C-D459-4C4B-B6A7-C761ACA60A0E}"/>
    <cellStyle name="Normal 2 2 15" xfId="6252" xr:uid="{54A4BA30-46EE-4496-B7F8-35E3D9600564}"/>
    <cellStyle name="Normal 2 2 15 2" xfId="6253" xr:uid="{414B28E1-D503-4C8F-8208-424EF51EC5EA}"/>
    <cellStyle name="Normal 2 2 15 2 2" xfId="6254" xr:uid="{9F289B0C-D830-499B-9E1D-08F736BAF717}"/>
    <cellStyle name="Normal 2 2 15 2 3" xfId="6255" xr:uid="{A4EF73BA-A3B5-485B-940C-1D27D4941BFE}"/>
    <cellStyle name="Normal 2 2 15 2 4" xfId="6256" xr:uid="{B377C8A0-4376-4AD8-BB09-380FE648E1B6}"/>
    <cellStyle name="Normal 2 2 15 3" xfId="6257" xr:uid="{F6BDD391-67A3-4DFD-9FC9-6A63F00FC25C}"/>
    <cellStyle name="Normal 2 2 15 4" xfId="6258" xr:uid="{8B636695-1036-49F3-B2D2-DD3AEAC93A30}"/>
    <cellStyle name="Normal 2 2 15 5" xfId="6259" xr:uid="{D4AD57BE-298A-44F0-A86D-D6CEF4B23908}"/>
    <cellStyle name="Normal 2 2 16" xfId="6260" xr:uid="{11ECEFEC-5BE0-41E2-B86F-91078E530CF9}"/>
    <cellStyle name="Normal 2 2 16 2" xfId="6261" xr:uid="{89B66E5F-3481-4B00-A0EB-D6429B7047A6}"/>
    <cellStyle name="Normal 2 2 16 2 10" xfId="6262" xr:uid="{E7615940-8439-4695-A593-B3BCF4BB4EEB}"/>
    <cellStyle name="Normal 2 2 16 2 10 2" xfId="6263" xr:uid="{2F85B001-5D37-437D-AC92-129DD88982FE}"/>
    <cellStyle name="Normal 2 2 16 2 11" xfId="6264" xr:uid="{6DB2241B-B80C-4104-9B7E-9E808132632D}"/>
    <cellStyle name="Normal 2 2 16 2 11 2" xfId="6265" xr:uid="{D7CB8D84-92EA-4FC4-BA25-1231BA5E1499}"/>
    <cellStyle name="Normal 2 2 16 2 12" xfId="6266" xr:uid="{C9710CA8-9660-4AD0-8ECF-64AF3918A924}"/>
    <cellStyle name="Normal 2 2 16 2 12 2" xfId="6267" xr:uid="{543B2D2A-C91B-45DD-83D6-0F27AD8475AF}"/>
    <cellStyle name="Normal 2 2 16 2 13" xfId="6268" xr:uid="{D3D303AF-539E-42AB-AEF7-65A04F4C7F59}"/>
    <cellStyle name="Normal 2 2 16 2 13 2" xfId="6269" xr:uid="{8D2DCCE2-2B2A-4538-981F-9000120EA156}"/>
    <cellStyle name="Normal 2 2 16 2 14" xfId="6270" xr:uid="{A8F7D306-2148-4CA7-9E9A-1DEB80EABCCB}"/>
    <cellStyle name="Normal 2 2 16 2 14 2" xfId="6271" xr:uid="{7B0E0C80-0010-40AA-8FB4-3FF133F92A0A}"/>
    <cellStyle name="Normal 2 2 16 2 15" xfId="6272" xr:uid="{E35AE7CE-CE76-4AFE-BD6D-0A97676BCC47}"/>
    <cellStyle name="Normal 2 2 16 2 15 2" xfId="6273" xr:uid="{C28FC8BD-9F5E-4C70-9635-D6DC75EC41A0}"/>
    <cellStyle name="Normal 2 2 16 2 16" xfId="6274" xr:uid="{748EA01A-4AF0-47DD-BAFE-A46EB5DC8050}"/>
    <cellStyle name="Normal 2 2 16 2 16 2" xfId="6275" xr:uid="{80B2FC0E-B56B-40A5-A7EE-69020D3D781B}"/>
    <cellStyle name="Normal 2 2 16 2 17" xfId="6276" xr:uid="{7D19201E-B6D6-4C1E-8894-7763252897DB}"/>
    <cellStyle name="Normal 2 2 16 2 18" xfId="6277" xr:uid="{FDB76F53-8F4B-4C31-8DF5-8DDE5544C84C}"/>
    <cellStyle name="Normal 2 2 16 2 2" xfId="6278" xr:uid="{9E9F900B-2FC1-45FE-AD69-DBF38D8101BD}"/>
    <cellStyle name="Normal 2 2 16 2 2 2" xfId="6279" xr:uid="{5FC6234B-23B9-44A1-8577-A45B694DB8F9}"/>
    <cellStyle name="Normal 2 2 16 2 3" xfId="6280" xr:uid="{ED4996B2-EBBF-4534-8163-81373E7D0E3B}"/>
    <cellStyle name="Normal 2 2 16 2 3 2" xfId="6281" xr:uid="{B651508C-0AA2-422F-AC5F-8EB803138B7F}"/>
    <cellStyle name="Normal 2 2 16 2 4" xfId="6282" xr:uid="{10DF8D74-446F-4800-B857-B05EEC750C08}"/>
    <cellStyle name="Normal 2 2 16 2 4 2" xfId="6283" xr:uid="{4B0824CF-7435-45AF-8DCB-5C0D0788EAA6}"/>
    <cellStyle name="Normal 2 2 16 2 5" xfId="6284" xr:uid="{F9476293-221A-4278-9F85-511322F72B92}"/>
    <cellStyle name="Normal 2 2 16 2 5 2" xfId="6285" xr:uid="{01958893-A18A-403A-A0AF-5BD5EEE7B798}"/>
    <cellStyle name="Normal 2 2 16 2 6" xfId="6286" xr:uid="{DAE5F152-834B-4E8F-80BC-DA113F3C20BF}"/>
    <cellStyle name="Normal 2 2 16 2 6 2" xfId="6287" xr:uid="{D6341D8D-4DEC-40BD-A476-7405C6B55FB0}"/>
    <cellStyle name="Normal 2 2 16 2 7" xfId="6288" xr:uid="{320C37A8-7D3A-4942-A84F-5EB6EEA12EBF}"/>
    <cellStyle name="Normal 2 2 16 2 7 2" xfId="6289" xr:uid="{57509F52-06AC-4661-BC94-B171068505A5}"/>
    <cellStyle name="Normal 2 2 16 2 8" xfId="6290" xr:uid="{21C29F27-68FB-448D-9C01-7765F6A6BD2A}"/>
    <cellStyle name="Normal 2 2 16 2 8 2" xfId="6291" xr:uid="{ED8F2C96-C87D-4795-8C02-2F37406406B1}"/>
    <cellStyle name="Normal 2 2 16 2 9" xfId="6292" xr:uid="{78DEB813-D134-4AD3-BF59-E3EFEDB7B256}"/>
    <cellStyle name="Normal 2 2 16 2 9 2" xfId="6293" xr:uid="{80AC1A06-2C3C-4550-8192-37D53B7A4A81}"/>
    <cellStyle name="Normal 2 2 16 3" xfId="6294" xr:uid="{D1BB5A33-83C8-49A4-8853-0982BC303D31}"/>
    <cellStyle name="Normal 2 2 16 3 10" xfId="6295" xr:uid="{2FD97A1B-270F-4141-A6E1-8D44AC2B5AA2}"/>
    <cellStyle name="Normal 2 2 16 3 10 2" xfId="6296" xr:uid="{4B793D4A-604B-430D-9678-69E61067C7D8}"/>
    <cellStyle name="Normal 2 2 16 3 11" xfId="6297" xr:uid="{F823DC8E-51EF-4AD9-9417-1430DAEC5F2D}"/>
    <cellStyle name="Normal 2 2 16 3 11 2" xfId="6298" xr:uid="{46F851EA-9E2E-4F3D-ADBA-B7DFEA79BC94}"/>
    <cellStyle name="Normal 2 2 16 3 12" xfId="6299" xr:uid="{C6063D69-908E-4734-9CB3-2B091F76E543}"/>
    <cellStyle name="Normal 2 2 16 3 12 2" xfId="6300" xr:uid="{E7ACBBBD-BD65-4F8F-A16C-BE92A7D03044}"/>
    <cellStyle name="Normal 2 2 16 3 13" xfId="6301" xr:uid="{E45D1F73-002B-4647-8C3A-8DE1452D14C5}"/>
    <cellStyle name="Normal 2 2 16 3 13 2" xfId="6302" xr:uid="{B7BFF201-0193-4B93-9E97-0B9FA52E0982}"/>
    <cellStyle name="Normal 2 2 16 3 14" xfId="6303" xr:uid="{820CC5B3-7DBB-4ED5-8892-3B2C460EF89D}"/>
    <cellStyle name="Normal 2 2 16 3 14 2" xfId="6304" xr:uid="{3C32C566-1039-4785-ABAC-D6FA3CFB6D98}"/>
    <cellStyle name="Normal 2 2 16 3 15" xfId="6305" xr:uid="{40AD6397-D7F2-4CE3-9BE5-8387BB80AC4B}"/>
    <cellStyle name="Normal 2 2 16 3 15 2" xfId="6306" xr:uid="{507D7736-DFB1-42C3-A246-03FDCD0AE4F3}"/>
    <cellStyle name="Normal 2 2 16 3 16" xfId="6307" xr:uid="{B7CAAD42-7218-47D6-8F6C-1F788C0F725F}"/>
    <cellStyle name="Normal 2 2 16 3 16 2" xfId="6308" xr:uid="{E255DBE4-8E41-4DDC-941D-2F3708970280}"/>
    <cellStyle name="Normal 2 2 16 3 17" xfId="6309" xr:uid="{33314638-6F3C-464B-BE34-DCC9FB1F15AB}"/>
    <cellStyle name="Normal 2 2 16 3 18" xfId="6310" xr:uid="{E039C2D4-D219-4629-8C11-F8660A9DE3FA}"/>
    <cellStyle name="Normal 2 2 16 3 2" xfId="6311" xr:uid="{A74CE9A4-3F49-4547-9798-AAE0BD3D8D9B}"/>
    <cellStyle name="Normal 2 2 16 3 2 2" xfId="6312" xr:uid="{7D5DFA81-AD87-420B-80AD-727012346124}"/>
    <cellStyle name="Normal 2 2 16 3 3" xfId="6313" xr:uid="{C0436477-3A46-4507-84AB-6985A3A06EB4}"/>
    <cellStyle name="Normal 2 2 16 3 3 2" xfId="6314" xr:uid="{D9663F4F-BC63-4CED-8B1B-033FD34F3DB7}"/>
    <cellStyle name="Normal 2 2 16 3 4" xfId="6315" xr:uid="{60E51B9B-AB4E-4239-A78D-80BA4F13B9AE}"/>
    <cellStyle name="Normal 2 2 16 3 4 2" xfId="6316" xr:uid="{D149899E-DA1B-4AB2-852B-034724227E68}"/>
    <cellStyle name="Normal 2 2 16 3 5" xfId="6317" xr:uid="{A927B019-03C5-4337-BD14-786B65DD230C}"/>
    <cellStyle name="Normal 2 2 16 3 5 2" xfId="6318" xr:uid="{C08D2D8F-84C0-4251-AA52-69F9F82B1896}"/>
    <cellStyle name="Normal 2 2 16 3 6" xfId="6319" xr:uid="{43FFF20C-C24A-4A2F-8A1D-1D6C9E2406B1}"/>
    <cellStyle name="Normal 2 2 16 3 6 2" xfId="6320" xr:uid="{446EB5F0-CC4E-4EA6-AC25-CB53D07B172C}"/>
    <cellStyle name="Normal 2 2 16 3 7" xfId="6321" xr:uid="{5D006D05-3F97-4A31-9D20-4F4C85FC5B81}"/>
    <cellStyle name="Normal 2 2 16 3 7 2" xfId="6322" xr:uid="{DFE974EE-8CA2-47FA-B64C-CEAAC02361DB}"/>
    <cellStyle name="Normal 2 2 16 3 8" xfId="6323" xr:uid="{FEF96A55-8800-4258-82EC-868AF1294001}"/>
    <cellStyle name="Normal 2 2 16 3 8 2" xfId="6324" xr:uid="{ADA8AD63-F2EE-4E70-8331-8717DB37FDEA}"/>
    <cellStyle name="Normal 2 2 16 3 9" xfId="6325" xr:uid="{7B4DF58B-D16A-42C0-B12F-C3679F3D768B}"/>
    <cellStyle name="Normal 2 2 16 3 9 2" xfId="6326" xr:uid="{50B3EC88-A446-4FDD-A774-5C428EED99F1}"/>
    <cellStyle name="Normal 2 2 16 4" xfId="6327" xr:uid="{793043D9-D707-411E-962A-C3EB36A192DD}"/>
    <cellStyle name="Normal 2 2 16 5" xfId="6328" xr:uid="{5987A52A-9C51-4965-BFF1-F3CCB264F066}"/>
    <cellStyle name="Normal 2 2 16 6" xfId="6329" xr:uid="{AC663090-27C7-4EC8-8F64-F64DF522F90A}"/>
    <cellStyle name="Normal 2 2 16 7" xfId="6330" xr:uid="{9AD3A6DF-BB92-4885-8D70-AC72F57605E9}"/>
    <cellStyle name="Normal 2 2 17" xfId="6331" xr:uid="{1BE2AC07-0E39-468D-B74C-B85E5D6B3022}"/>
    <cellStyle name="Normal 2 2 17 2" xfId="6332" xr:uid="{D5BFB677-6CAC-40FD-B829-0FAAEFB256B9}"/>
    <cellStyle name="Normal 2 2 17 2 10" xfId="6333" xr:uid="{83B35F0C-2C58-4415-97EF-315C0B36E2B2}"/>
    <cellStyle name="Normal 2 2 17 2 10 2" xfId="6334" xr:uid="{E5D909C1-BCF2-4B89-A85A-271381872C36}"/>
    <cellStyle name="Normal 2 2 17 2 11" xfId="6335" xr:uid="{FBC2A4AB-1C3E-4014-8A7D-66A93A4F7FE6}"/>
    <cellStyle name="Normal 2 2 17 2 11 2" xfId="6336" xr:uid="{872088EE-084A-45E8-90D8-69545D35340E}"/>
    <cellStyle name="Normal 2 2 17 2 12" xfId="6337" xr:uid="{5D4AAAFF-61E8-4A73-A48D-0CAEC87C9A0E}"/>
    <cellStyle name="Normal 2 2 17 2 12 2" xfId="6338" xr:uid="{77724B04-382C-4A7E-9190-C12AC6B34E6C}"/>
    <cellStyle name="Normal 2 2 17 2 13" xfId="6339" xr:uid="{C98530E2-D907-4419-9F96-2C5EA6EB3B25}"/>
    <cellStyle name="Normal 2 2 17 2 13 2" xfId="6340" xr:uid="{1996BF8C-E839-4297-A464-0D0F94DC79B5}"/>
    <cellStyle name="Normal 2 2 17 2 14" xfId="6341" xr:uid="{77D87713-DF6C-4EB5-B8DF-553436FB9522}"/>
    <cellStyle name="Normal 2 2 17 2 14 2" xfId="6342" xr:uid="{610AA830-3CE3-4B41-80EA-88E0781F7BEC}"/>
    <cellStyle name="Normal 2 2 17 2 15" xfId="6343" xr:uid="{F882F2E8-5F6E-4001-84CE-6CC22776C852}"/>
    <cellStyle name="Normal 2 2 17 2 15 2" xfId="6344" xr:uid="{1B798B9D-B674-4067-A3D8-0653F11A31AD}"/>
    <cellStyle name="Normal 2 2 17 2 16" xfId="6345" xr:uid="{37A5BEA0-C5D1-4858-AA97-BEF10A6E501C}"/>
    <cellStyle name="Normal 2 2 17 2 16 2" xfId="6346" xr:uid="{991201E5-CF72-4CFA-91B1-845464465148}"/>
    <cellStyle name="Normal 2 2 17 2 17" xfId="6347" xr:uid="{2AD9587F-E21B-4762-94A2-28CE78831FEA}"/>
    <cellStyle name="Normal 2 2 17 2 18" xfId="6348" xr:uid="{BE78EC3A-9B05-4FFA-ACD1-1D8D765C330E}"/>
    <cellStyle name="Normal 2 2 17 2 2" xfId="6349" xr:uid="{F06BDA9B-F6BF-4FC9-B406-9AF1BED366BA}"/>
    <cellStyle name="Normal 2 2 17 2 2 2" xfId="6350" xr:uid="{84A22B8D-2A46-44A4-8EC1-FF724E709158}"/>
    <cellStyle name="Normal 2 2 17 2 3" xfId="6351" xr:uid="{373DC758-0B93-46C0-858C-AAF89EBC6310}"/>
    <cellStyle name="Normal 2 2 17 2 3 2" xfId="6352" xr:uid="{2D892618-0EE5-428F-911F-8601FC788B01}"/>
    <cellStyle name="Normal 2 2 17 2 4" xfId="6353" xr:uid="{22F1FF20-DCEA-46FD-80E7-E7D2315D4AD7}"/>
    <cellStyle name="Normal 2 2 17 2 4 2" xfId="6354" xr:uid="{CE572972-5CE2-49BB-AE29-BDD82A80E06D}"/>
    <cellStyle name="Normal 2 2 17 2 5" xfId="6355" xr:uid="{F01EB93C-6B82-467B-BE75-7BBE8028D668}"/>
    <cellStyle name="Normal 2 2 17 2 5 2" xfId="6356" xr:uid="{DB1ED83C-3B27-41A3-BE41-3CA984DE8306}"/>
    <cellStyle name="Normal 2 2 17 2 6" xfId="6357" xr:uid="{EAD518EA-CFE7-46ED-ACD8-FDA87A072FC6}"/>
    <cellStyle name="Normal 2 2 17 2 6 2" xfId="6358" xr:uid="{54CC1AFF-5E73-49CD-92DD-C7CF85F9A35D}"/>
    <cellStyle name="Normal 2 2 17 2 7" xfId="6359" xr:uid="{051F8965-A73F-47C7-8CE7-C15E2B6DAB4D}"/>
    <cellStyle name="Normal 2 2 17 2 7 2" xfId="6360" xr:uid="{4225497A-56E1-4925-B9D0-980459892B32}"/>
    <cellStyle name="Normal 2 2 17 2 8" xfId="6361" xr:uid="{311A44DD-D79D-4393-945F-C373EA4A28CE}"/>
    <cellStyle name="Normal 2 2 17 2 8 2" xfId="6362" xr:uid="{D9B15239-B2E7-4C40-AE8F-771A4B79587E}"/>
    <cellStyle name="Normal 2 2 17 2 9" xfId="6363" xr:uid="{A05103FC-8610-4CF0-A37F-A59D56F824DF}"/>
    <cellStyle name="Normal 2 2 17 2 9 2" xfId="6364" xr:uid="{BED9AC2B-1705-4F46-9008-A69F4AAD29E1}"/>
    <cellStyle name="Normal 2 2 17 3" xfId="6365" xr:uid="{22F55A14-8090-4693-B37B-DF11466DAE68}"/>
    <cellStyle name="Normal 2 2 17 3 10" xfId="6366" xr:uid="{2D7D476E-62AA-4561-9111-BB7120424031}"/>
    <cellStyle name="Normal 2 2 17 3 10 2" xfId="6367" xr:uid="{44E1B286-ED7F-46C1-92E2-1E3B187544A8}"/>
    <cellStyle name="Normal 2 2 17 3 11" xfId="6368" xr:uid="{663FD581-FAFE-4D93-B615-764556713670}"/>
    <cellStyle name="Normal 2 2 17 3 11 2" xfId="6369" xr:uid="{D1FF954F-5F6C-4E03-869B-E2F6565E94A2}"/>
    <cellStyle name="Normal 2 2 17 3 12" xfId="6370" xr:uid="{233BC403-D876-4C91-94C8-9A01E30FCCFE}"/>
    <cellStyle name="Normal 2 2 17 3 12 2" xfId="6371" xr:uid="{E142978D-46F4-4F44-A36E-561D0DFC4F11}"/>
    <cellStyle name="Normal 2 2 17 3 13" xfId="6372" xr:uid="{9AAB77BF-A544-44BF-9E8F-3213B8176D85}"/>
    <cellStyle name="Normal 2 2 17 3 13 2" xfId="6373" xr:uid="{5F3CCAE7-7166-4D9B-87D1-0EB740CDCAE0}"/>
    <cellStyle name="Normal 2 2 17 3 14" xfId="6374" xr:uid="{9CD8AA21-0D4E-481D-8769-37B2192FB53C}"/>
    <cellStyle name="Normal 2 2 17 3 14 2" xfId="6375" xr:uid="{72D84A90-7D2C-4AF7-8A91-312F8D1B0A07}"/>
    <cellStyle name="Normal 2 2 17 3 15" xfId="6376" xr:uid="{D268FD75-47F8-4D27-9088-379548935D2E}"/>
    <cellStyle name="Normal 2 2 17 3 15 2" xfId="6377" xr:uid="{2F7DBA6F-2D7D-4132-9DF7-B57DB12AF9FC}"/>
    <cellStyle name="Normal 2 2 17 3 16" xfId="6378" xr:uid="{592B4D5C-647D-45FF-94F8-C0F5130F1102}"/>
    <cellStyle name="Normal 2 2 17 3 16 2" xfId="6379" xr:uid="{A19A4030-3AF9-4D5D-A2EA-43075A221EC5}"/>
    <cellStyle name="Normal 2 2 17 3 17" xfId="6380" xr:uid="{E0843766-A09E-4545-B362-C1FAED41107C}"/>
    <cellStyle name="Normal 2 2 17 3 18" xfId="6381" xr:uid="{E6D71B6E-19AF-40DD-87E0-E74FE7F4F033}"/>
    <cellStyle name="Normal 2 2 17 3 2" xfId="6382" xr:uid="{9BE00137-A14C-448A-A421-0B84AD5637CB}"/>
    <cellStyle name="Normal 2 2 17 3 2 2" xfId="6383" xr:uid="{B6471D85-12F9-46AD-B593-5ED30A8080EA}"/>
    <cellStyle name="Normal 2 2 17 3 3" xfId="6384" xr:uid="{EC481AD1-9695-47AD-BE83-EC2C66EE1A71}"/>
    <cellStyle name="Normal 2 2 17 3 3 2" xfId="6385" xr:uid="{CB6F6702-DDD8-47F3-9458-B0F270130160}"/>
    <cellStyle name="Normal 2 2 17 3 4" xfId="6386" xr:uid="{9973A053-96F6-461A-B74B-B4F1267216F0}"/>
    <cellStyle name="Normal 2 2 17 3 4 2" xfId="6387" xr:uid="{B5CCF58F-B3DD-4050-8288-5C0D30BA147B}"/>
    <cellStyle name="Normal 2 2 17 3 5" xfId="6388" xr:uid="{A2ED2C5B-A980-47DC-9890-DCEC5EABC01D}"/>
    <cellStyle name="Normal 2 2 17 3 5 2" xfId="6389" xr:uid="{6D09A26A-57C0-4A10-82C8-726CB3BDA021}"/>
    <cellStyle name="Normal 2 2 17 3 6" xfId="6390" xr:uid="{FD3DBF8F-5C3C-4B41-931D-C09F469DAFE8}"/>
    <cellStyle name="Normal 2 2 17 3 6 2" xfId="6391" xr:uid="{958B224D-C934-414E-B6D2-A06BF4632150}"/>
    <cellStyle name="Normal 2 2 17 3 7" xfId="6392" xr:uid="{420AD5DB-E285-49A9-8200-376D42D46482}"/>
    <cellStyle name="Normal 2 2 17 3 7 2" xfId="6393" xr:uid="{9C21BAEF-3C10-4887-8F62-1014A0D80576}"/>
    <cellStyle name="Normal 2 2 17 3 8" xfId="6394" xr:uid="{D801E5C4-ED94-4CC5-AA4E-7C8F2A36DDB5}"/>
    <cellStyle name="Normal 2 2 17 3 8 2" xfId="6395" xr:uid="{8E7F026A-B09E-40E3-9B85-031C6B41E8AF}"/>
    <cellStyle name="Normal 2 2 17 3 9" xfId="6396" xr:uid="{8B233156-3277-44EB-93A8-57CF7D56E3A1}"/>
    <cellStyle name="Normal 2 2 17 3 9 2" xfId="6397" xr:uid="{B42312E9-B281-423F-8E9A-FA1F104FAA58}"/>
    <cellStyle name="Normal 2 2 17 4" xfId="6398" xr:uid="{C05539AB-44D2-4A71-BAB3-CBCDCCA4D3D0}"/>
    <cellStyle name="Normal 2 2 17 5" xfId="6399" xr:uid="{D513C9C5-BC97-47DC-B602-1881DD696A11}"/>
    <cellStyle name="Normal 2 2 17 6" xfId="6400" xr:uid="{BE6D7736-C906-4F53-8967-4D007145F821}"/>
    <cellStyle name="Normal 2 2 18" xfId="6401" xr:uid="{9F4EAEA5-B9B5-41C5-A0B7-FCCECEE58984}"/>
    <cellStyle name="Normal 2 2 18 2" xfId="6402" xr:uid="{FC8593D5-4CB3-46C8-8AFF-5A1557D155AE}"/>
    <cellStyle name="Normal 2 2 18 2 10" xfId="6403" xr:uid="{04BC0E48-53EE-4948-9449-E778BAF01F19}"/>
    <cellStyle name="Normal 2 2 18 2 10 2" xfId="6404" xr:uid="{793CE3C8-B75E-4E23-A2C1-76FBAADA238E}"/>
    <cellStyle name="Normal 2 2 18 2 11" xfId="6405" xr:uid="{467BDFB7-6E82-4582-B919-E3433BAEC25A}"/>
    <cellStyle name="Normal 2 2 18 2 11 2" xfId="6406" xr:uid="{65E43374-CF6F-4D61-BDC3-AA58C05C0AC2}"/>
    <cellStyle name="Normal 2 2 18 2 12" xfId="6407" xr:uid="{D38F414C-C2C8-4CF9-A364-75142C061C78}"/>
    <cellStyle name="Normal 2 2 18 2 12 2" xfId="6408" xr:uid="{9451B45B-BFE3-4DAE-9617-E1A45973FEE5}"/>
    <cellStyle name="Normal 2 2 18 2 13" xfId="6409" xr:uid="{AEADA9D6-2E59-40AC-B46D-8EAF8E09A9E1}"/>
    <cellStyle name="Normal 2 2 18 2 13 2" xfId="6410" xr:uid="{187CC5C0-A3A1-4BAF-B325-542B74E32B82}"/>
    <cellStyle name="Normal 2 2 18 2 14" xfId="6411" xr:uid="{20E1C557-1798-4D9D-BA7C-DD7E5D5066B3}"/>
    <cellStyle name="Normal 2 2 18 2 14 2" xfId="6412" xr:uid="{1FE96843-7108-4915-8F61-9FFC399897C4}"/>
    <cellStyle name="Normal 2 2 18 2 15" xfId="6413" xr:uid="{5D379ECF-755C-4467-A589-DC02A8D5CDD4}"/>
    <cellStyle name="Normal 2 2 18 2 15 2" xfId="6414" xr:uid="{4546D3D6-D587-4BBE-85AC-B27D8B6768EF}"/>
    <cellStyle name="Normal 2 2 18 2 16" xfId="6415" xr:uid="{B5B7FE24-4B25-4C76-A9A0-1F316633B3F8}"/>
    <cellStyle name="Normal 2 2 18 2 16 2" xfId="6416" xr:uid="{735353C9-AC29-4C69-AFB9-7143DE99CBAC}"/>
    <cellStyle name="Normal 2 2 18 2 17" xfId="6417" xr:uid="{8C0FA4D5-2495-43CF-B799-FD33471D324C}"/>
    <cellStyle name="Normal 2 2 18 2 18" xfId="6418" xr:uid="{36DB78D6-EFE4-419B-8F70-E54C576F3171}"/>
    <cellStyle name="Normal 2 2 18 2 2" xfId="6419" xr:uid="{CBADAB12-683B-42FB-B116-A6421D9BD532}"/>
    <cellStyle name="Normal 2 2 18 2 2 2" xfId="6420" xr:uid="{E83909A6-2472-419E-B3FD-1E7FF4E46CC4}"/>
    <cellStyle name="Normal 2 2 18 2 3" xfId="6421" xr:uid="{E64EA23F-A2CF-4428-A200-8334FBD8F0F0}"/>
    <cellStyle name="Normal 2 2 18 2 3 2" xfId="6422" xr:uid="{53AAA201-8B9F-4238-954D-11AF020E5155}"/>
    <cellStyle name="Normal 2 2 18 2 4" xfId="6423" xr:uid="{8EEF61FD-02FF-4FF3-95CF-E0F3841BF664}"/>
    <cellStyle name="Normal 2 2 18 2 4 2" xfId="6424" xr:uid="{BED72FB5-4DFA-46C9-9728-F448B8369EC4}"/>
    <cellStyle name="Normal 2 2 18 2 5" xfId="6425" xr:uid="{5124C1AD-6437-4BBF-8A56-727F541210E0}"/>
    <cellStyle name="Normal 2 2 18 2 5 2" xfId="6426" xr:uid="{73A84CAC-A716-48A6-93FE-B55BB7329C99}"/>
    <cellStyle name="Normal 2 2 18 2 6" xfId="6427" xr:uid="{734E79FF-FB23-4A49-9F5E-2A5DAB17A64D}"/>
    <cellStyle name="Normal 2 2 18 2 6 2" xfId="6428" xr:uid="{FC5194D5-6E9B-4B58-94F8-A59B99380CDC}"/>
    <cellStyle name="Normal 2 2 18 2 7" xfId="6429" xr:uid="{519ECFF1-8887-4877-88AA-2AB17DBB3E68}"/>
    <cellStyle name="Normal 2 2 18 2 7 2" xfId="6430" xr:uid="{3584F123-0CDB-4FCC-9837-5F032DEEE266}"/>
    <cellStyle name="Normal 2 2 18 2 8" xfId="6431" xr:uid="{75AA9407-CB6F-4DD0-B77E-8494E248CD33}"/>
    <cellStyle name="Normal 2 2 18 2 8 2" xfId="6432" xr:uid="{E26828D0-88FE-43EA-BA47-F0797BB4AB80}"/>
    <cellStyle name="Normal 2 2 18 2 9" xfId="6433" xr:uid="{223DD192-A2F9-449A-8CB9-63F509E47B7D}"/>
    <cellStyle name="Normal 2 2 18 2 9 2" xfId="6434" xr:uid="{AE56158C-B86A-4BF5-AF5F-D2361A91C0FD}"/>
    <cellStyle name="Normal 2 2 18 3" xfId="6435" xr:uid="{BEDD1C26-2A14-4CC1-A34E-80FC7DDEF9FC}"/>
    <cellStyle name="Normal 2 2 18 3 10" xfId="6436" xr:uid="{22346451-F588-4320-A36E-01A89A26AFB0}"/>
    <cellStyle name="Normal 2 2 18 3 10 2" xfId="6437" xr:uid="{BB65A0AD-1600-4E2F-B251-DAF10D0A1659}"/>
    <cellStyle name="Normal 2 2 18 3 11" xfId="6438" xr:uid="{174F2F9D-1FB6-4439-AB78-891C228FEF30}"/>
    <cellStyle name="Normal 2 2 18 3 11 2" xfId="6439" xr:uid="{68F2D40C-2959-4218-920E-2F87232627EF}"/>
    <cellStyle name="Normal 2 2 18 3 12" xfId="6440" xr:uid="{33C8DAA1-02D7-46FC-989E-948EE12F7B99}"/>
    <cellStyle name="Normal 2 2 18 3 12 2" xfId="6441" xr:uid="{2F0CE6F1-C4E6-4698-9F0B-5D14BE5D2C8E}"/>
    <cellStyle name="Normal 2 2 18 3 13" xfId="6442" xr:uid="{0D173000-B7BD-40EE-8EAD-961F4ED94DA7}"/>
    <cellStyle name="Normal 2 2 18 3 13 2" xfId="6443" xr:uid="{D6AEEA2B-3C6C-46A1-88C2-38EDC1AD8905}"/>
    <cellStyle name="Normal 2 2 18 3 14" xfId="6444" xr:uid="{D95B9881-2840-4872-A633-EE96D2858879}"/>
    <cellStyle name="Normal 2 2 18 3 14 2" xfId="6445" xr:uid="{18EAABCB-88CF-4259-B94A-B90FB1316B7B}"/>
    <cellStyle name="Normal 2 2 18 3 15" xfId="6446" xr:uid="{625FEC92-65B8-4EF5-8132-0E02480DFC99}"/>
    <cellStyle name="Normal 2 2 18 3 15 2" xfId="6447" xr:uid="{520A3422-3AC9-4977-8875-B796FDC7C340}"/>
    <cellStyle name="Normal 2 2 18 3 16" xfId="6448" xr:uid="{15C862A9-0535-4048-AE64-7124AA640DBC}"/>
    <cellStyle name="Normal 2 2 18 3 16 2" xfId="6449" xr:uid="{4740D531-6E91-48AA-86B9-8AAE49A8D592}"/>
    <cellStyle name="Normal 2 2 18 3 17" xfId="6450" xr:uid="{A3EAEABE-EFAA-4F78-836D-E3A0594FA5BC}"/>
    <cellStyle name="Normal 2 2 18 3 18" xfId="6451" xr:uid="{37287AFA-9680-4135-9133-7FB99FCA6B1C}"/>
    <cellStyle name="Normal 2 2 18 3 2" xfId="6452" xr:uid="{DFF07518-E141-4FB0-9B97-6C769CCDA1A4}"/>
    <cellStyle name="Normal 2 2 18 3 2 2" xfId="6453" xr:uid="{A6767002-A316-46DE-9EF1-6DD807CD1B19}"/>
    <cellStyle name="Normal 2 2 18 3 3" xfId="6454" xr:uid="{2EEF119E-C274-4EB4-907B-FA08736AA2AA}"/>
    <cellStyle name="Normal 2 2 18 3 3 2" xfId="6455" xr:uid="{578482E7-B858-45B7-991E-AA8F1DA70895}"/>
    <cellStyle name="Normal 2 2 18 3 4" xfId="6456" xr:uid="{81407021-74D5-4501-9F86-CE8F57A690BF}"/>
    <cellStyle name="Normal 2 2 18 3 4 2" xfId="6457" xr:uid="{5C14E7F2-5AAE-4E08-8B56-854FF691F5E6}"/>
    <cellStyle name="Normal 2 2 18 3 5" xfId="6458" xr:uid="{EFBDFF17-863E-40FD-9903-8B5A8009FA82}"/>
    <cellStyle name="Normal 2 2 18 3 5 2" xfId="6459" xr:uid="{1EB05F68-849A-409E-BF3F-F6670C6D476C}"/>
    <cellStyle name="Normal 2 2 18 3 6" xfId="6460" xr:uid="{78B8EA1C-1373-4A8B-93F3-A3491C3C1EF8}"/>
    <cellStyle name="Normal 2 2 18 3 6 2" xfId="6461" xr:uid="{FD2F3B7D-FDD4-411A-80E5-D8CFB561826B}"/>
    <cellStyle name="Normal 2 2 18 3 7" xfId="6462" xr:uid="{1F1D9B4F-1251-4AA5-AF60-AB87E7F1C924}"/>
    <cellStyle name="Normal 2 2 18 3 7 2" xfId="6463" xr:uid="{A26FDE5E-83F1-4B64-A0D3-83467A305C84}"/>
    <cellStyle name="Normal 2 2 18 3 8" xfId="6464" xr:uid="{600E9119-931D-4400-8E31-E8EE8DCCA236}"/>
    <cellStyle name="Normal 2 2 18 3 8 2" xfId="6465" xr:uid="{7EE2E16C-148E-4FB3-B557-1815271219B0}"/>
    <cellStyle name="Normal 2 2 18 3 9" xfId="6466" xr:uid="{9E1DC6B9-C480-4134-9C6C-A192D67D6DD0}"/>
    <cellStyle name="Normal 2 2 18 3 9 2" xfId="6467" xr:uid="{4B77E1C3-00DF-435D-9BE9-3EEF91B1EC90}"/>
    <cellStyle name="Normal 2 2 18 4" xfId="6468" xr:uid="{3BFC4AD4-A8B4-4417-8437-C4FB948D6EF9}"/>
    <cellStyle name="Normal 2 2 18 5" xfId="6469" xr:uid="{670722CC-26D1-4402-9F0E-0187A93AB6A8}"/>
    <cellStyle name="Normal 2 2 18 6" xfId="6470" xr:uid="{9B0E6881-1A1F-4F29-AAA0-8C4D1FE62D95}"/>
    <cellStyle name="Normal 2 2 19" xfId="6471" xr:uid="{64A224AD-1A54-4045-880E-2B7051E38872}"/>
    <cellStyle name="Normal 2 2 19 2" xfId="6472" xr:uid="{8F7031CB-4BC6-4D44-9BB4-F1AA78EE08CC}"/>
    <cellStyle name="Normal 2 2 19 2 10" xfId="6473" xr:uid="{6DAF8DAD-CA48-4CE6-9ED6-C1628EF64D32}"/>
    <cellStyle name="Normal 2 2 19 2 10 2" xfId="6474" xr:uid="{1B9D2F88-FE84-415A-A05C-0CD1095FBC61}"/>
    <cellStyle name="Normal 2 2 19 2 11" xfId="6475" xr:uid="{5334D252-94D9-438A-B7DB-DA44DA2EE2DE}"/>
    <cellStyle name="Normal 2 2 19 2 11 2" xfId="6476" xr:uid="{25188525-1977-4A63-AE8F-FB57E654BD0F}"/>
    <cellStyle name="Normal 2 2 19 2 12" xfId="6477" xr:uid="{E8DACA16-4A75-4603-9465-BE653F95551A}"/>
    <cellStyle name="Normal 2 2 19 2 12 2" xfId="6478" xr:uid="{302A02F4-BDD6-4A9D-BA3B-6A545A5EFDA7}"/>
    <cellStyle name="Normal 2 2 19 2 13" xfId="6479" xr:uid="{8FE5B02F-6891-4D52-B711-8E1B22C98457}"/>
    <cellStyle name="Normal 2 2 19 2 13 2" xfId="6480" xr:uid="{F687326B-A513-41AF-ACDC-D00AC1907521}"/>
    <cellStyle name="Normal 2 2 19 2 14" xfId="6481" xr:uid="{0384E4F5-66EF-4832-AE48-55708B3227E8}"/>
    <cellStyle name="Normal 2 2 19 2 14 2" xfId="6482" xr:uid="{042CDED3-6A5E-47A0-8547-6F58FF747971}"/>
    <cellStyle name="Normal 2 2 19 2 15" xfId="6483" xr:uid="{24ADAE86-BFC0-4349-87F6-816644964337}"/>
    <cellStyle name="Normal 2 2 19 2 15 2" xfId="6484" xr:uid="{DF84965F-7ECC-4767-8654-291DCD8AC06A}"/>
    <cellStyle name="Normal 2 2 19 2 16" xfId="6485" xr:uid="{556422A1-9C41-45F1-A417-C6DBD43D9576}"/>
    <cellStyle name="Normal 2 2 19 2 16 2" xfId="6486" xr:uid="{CDFE14BC-E763-462B-8351-04A5E8402BE9}"/>
    <cellStyle name="Normal 2 2 19 2 17" xfId="6487" xr:uid="{CF272D7C-51D5-4E3B-9188-704E3F9D8728}"/>
    <cellStyle name="Normal 2 2 19 2 18" xfId="6488" xr:uid="{C8240679-308B-4F77-9C40-431B5AC51C00}"/>
    <cellStyle name="Normal 2 2 19 2 2" xfId="6489" xr:uid="{EF05EA01-4324-41C7-855A-2B5B9DC60803}"/>
    <cellStyle name="Normal 2 2 19 2 2 2" xfId="6490" xr:uid="{7E8E3913-ABB2-4977-9DB0-76F1340C8EFA}"/>
    <cellStyle name="Normal 2 2 19 2 3" xfId="6491" xr:uid="{AB23BAD0-D8B3-4B7A-9E16-210D7125A8F2}"/>
    <cellStyle name="Normal 2 2 19 2 3 2" xfId="6492" xr:uid="{0D739E83-4C2C-485F-8C71-96D9EFBE14EF}"/>
    <cellStyle name="Normal 2 2 19 2 4" xfId="6493" xr:uid="{1505DE69-0726-4DA8-A41F-9B3CB4C62328}"/>
    <cellStyle name="Normal 2 2 19 2 4 2" xfId="6494" xr:uid="{2D720F71-AF16-4E8F-890C-26439665CB9D}"/>
    <cellStyle name="Normal 2 2 19 2 5" xfId="6495" xr:uid="{102A34D8-C88C-47D4-A34D-41EC32D382FD}"/>
    <cellStyle name="Normal 2 2 19 2 5 2" xfId="6496" xr:uid="{E88DD0EA-521F-4B16-8B52-A06E2832660B}"/>
    <cellStyle name="Normal 2 2 19 2 6" xfId="6497" xr:uid="{30A8A354-2DFD-4B84-B4C6-6A204BAA424A}"/>
    <cellStyle name="Normal 2 2 19 2 6 2" xfId="6498" xr:uid="{E6E03B22-F001-4659-8ECE-B66926082C0F}"/>
    <cellStyle name="Normal 2 2 19 2 7" xfId="6499" xr:uid="{38E2CA39-10E5-4B9D-B638-4CFE12E1E69F}"/>
    <cellStyle name="Normal 2 2 19 2 7 2" xfId="6500" xr:uid="{BC7F82F4-0F17-453C-A098-7DF33588ABC3}"/>
    <cellStyle name="Normal 2 2 19 2 8" xfId="6501" xr:uid="{0B3701D0-A511-4279-8810-EBB6B2024D63}"/>
    <cellStyle name="Normal 2 2 19 2 8 2" xfId="6502" xr:uid="{4279282F-3ECF-4F44-85BE-5C9E5D43825C}"/>
    <cellStyle name="Normal 2 2 19 2 9" xfId="6503" xr:uid="{B3FE8757-F52F-4412-8BEE-CDD66F67B173}"/>
    <cellStyle name="Normal 2 2 19 2 9 2" xfId="6504" xr:uid="{CB8A3A07-72B8-41DF-A435-8A8B4EE51E50}"/>
    <cellStyle name="Normal 2 2 19 3" xfId="6505" xr:uid="{D5542671-D82B-4D29-8489-7050FF458A20}"/>
    <cellStyle name="Normal 2 2 19 3 10" xfId="6506" xr:uid="{7C18D12E-D345-4EF4-9F39-593CF76037FA}"/>
    <cellStyle name="Normal 2 2 19 3 10 2" xfId="6507" xr:uid="{15C5FAE2-3D85-4B79-93CC-9766C81312E3}"/>
    <cellStyle name="Normal 2 2 19 3 11" xfId="6508" xr:uid="{D4F95260-9419-413F-BC4D-8732BA8D6752}"/>
    <cellStyle name="Normal 2 2 19 3 11 2" xfId="6509" xr:uid="{E24D1B73-AD80-4902-A4B1-3C5A83EA0DC6}"/>
    <cellStyle name="Normal 2 2 19 3 12" xfId="6510" xr:uid="{31AA250B-1726-4C80-BF37-FCEEFBFC4445}"/>
    <cellStyle name="Normal 2 2 19 3 12 2" xfId="6511" xr:uid="{34A3EA8C-039B-4656-A622-C4D34E2D7BE7}"/>
    <cellStyle name="Normal 2 2 19 3 13" xfId="6512" xr:uid="{4B3C3036-7881-4A59-A1AB-264595ACFA87}"/>
    <cellStyle name="Normal 2 2 19 3 13 2" xfId="6513" xr:uid="{1FDFB75B-B4F1-4F3E-9F53-92020794553A}"/>
    <cellStyle name="Normal 2 2 19 3 14" xfId="6514" xr:uid="{A1521E60-C665-43FE-B190-0594ECE17CDB}"/>
    <cellStyle name="Normal 2 2 19 3 14 2" xfId="6515" xr:uid="{5087AEBF-4E23-4626-BE35-47DF6536A718}"/>
    <cellStyle name="Normal 2 2 19 3 15" xfId="6516" xr:uid="{36AA3A52-432D-44CA-B5C8-1CD947865CC0}"/>
    <cellStyle name="Normal 2 2 19 3 15 2" xfId="6517" xr:uid="{8C33C10F-BFF4-4B9A-9A73-6985342E2163}"/>
    <cellStyle name="Normal 2 2 19 3 16" xfId="6518" xr:uid="{DC277D61-87D0-49F8-A26B-61282F8E0596}"/>
    <cellStyle name="Normal 2 2 19 3 16 2" xfId="6519" xr:uid="{556A372D-FEC8-4D89-8591-3C4D3675A725}"/>
    <cellStyle name="Normal 2 2 19 3 17" xfId="6520" xr:uid="{85C9ECC6-59DE-40FB-A824-7732D18E5D70}"/>
    <cellStyle name="Normal 2 2 19 3 18" xfId="6521" xr:uid="{BC108970-3AED-4401-B698-CBAA3201802B}"/>
    <cellStyle name="Normal 2 2 19 3 2" xfId="6522" xr:uid="{0EAE9B39-B78E-4B14-B499-7944D9CDAD64}"/>
    <cellStyle name="Normal 2 2 19 3 2 2" xfId="6523" xr:uid="{3ED51AE6-8D42-4336-B39E-E90B7410B731}"/>
    <cellStyle name="Normal 2 2 19 3 3" xfId="6524" xr:uid="{1AE29A05-C907-4E16-8400-776248C4D256}"/>
    <cellStyle name="Normal 2 2 19 3 3 2" xfId="6525" xr:uid="{E4C5D9CA-46A5-42B0-90C0-BC7764487539}"/>
    <cellStyle name="Normal 2 2 19 3 4" xfId="6526" xr:uid="{0B21A2E7-0784-4229-A6FC-6CF39BD32EA4}"/>
    <cellStyle name="Normal 2 2 19 3 4 2" xfId="6527" xr:uid="{808D76A7-E468-4E04-B2F3-37B958B9FAFF}"/>
    <cellStyle name="Normal 2 2 19 3 5" xfId="6528" xr:uid="{FAA8EB19-F759-417B-9D2D-035A4C94AFF7}"/>
    <cellStyle name="Normal 2 2 19 3 5 2" xfId="6529" xr:uid="{1854EAB5-52CA-4705-8985-3356A7EBCE0C}"/>
    <cellStyle name="Normal 2 2 19 3 6" xfId="6530" xr:uid="{27AE5154-186E-47C4-9567-8981BA8F466D}"/>
    <cellStyle name="Normal 2 2 19 3 6 2" xfId="6531" xr:uid="{C2AE2A09-5C46-461A-BA47-CFCE4255FDCA}"/>
    <cellStyle name="Normal 2 2 19 3 7" xfId="6532" xr:uid="{ADCB347C-C84A-40DA-B24A-E43197970058}"/>
    <cellStyle name="Normal 2 2 19 3 7 2" xfId="6533" xr:uid="{DF81EADB-03AC-493A-8B04-527A5B95067B}"/>
    <cellStyle name="Normal 2 2 19 3 8" xfId="6534" xr:uid="{FD696DCA-0050-4A37-9343-87EBA4C885F0}"/>
    <cellStyle name="Normal 2 2 19 3 8 2" xfId="6535" xr:uid="{8C20150B-C92B-4556-98B2-455DDFFE142D}"/>
    <cellStyle name="Normal 2 2 19 3 9" xfId="6536" xr:uid="{9499D832-7EF2-42A9-B7D4-6A812F276338}"/>
    <cellStyle name="Normal 2 2 19 3 9 2" xfId="6537" xr:uid="{90F8445D-E060-4017-8642-35F6A4A9BD51}"/>
    <cellStyle name="Normal 2 2 19 4" xfId="6538" xr:uid="{CDF0F6B8-B3A0-4BF4-BB10-E93D1389CB7E}"/>
    <cellStyle name="Normal 2 2 19 5" xfId="6539" xr:uid="{D34166EC-FFB6-472E-B9FF-4895EB12FD20}"/>
    <cellStyle name="Normal 2 2 19 6" xfId="6540" xr:uid="{DBA9D326-D998-436F-A030-FB7A880BEE33}"/>
    <cellStyle name="Normal 2 2 2" xfId="14" xr:uid="{00000000-0005-0000-0000-000067000000}"/>
    <cellStyle name="Normal 2 2 2 10" xfId="6541" xr:uid="{054A58B5-4D7D-47B7-98A4-E527FD06029A}"/>
    <cellStyle name="Normal 2 2 2 11" xfId="6542" xr:uid="{119DA5A3-F7F2-415B-8EB4-00DA907CEC2D}"/>
    <cellStyle name="Normal 2 2 2 12" xfId="6543" xr:uid="{3813CCEF-514C-44E9-93B6-12919F2C05FC}"/>
    <cellStyle name="Normal 2 2 2 13" xfId="6544" xr:uid="{398F945C-94C5-4479-A455-D33DCF910CCA}"/>
    <cellStyle name="Normal 2 2 2 14" xfId="6545" xr:uid="{760DAF52-1FC7-403F-830E-2A22D97EF1B1}"/>
    <cellStyle name="Normal 2 2 2 14 2" xfId="6546" xr:uid="{7C4CAC0F-9133-4F53-9EFE-096B92EBE4C0}"/>
    <cellStyle name="Normal 2 2 2 14 2 2" xfId="6547" xr:uid="{DF07D816-1A54-4DA5-A3BB-E91AC7B70F4F}"/>
    <cellStyle name="Normal 2 2 2 15" xfId="6548" xr:uid="{AA540102-78A3-4244-807F-6774D1DA5D93}"/>
    <cellStyle name="Normal 2 2 2 16" xfId="6549" xr:uid="{1FDE21BF-5C60-4369-82AB-77E620F254B4}"/>
    <cellStyle name="Normal 2 2 2 17" xfId="6550" xr:uid="{BC76F27C-855D-458C-B3BB-0BB22E8E56CC}"/>
    <cellStyle name="Normal 2 2 2 18" xfId="6551" xr:uid="{8964F3E4-91A0-4EB4-9404-D16BB2D2BBB0}"/>
    <cellStyle name="Normal 2 2 2 19" xfId="6552" xr:uid="{0B40E1D2-15AD-477B-B2FE-9AB995F68C26}"/>
    <cellStyle name="Normal 2 2 2 2" xfId="37" xr:uid="{00000000-0005-0000-0000-000068000000}"/>
    <cellStyle name="Normal 2 2 2 2 10" xfId="6554" xr:uid="{CA543315-A5D4-457F-9A45-9D168EDD3266}"/>
    <cellStyle name="Normal 2 2 2 2 10 2" xfId="6555" xr:uid="{87ED8768-6916-467C-A029-529DB83E86BB}"/>
    <cellStyle name="Normal 2 2 2 2 11" xfId="6556" xr:uid="{D4F561DE-946C-4511-9086-3BBAE8635B84}"/>
    <cellStyle name="Normal 2 2 2 2 11 2" xfId="6557" xr:uid="{54E19720-B496-4934-A393-B5BA01E24035}"/>
    <cellStyle name="Normal 2 2 2 2 12" xfId="6558" xr:uid="{13EF60D9-FD17-49A0-88A3-45C492CC216C}"/>
    <cellStyle name="Normal 2 2 2 2 12 2" xfId="6559" xr:uid="{0CFA448A-F220-4449-92E3-F46900F210DE}"/>
    <cellStyle name="Normal 2 2 2 2 13" xfId="6560" xr:uid="{E7140727-B9BB-4273-8959-6CD5306ADAA3}"/>
    <cellStyle name="Normal 2 2 2 2 13 2" xfId="6561" xr:uid="{654E94A8-C5F6-4F09-9972-493DB1491662}"/>
    <cellStyle name="Normal 2 2 2 2 14" xfId="6562" xr:uid="{102D8A8B-C96D-4291-8006-785B4D635396}"/>
    <cellStyle name="Normal 2 2 2 2 14 2" xfId="6563" xr:uid="{60DB0B90-A4FD-48A9-9425-706E35E9975B}"/>
    <cellStyle name="Normal 2 2 2 2 15" xfId="6564" xr:uid="{C705B422-36BF-4114-9008-7CE1E1EC78D0}"/>
    <cellStyle name="Normal 2 2 2 2 15 2" xfId="6565" xr:uid="{037E1842-8757-47C3-9CDF-3EAB6095D930}"/>
    <cellStyle name="Normal 2 2 2 2 15 2 2" xfId="6566" xr:uid="{823834DB-047A-4383-8169-B52E4D7C1191}"/>
    <cellStyle name="Normal 2 2 2 2 15 2 3" xfId="6567" xr:uid="{20627C27-ABD2-4E8F-ACA1-BD01B030E5AA}"/>
    <cellStyle name="Normal 2 2 2 2 16" xfId="6568" xr:uid="{1804FD10-992F-448D-9EE1-D025FC72D2BD}"/>
    <cellStyle name="Normal 2 2 2 2 17" xfId="6569" xr:uid="{30ABFB75-8AE9-4245-B05D-2B931A9B199E}"/>
    <cellStyle name="Normal 2 2 2 2 18" xfId="6570" xr:uid="{74DBA3F2-AE86-4B1B-8ED4-C5F0603B73DE}"/>
    <cellStyle name="Normal 2 2 2 2 19" xfId="6571" xr:uid="{CC83B620-D304-4E20-A2C1-BAFD2F3C4BA7}"/>
    <cellStyle name="Normal 2 2 2 2 2" xfId="109" xr:uid="{00000000-0005-0000-0000-000069000000}"/>
    <cellStyle name="Normal 2 2 2 2 2 10" xfId="6573" xr:uid="{EB1CBCD5-B846-43E2-9738-BE3D02D323AD}"/>
    <cellStyle name="Normal 2 2 2 2 2 11" xfId="6574" xr:uid="{6CF700AF-AB4F-429D-997D-FD83C3B164DC}"/>
    <cellStyle name="Normal 2 2 2 2 2 12" xfId="6575" xr:uid="{547FD76F-1557-4C39-83A8-294187BF99A5}"/>
    <cellStyle name="Normal 2 2 2 2 2 13" xfId="6576" xr:uid="{8B6C4144-F90D-4B87-8F7D-CD1E8B5A0C29}"/>
    <cellStyle name="Normal 2 2 2 2 2 13 2" xfId="6577" xr:uid="{17951900-105E-4DE5-9D1F-43EC0C74F92D}"/>
    <cellStyle name="Normal 2 2 2 2 2 13 2 2" xfId="6578" xr:uid="{0E58B3DE-EABA-4CE8-9393-0AA354A6A7F5}"/>
    <cellStyle name="Normal 2 2 2 2 2 13 2 2 2" xfId="6579" xr:uid="{EFE5E1C3-7D11-4011-9721-F2D3D2BCC8A4}"/>
    <cellStyle name="Normal 2 2 2 2 2 13 3" xfId="6580" xr:uid="{2F360A77-024A-4FA2-8013-BBAF5C79880E}"/>
    <cellStyle name="Normal 2 2 2 2 2 14" xfId="6581" xr:uid="{482D7AF2-A10C-490E-9F45-3D774A17005E}"/>
    <cellStyle name="Normal 2 2 2 2 2 14 2" xfId="6582" xr:uid="{C0A23B47-723E-40D2-86A4-C95C13591C75}"/>
    <cellStyle name="Normal 2 2 2 2 2 15" xfId="6583" xr:uid="{9E56DFBE-327E-404D-B89E-36665F8746AA}"/>
    <cellStyle name="Normal 2 2 2 2 2 15 2" xfId="6584" xr:uid="{2F77DD74-7F7D-411C-AFA2-6E684B65F5FA}"/>
    <cellStyle name="Normal 2 2 2 2 2 16" xfId="6585" xr:uid="{688AB018-2FDE-4D30-BCBB-894E9BC59C2C}"/>
    <cellStyle name="Normal 2 2 2 2 2 16 2" xfId="6586" xr:uid="{9C4431C7-372C-4069-81DA-E5A2CC73B417}"/>
    <cellStyle name="Normal 2 2 2 2 2 17" xfId="6587" xr:uid="{C885A2D3-1B68-4026-9E7D-F971094F9E08}"/>
    <cellStyle name="Normal 2 2 2 2 2 17 2" xfId="6588" xr:uid="{E6ED91D6-7A8C-4742-9113-C073FA20223D}"/>
    <cellStyle name="Normal 2 2 2 2 2 18" xfId="6589" xr:uid="{319CA168-CE5B-4346-A0FA-F62E2E9117CA}"/>
    <cellStyle name="Normal 2 2 2 2 2 18 2" xfId="6590" xr:uid="{5883A5C0-C0F1-473D-9982-840B8B42383A}"/>
    <cellStyle name="Normal 2 2 2 2 2 19" xfId="6591" xr:uid="{0410887B-034B-4A5E-9298-F4F0BDF0444B}"/>
    <cellStyle name="Normal 2 2 2 2 2 19 2" xfId="6592" xr:uid="{41C6B483-ADF2-4EFC-80B2-EFAAB398F645}"/>
    <cellStyle name="Normal 2 2 2 2 2 2" xfId="6593" xr:uid="{F7557F76-75CE-4B00-B3B8-BC8693C45B97}"/>
    <cellStyle name="Normal 2 2 2 2 2 2 10" xfId="6594" xr:uid="{1AF75C28-A808-4981-802E-B9CEED19DF91}"/>
    <cellStyle name="Normal 2 2 2 2 2 2 10 2" xfId="6595" xr:uid="{41E43F68-50CE-43F1-9606-500DB3A4C157}"/>
    <cellStyle name="Normal 2 2 2 2 2 2 11" xfId="6596" xr:uid="{2EB51CC4-8E77-4728-8EE3-63814E1AE003}"/>
    <cellStyle name="Normal 2 2 2 2 2 2 11 2" xfId="6597" xr:uid="{769F7AEF-5A34-4E48-AAA2-02502AE8E36F}"/>
    <cellStyle name="Normal 2 2 2 2 2 2 12" xfId="6598" xr:uid="{78F18FDC-2CDF-4861-A1C8-8DBFAFB4A5E1}"/>
    <cellStyle name="Normal 2 2 2 2 2 2 12 2" xfId="6599" xr:uid="{E10CF51D-0AD9-41EE-812E-880B9F8EFFAA}"/>
    <cellStyle name="Normal 2 2 2 2 2 2 13" xfId="6600" xr:uid="{DD5EA619-B895-4752-852B-525DEAF1C050}"/>
    <cellStyle name="Normal 2 2 2 2 2 2 13 2" xfId="6601" xr:uid="{763B465B-35E2-4B88-B4E2-44EDD0CB4769}"/>
    <cellStyle name="Normal 2 2 2 2 2 2 14" xfId="6602" xr:uid="{4854765E-D83E-41B0-88F1-4DEF3B780EFE}"/>
    <cellStyle name="Normal 2 2 2 2 2 2 14 2" xfId="6603" xr:uid="{3995191F-4602-4ED8-B076-93B0FBE4C48C}"/>
    <cellStyle name="Normal 2 2 2 2 2 2 14 2 2" xfId="6604" xr:uid="{7385BB50-6DBB-48B1-9CB5-4858E3D90EB6}"/>
    <cellStyle name="Normal 2 2 2 2 2 2 14 2 3" xfId="6605" xr:uid="{500766F7-EE52-4D23-9084-A22E33500539}"/>
    <cellStyle name="Normal 2 2 2 2 2 2 15" xfId="6606" xr:uid="{ED0C2BC5-E5FE-45F1-B98B-340F48D3CFFE}"/>
    <cellStyle name="Normal 2 2 2 2 2 2 16" xfId="6607" xr:uid="{7C3B4ECA-8AA9-4299-854C-1F1348C41878}"/>
    <cellStyle name="Normal 2 2 2 2 2 2 17" xfId="6608" xr:uid="{4EC7B017-F0E0-4871-9A15-2231209AD053}"/>
    <cellStyle name="Normal 2 2 2 2 2 2 18" xfId="6609" xr:uid="{D2674C14-20B8-4EFE-A9A7-98B7000E9D16}"/>
    <cellStyle name="Normal 2 2 2 2 2 2 19" xfId="6610" xr:uid="{2B1F246C-1AED-46EC-A349-7293C61DBA34}"/>
    <cellStyle name="Normal 2 2 2 2 2 2 2" xfId="6611" xr:uid="{0C0510B3-3E4D-422A-A1C6-FAEBB782FEB0}"/>
    <cellStyle name="Normal 2 2 2 2 2 2 2 10" xfId="6612" xr:uid="{AF4F5C7D-B2C4-428D-849C-3499D348D099}"/>
    <cellStyle name="Normal 2 2 2 2 2 2 2 11" xfId="6613" xr:uid="{D01C7893-C361-4F30-B01E-5A9991298642}"/>
    <cellStyle name="Normal 2 2 2 2 2 2 2 12" xfId="6614" xr:uid="{37884460-4065-47A1-8FE0-B4E6021B65E4}"/>
    <cellStyle name="Normal 2 2 2 2 2 2 2 13" xfId="6615" xr:uid="{F4179E59-D1BA-401C-84DB-0A8C001BB181}"/>
    <cellStyle name="Normal 2 2 2 2 2 2 2 13 2" xfId="6616" xr:uid="{59CB8F14-EB34-4D2D-960D-BAA4CB0CD0BA}"/>
    <cellStyle name="Normal 2 2 2 2 2 2 2 13 2 2" xfId="6617" xr:uid="{8DB5E416-F6FF-4361-AA49-F33CA4507065}"/>
    <cellStyle name="Normal 2 2 2 2 2 2 2 13 2 2 2" xfId="6618" xr:uid="{BD942DA1-810E-44A6-9ABC-F716824A54DC}"/>
    <cellStyle name="Normal 2 2 2 2 2 2 2 13 3" xfId="6619" xr:uid="{8A67306C-2574-48DA-83A0-ADCA595972B5}"/>
    <cellStyle name="Normal 2 2 2 2 2 2 2 14" xfId="6620" xr:uid="{7CD7BAAC-14ED-45F9-879B-438BDA1417B0}"/>
    <cellStyle name="Normal 2 2 2 2 2 2 2 14 2" xfId="6621" xr:uid="{F44F14E3-5ED2-4785-A07F-ADDAB4DB8E3F}"/>
    <cellStyle name="Normal 2 2 2 2 2 2 2 15" xfId="6622" xr:uid="{180263D3-7C8B-4208-9751-923A4629F398}"/>
    <cellStyle name="Normal 2 2 2 2 2 2 2 15 2" xfId="6623" xr:uid="{7CE7CCA2-BA34-4000-BE44-2A1ACFC0A6DB}"/>
    <cellStyle name="Normal 2 2 2 2 2 2 2 16" xfId="6624" xr:uid="{672CCB3B-6485-46D2-B632-5A678384B110}"/>
    <cellStyle name="Normal 2 2 2 2 2 2 2 16 2" xfId="6625" xr:uid="{47D71B09-2447-4603-AC61-165BF8FDD10B}"/>
    <cellStyle name="Normal 2 2 2 2 2 2 2 17" xfId="6626" xr:uid="{05D31C34-AE4D-49A2-9E82-F51E2B5452A1}"/>
    <cellStyle name="Normal 2 2 2 2 2 2 2 17 2" xfId="6627" xr:uid="{71E87442-C5BB-4E66-949F-409AB57B64C5}"/>
    <cellStyle name="Normal 2 2 2 2 2 2 2 18" xfId="6628" xr:uid="{0B77FC96-8252-4940-ADE0-9A9C69D4D50A}"/>
    <cellStyle name="Normal 2 2 2 2 2 2 2 18 2" xfId="6629" xr:uid="{973AA32D-AE93-4B26-9F4C-F668F2B26870}"/>
    <cellStyle name="Normal 2 2 2 2 2 2 2 19" xfId="6630" xr:uid="{BF968F37-751D-4566-B3F7-D3B2A2239B86}"/>
    <cellStyle name="Normal 2 2 2 2 2 2 2 19 2" xfId="6631" xr:uid="{492D3EDB-DBB5-4A73-BB0A-C58009C16DB8}"/>
    <cellStyle name="Normal 2 2 2 2 2 2 2 2" xfId="6632" xr:uid="{4BE93F7D-2DE7-4544-B466-EBA8FB675902}"/>
    <cellStyle name="Normal 2 2 2 2 2 2 2 2 10" xfId="6633" xr:uid="{8CDB37D8-12EC-412E-86AB-99F385D2B0AA}"/>
    <cellStyle name="Normal 2 2 2 2 2 2 2 2 11" xfId="6634" xr:uid="{8793FE7C-DCC9-4023-9E28-181F885A97D3}"/>
    <cellStyle name="Normal 2 2 2 2 2 2 2 2 12" xfId="6635" xr:uid="{E3A00AC6-22CA-47D5-98C3-1B888A55AE32}"/>
    <cellStyle name="Normal 2 2 2 2 2 2 2 2 13" xfId="6636" xr:uid="{C1E54D61-013F-4521-9F77-36DAF5372282}"/>
    <cellStyle name="Normal 2 2 2 2 2 2 2 2 14" xfId="6637" xr:uid="{32498AC1-C26B-4C7B-A2D8-135663E8A010}"/>
    <cellStyle name="Normal 2 2 2 2 2 2 2 2 2" xfId="6638" xr:uid="{74EE3837-9F4A-4280-9F3F-13D322FA0B38}"/>
    <cellStyle name="Normal 2 2 2 2 2 2 2 2 2 2" xfId="6639" xr:uid="{881F7861-06F3-43C3-966C-C93720CA3C7B}"/>
    <cellStyle name="Normal 2 2 2 2 2 2 2 2 2 2 2" xfId="6640" xr:uid="{4FA7D51D-A268-46F4-B043-CE9A973A9407}"/>
    <cellStyle name="Normal 2 2 2 2 2 2 2 2 2 2 2 2" xfId="6641" xr:uid="{8EBFA3C1-42E5-471E-91AB-0049ABBB723B}"/>
    <cellStyle name="Normal 2 2 2 2 2 2 2 2 2 2 2 3" xfId="6642" xr:uid="{5A4D8F14-3F0B-4B99-8D85-04BE06FD4D13}"/>
    <cellStyle name="Normal 2 2 2 2 2 2 2 2 2 2 2 4" xfId="6643" xr:uid="{6AE2B5BC-9479-4A9E-9EE0-16FF57EBC819}"/>
    <cellStyle name="Normal 2 2 2 2 2 2 2 2 2 2 3" xfId="6644" xr:uid="{EED35B85-2E34-4FC6-997E-6829F5E0F5FB}"/>
    <cellStyle name="Normal 2 2 2 2 2 2 2 2 2 2 4" xfId="6645" xr:uid="{B0A911AE-CA42-4977-9686-3ABCC98852BB}"/>
    <cellStyle name="Normal 2 2 2 2 2 2 2 2 2 2 5" xfId="6646" xr:uid="{D0B6A267-BB62-4E2C-A165-4AECA77FB175}"/>
    <cellStyle name="Normal 2 2 2 2 2 2 2 2 2 3" xfId="6647" xr:uid="{91DF765B-102D-43AD-86E2-5E2677270914}"/>
    <cellStyle name="Normal 2 2 2 2 2 2 2 2 2 4" xfId="6648" xr:uid="{B5D04B2C-3F06-46D5-BA4B-63B2F2895893}"/>
    <cellStyle name="Normal 2 2 2 2 2 2 2 2 2 5" xfId="6649" xr:uid="{37067CCD-431B-444C-A6FD-C2FFE1392570}"/>
    <cellStyle name="Normal 2 2 2 2 2 2 2 2 3" xfId="6650" xr:uid="{F0108C90-BE17-4006-932B-0E133613DA1C}"/>
    <cellStyle name="Normal 2 2 2 2 2 2 2 2 4" xfId="6651" xr:uid="{27DC2EC4-E8F4-4A08-894F-87D86BB4BE2B}"/>
    <cellStyle name="Normal 2 2 2 2 2 2 2 2 4 2" xfId="6652" xr:uid="{059EC909-50CE-43F3-9B41-A8AD9D14F265}"/>
    <cellStyle name="Normal 2 2 2 2 2 2 2 2 4 3" xfId="6653" xr:uid="{4E7FE462-294B-4B5D-9A34-1D5C9D152722}"/>
    <cellStyle name="Normal 2 2 2 2 2 2 2 2 4 4" xfId="6654" xr:uid="{11865F9B-2303-41C1-9042-2194A8A24B21}"/>
    <cellStyle name="Normal 2 2 2 2 2 2 2 2 5" xfId="6655" xr:uid="{F240914B-F8A3-4ECE-BC82-468F0E30646A}"/>
    <cellStyle name="Normal 2 2 2 2 2 2 2 2 6" xfId="6656" xr:uid="{7EBB6F7F-E6C0-4122-A48E-0D8E7896C116}"/>
    <cellStyle name="Normal 2 2 2 2 2 2 2 2 7" xfId="6657" xr:uid="{2FBB676E-A5F8-42B0-B970-FAC7476E9613}"/>
    <cellStyle name="Normal 2 2 2 2 2 2 2 2 8" xfId="6658" xr:uid="{141D05A4-ED09-41BA-9900-B7AAAEE43555}"/>
    <cellStyle name="Normal 2 2 2 2 2 2 2 2 9" xfId="6659" xr:uid="{5666A939-3BDE-43DF-9D2B-FBE43315B95F}"/>
    <cellStyle name="Normal 2 2 2 2 2 2 2 20" xfId="6660" xr:uid="{C89E4C92-7337-4548-983F-8D139547C92A}"/>
    <cellStyle name="Normal 2 2 2 2 2 2 2 20 2" xfId="6661" xr:uid="{C4C66760-4902-4EE6-9C1F-9F37505BF106}"/>
    <cellStyle name="Normal 2 2 2 2 2 2 2 21" xfId="6662" xr:uid="{0D6EE2D7-9402-45C8-9C30-B94AFB6259FD}"/>
    <cellStyle name="Normal 2 2 2 2 2 2 2 21 2" xfId="6663" xr:uid="{85B42476-D278-43E3-8236-685575434552}"/>
    <cellStyle name="Normal 2 2 2 2 2 2 2 22" xfId="6664" xr:uid="{A320D3F1-A89F-492E-8BF3-2D72183E46DB}"/>
    <cellStyle name="Normal 2 2 2 2 2 2 2 23" xfId="6665" xr:uid="{1EF6822D-C79B-40E6-B08D-D80EF6055122}"/>
    <cellStyle name="Normal 2 2 2 2 2 2 2 24" xfId="6666" xr:uid="{76E814EC-AACA-4339-B615-C383C404A953}"/>
    <cellStyle name="Normal 2 2 2 2 2 2 2 3" xfId="6667" xr:uid="{9B84722D-8027-467D-9057-DD2B5F6D0B76}"/>
    <cellStyle name="Normal 2 2 2 2 2 2 2 4" xfId="6668" xr:uid="{5990229D-C3F0-4602-A0DC-6965E5BB573C}"/>
    <cellStyle name="Normal 2 2 2 2 2 2 2 5" xfId="6669" xr:uid="{A37689DE-C48A-4401-87AE-D5FF2177104A}"/>
    <cellStyle name="Normal 2 2 2 2 2 2 2 5 2" xfId="6670" xr:uid="{81C691DE-039D-4895-AF6E-E21C70A0C6B9}"/>
    <cellStyle name="Normal 2 2 2 2 2 2 2 5 2 2" xfId="6671" xr:uid="{E569343E-3CDA-4794-9EB4-13422C42F782}"/>
    <cellStyle name="Normal 2 2 2 2 2 2 2 5 2 3" xfId="6672" xr:uid="{C2C2E95D-97BC-4BC3-8FF8-0E42E34AC52E}"/>
    <cellStyle name="Normal 2 2 2 2 2 2 2 5 3" xfId="6673" xr:uid="{A174A4A2-64B9-485B-904D-90300673630F}"/>
    <cellStyle name="Normal 2 2 2 2 2 2 2 6" xfId="6674" xr:uid="{A3E3A3C5-E8BE-45C7-AAB5-8BD404294668}"/>
    <cellStyle name="Normal 2 2 2 2 2 2 2 6 2" xfId="6675" xr:uid="{1C284CD3-D982-4EDA-B8CA-EAE8FEE5F447}"/>
    <cellStyle name="Normal 2 2 2 2 2 2 2 6 3" xfId="6676" xr:uid="{BB3BBA52-7660-4C26-86CB-4096C5E61CCE}"/>
    <cellStyle name="Normal 2 2 2 2 2 2 2 7" xfId="6677" xr:uid="{214BAF8F-6F4B-4C38-B444-38F82C783E39}"/>
    <cellStyle name="Normal 2 2 2 2 2 2 2 8" xfId="6678" xr:uid="{C2D7070B-5477-4B0D-BFC4-1EAD77DA6F72}"/>
    <cellStyle name="Normal 2 2 2 2 2 2 2 9" xfId="6679" xr:uid="{2428ECF9-7C84-4ED6-8B31-DCF0385D6807}"/>
    <cellStyle name="Normal 2 2 2 2 2 2 20" xfId="6680" xr:uid="{8D2316C1-5085-443C-BA92-3E1B7053F43E}"/>
    <cellStyle name="Normal 2 2 2 2 2 2 21" xfId="6681" xr:uid="{C229BE03-5AE5-4E83-8062-C1F78A9B233A}"/>
    <cellStyle name="Normal 2 2 2 2 2 2 22" xfId="6682" xr:uid="{C920ED81-C1EC-468D-8D50-2A790E17EFC7}"/>
    <cellStyle name="Normal 2 2 2 2 2 2 23" xfId="6683" xr:uid="{7378B3DB-9A25-40F6-A751-99354E7CC7F4}"/>
    <cellStyle name="Normal 2 2 2 2 2 2 23 2" xfId="6684" xr:uid="{29768305-AE78-410C-BB3F-CB35A11F8414}"/>
    <cellStyle name="Normal 2 2 2 2 2 2 24" xfId="6685" xr:uid="{D0796267-91FB-46BC-A8B7-E12D949842F5}"/>
    <cellStyle name="Normal 2 2 2 2 2 2 24 2" xfId="6686" xr:uid="{982122D5-8329-4192-8E10-1E7034D36CD6}"/>
    <cellStyle name="Normal 2 2 2 2 2 2 25" xfId="6687" xr:uid="{75D641BD-3122-4CCE-BDCB-591186E08A91}"/>
    <cellStyle name="Normal 2 2 2 2 2 2 25 2" xfId="6688" xr:uid="{D155428C-B740-49F2-AB49-62CBB0BE1E7E}"/>
    <cellStyle name="Normal 2 2 2 2 2 2 26" xfId="6689" xr:uid="{33C2C57A-BEF4-42D3-BA54-76B27EBC7DCD}"/>
    <cellStyle name="Normal 2 2 2 2 2 2 27" xfId="6690" xr:uid="{24E2102D-A0BF-46D8-985F-3B9A2832FDF0}"/>
    <cellStyle name="Normal 2 2 2 2 2 2 28" xfId="6691" xr:uid="{5E9FBDAB-F83C-4B63-AD72-87FD416595F7}"/>
    <cellStyle name="Normal 2 2 2 2 2 2 3" xfId="6692" xr:uid="{5FD66024-B4AB-45D2-B7ED-A30151BB1E64}"/>
    <cellStyle name="Normal 2 2 2 2 2 2 3 2" xfId="6693" xr:uid="{6002F467-EB70-44D7-9E76-17C560D64F5F}"/>
    <cellStyle name="Normal 2 2 2 2 2 2 3 3" xfId="6694" xr:uid="{9992FC46-6214-4933-9265-2198DB7C58F0}"/>
    <cellStyle name="Normal 2 2 2 2 2 2 3 4" xfId="6695" xr:uid="{D061F26A-BEFB-42E6-880B-215AF5449AFC}"/>
    <cellStyle name="Normal 2 2 2 2 2 2 4" xfId="6696" xr:uid="{C094400E-0CCC-4E88-A0D2-FFDDFAA8D8C4}"/>
    <cellStyle name="Normal 2 2 2 2 2 2 4 2" xfId="6697" xr:uid="{BA6A0AC4-0A62-4084-9191-728D660B1AA2}"/>
    <cellStyle name="Normal 2 2 2 2 2 2 4 3" xfId="6698" xr:uid="{E6000CDA-C3D7-47C3-AF3E-863D39C971FF}"/>
    <cellStyle name="Normal 2 2 2 2 2 2 4 4" xfId="6699" xr:uid="{5988BFDC-976E-41FD-B866-1DB3FD26B36D}"/>
    <cellStyle name="Normal 2 2 2 2 2 2 5" xfId="6700" xr:uid="{E2EE2993-F141-4BF9-9039-6C7D5332A4D7}"/>
    <cellStyle name="Normal 2 2 2 2 2 2 5 10" xfId="6701" xr:uid="{6D5617CD-CE32-4A93-A066-91CF8CE35B3D}"/>
    <cellStyle name="Normal 2 2 2 2 2 2 5 10 2" xfId="6702" xr:uid="{6A9E41B4-DB8B-4E35-99A2-36742E611973}"/>
    <cellStyle name="Normal 2 2 2 2 2 2 5 11" xfId="6703" xr:uid="{A9A4DEAD-10CF-4269-8EC8-FE5B802F5948}"/>
    <cellStyle name="Normal 2 2 2 2 2 2 5 11 2" xfId="6704" xr:uid="{A7824904-E87C-481B-A39D-DA0582D6CDB2}"/>
    <cellStyle name="Normal 2 2 2 2 2 2 5 12" xfId="6705" xr:uid="{51C53C38-1F42-43CE-8F77-FFCE71E477ED}"/>
    <cellStyle name="Normal 2 2 2 2 2 2 5 13" xfId="6706" xr:uid="{53751750-4E7B-4D65-9852-A8D2A64F707C}"/>
    <cellStyle name="Normal 2 2 2 2 2 2 5 2" xfId="6707" xr:uid="{C1DD3766-8237-40C5-A394-9BC4E1D84D95}"/>
    <cellStyle name="Normal 2 2 2 2 2 2 5 2 2" xfId="6708" xr:uid="{31C21940-E3BA-4D5D-970A-07548D44CDFE}"/>
    <cellStyle name="Normal 2 2 2 2 2 2 5 2 2 2" xfId="6709" xr:uid="{DFD424CD-840E-4539-A440-C4F27D44D03E}"/>
    <cellStyle name="Normal 2 2 2 2 2 2 5 2 2 2 2" xfId="6710" xr:uid="{D8330248-880C-423F-A401-5973F5DD1BF3}"/>
    <cellStyle name="Normal 2 2 2 2 2 2 5 2 2 2 3" xfId="6711" xr:uid="{ACBC54D2-6F00-4C32-8DD7-9B054AAFA125}"/>
    <cellStyle name="Normal 2 2 2 2 2 2 5 2 2 2 4" xfId="6712" xr:uid="{11241313-F0A8-41C9-84F3-32CD4A6814A7}"/>
    <cellStyle name="Normal 2 2 2 2 2 2 5 2 2 3" xfId="6713" xr:uid="{90A1BCAF-D772-4FB2-BAE1-A10F1DC66DC4}"/>
    <cellStyle name="Normal 2 2 2 2 2 2 5 2 2 4" xfId="6714" xr:uid="{2472D422-19BC-46D0-868F-AD423AC9445D}"/>
    <cellStyle name="Normal 2 2 2 2 2 2 5 2 3" xfId="6715" xr:uid="{AAC590BC-67E9-4E3E-8268-03CE6C9D87A2}"/>
    <cellStyle name="Normal 2 2 2 2 2 2 5 2 4" xfId="6716" xr:uid="{649EC683-E7CB-41D7-9D7E-735EC5D6269A}"/>
    <cellStyle name="Normal 2 2 2 2 2 2 5 3" xfId="6717" xr:uid="{FFA4A224-E4DF-4D57-956F-4529D67AF025}"/>
    <cellStyle name="Normal 2 2 2 2 2 2 5 3 2" xfId="6718" xr:uid="{9ECB2354-AFD5-4E43-83C2-99354E71A8A2}"/>
    <cellStyle name="Normal 2 2 2 2 2 2 5 3 3" xfId="6719" xr:uid="{3537673D-5F5C-4386-88CB-EF30F26AE33C}"/>
    <cellStyle name="Normal 2 2 2 2 2 2 5 3 4" xfId="6720" xr:uid="{D04A085D-24EB-4596-9E04-7D6D35C3E7F9}"/>
    <cellStyle name="Normal 2 2 2 2 2 2 5 4" xfId="6721" xr:uid="{A1103DA5-6286-42DF-9CFD-AAD9F1AB6DD0}"/>
    <cellStyle name="Normal 2 2 2 2 2 2 5 4 2" xfId="6722" xr:uid="{C496976E-498F-411F-8A2C-953A09B00A45}"/>
    <cellStyle name="Normal 2 2 2 2 2 2 5 5" xfId="6723" xr:uid="{02BD0663-9BCD-4977-B058-1321EC629D98}"/>
    <cellStyle name="Normal 2 2 2 2 2 2 5 5 2" xfId="6724" xr:uid="{6EE4C370-1C59-4A5C-B66C-A056D0A474F6}"/>
    <cellStyle name="Normal 2 2 2 2 2 2 5 6" xfId="6725" xr:uid="{D9F8DCEA-A194-4BD5-AE37-C4D7F16CFAA3}"/>
    <cellStyle name="Normal 2 2 2 2 2 2 5 6 2" xfId="6726" xr:uid="{97C1A5FD-0F49-4275-944D-1018064F4CD6}"/>
    <cellStyle name="Normal 2 2 2 2 2 2 5 7" xfId="6727" xr:uid="{3420F04D-A2E4-4071-8EDB-8438CE523BFA}"/>
    <cellStyle name="Normal 2 2 2 2 2 2 5 7 2" xfId="6728" xr:uid="{EC6D3149-6575-4159-8B99-50E28154C362}"/>
    <cellStyle name="Normal 2 2 2 2 2 2 5 8" xfId="6729" xr:uid="{DFC21836-07B0-4D99-A0E2-389592A641E6}"/>
    <cellStyle name="Normal 2 2 2 2 2 2 5 8 2" xfId="6730" xr:uid="{826EA60C-AF55-481F-922B-47CCA860E316}"/>
    <cellStyle name="Normal 2 2 2 2 2 2 5 9" xfId="6731" xr:uid="{F8B9ECA0-F244-403C-9FC8-FD3A697B09C9}"/>
    <cellStyle name="Normal 2 2 2 2 2 2 5 9 2" xfId="6732" xr:uid="{6AA6F377-32E4-480D-94F1-851473F11D79}"/>
    <cellStyle name="Normal 2 2 2 2 2 2 6" xfId="6733" xr:uid="{339CDF73-33B6-4E79-86A3-49B5EC461288}"/>
    <cellStyle name="Normal 2 2 2 2 2 2 6 2" xfId="6734" xr:uid="{86E93908-CBE1-453A-AC4B-A206F560CFBA}"/>
    <cellStyle name="Normal 2 2 2 2 2 2 6 3" xfId="6735" xr:uid="{86E3E7BD-FB05-443E-8CBE-6AC80010A5E5}"/>
    <cellStyle name="Normal 2 2 2 2 2 2 7" xfId="6736" xr:uid="{4BBFEED9-5292-4CB9-B3E0-5E67AC6C573B}"/>
    <cellStyle name="Normal 2 2 2 2 2 2 7 2" xfId="6737" xr:uid="{443CDA03-5D33-4118-B170-87E45A7F965D}"/>
    <cellStyle name="Normal 2 2 2 2 2 2 8" xfId="6738" xr:uid="{CD14A1E1-E584-4F15-8C07-4C546D4E96FA}"/>
    <cellStyle name="Normal 2 2 2 2 2 2 8 2" xfId="6739" xr:uid="{2227BC81-1B12-45F7-91D3-CBABFAF130C2}"/>
    <cellStyle name="Normal 2 2 2 2 2 2 9" xfId="6740" xr:uid="{C218B623-E86F-4602-8883-50E3C4C71A54}"/>
    <cellStyle name="Normal 2 2 2 2 2 2 9 2" xfId="6741" xr:uid="{49823BA3-EE4A-4638-BC47-3442E948F479}"/>
    <cellStyle name="Normal 2 2 2 2 2 20" xfId="6742" xr:uid="{AC272428-2FEE-4018-9268-80FA9D74C362}"/>
    <cellStyle name="Normal 2 2 2 2 2 20 2" xfId="6743" xr:uid="{55B58722-7FFD-449D-B0CE-E6659C381520}"/>
    <cellStyle name="Normal 2 2 2 2 2 21" xfId="6744" xr:uid="{8DD1E51D-DC9D-47AD-B198-B1AE8E8750EB}"/>
    <cellStyle name="Normal 2 2 2 2 2 21 2" xfId="6745" xr:uid="{F6451745-7F6E-4621-A9D6-C2EC91BE2655}"/>
    <cellStyle name="Normal 2 2 2 2 2 22" xfId="6746" xr:uid="{F7763856-1C93-4BB5-BE02-62FC3AB2574B}"/>
    <cellStyle name="Normal 2 2 2 2 2 23" xfId="6747" xr:uid="{5ED01833-E861-4E72-8742-A904617D24B8}"/>
    <cellStyle name="Normal 2 2 2 2 2 24" xfId="6748" xr:uid="{23A87600-A468-4340-BE0E-E7858D0083BF}"/>
    <cellStyle name="Normal 2 2 2 2 2 25" xfId="15041" xr:uid="{6C066535-BEE2-4D49-B5A0-F60DE70F9A5A}"/>
    <cellStyle name="Normal 2 2 2 2 2 26" xfId="15190" xr:uid="{5B86DC20-1308-4128-95AF-3F3D0E441ECC}"/>
    <cellStyle name="Normal 2 2 2 2 2 27" xfId="6572" xr:uid="{13B7F95B-7D1E-4A2D-9388-8DF780B02E02}"/>
    <cellStyle name="Normal 2 2 2 2 2 3" xfId="6749" xr:uid="{F552BA6A-DAC7-4388-AF16-10E505C7795F}"/>
    <cellStyle name="Normal 2 2 2 2 2 3 10" xfId="6750" xr:uid="{5CAB3524-FD3A-47EC-9420-C88DA154112F}"/>
    <cellStyle name="Normal 2 2 2 2 2 3 11" xfId="6751" xr:uid="{AA426DB0-F0B5-43D6-8BD8-251A9E905375}"/>
    <cellStyle name="Normal 2 2 2 2 2 3 12" xfId="6752" xr:uid="{7FD28452-F77A-4F6E-8D31-70AD1BC24711}"/>
    <cellStyle name="Normal 2 2 2 2 2 3 13" xfId="6753" xr:uid="{0109A005-4B71-4045-8F2C-4059D3A0FE8A}"/>
    <cellStyle name="Normal 2 2 2 2 2 3 2" xfId="6754" xr:uid="{FF3931AF-BF72-4243-BE30-7F15C8DFABCE}"/>
    <cellStyle name="Normal 2 2 2 2 2 3 2 2" xfId="6755" xr:uid="{8BA5E775-A1C4-4793-ABB0-72E446C487AA}"/>
    <cellStyle name="Normal 2 2 2 2 2 3 2 2 2" xfId="6756" xr:uid="{6D6ED2E6-DFAF-48B0-8FEE-2EFD264C64DD}"/>
    <cellStyle name="Normal 2 2 2 2 2 3 2 2 2 2" xfId="6757" xr:uid="{B3451105-D907-4184-BCE0-B18D2E92AC88}"/>
    <cellStyle name="Normal 2 2 2 2 2 3 2 2 2 3" xfId="6758" xr:uid="{D484B4E8-0A76-47C5-BAE5-A478F4381CB9}"/>
    <cellStyle name="Normal 2 2 2 2 2 3 2 2 2 4" xfId="6759" xr:uid="{3378EE4F-8FFB-4317-A2D6-6DAB54A05957}"/>
    <cellStyle name="Normal 2 2 2 2 2 3 2 2 3" xfId="6760" xr:uid="{F3113E43-2142-4106-BD77-A777F1E02524}"/>
    <cellStyle name="Normal 2 2 2 2 2 3 2 2 4" xfId="6761" xr:uid="{F3B83EC5-AAAA-4D93-8FA4-9009F872A41C}"/>
    <cellStyle name="Normal 2 2 2 2 2 3 2 3" xfId="6762" xr:uid="{3C274AEC-A864-45D2-9721-B40C80890D76}"/>
    <cellStyle name="Normal 2 2 2 2 2 3 2 4" xfId="6763" xr:uid="{09289A77-D311-4B80-A39D-728B1EEE090D}"/>
    <cellStyle name="Normal 2 2 2 2 2 3 3" xfId="6764" xr:uid="{E737E5E7-1423-489A-B887-E4098710E891}"/>
    <cellStyle name="Normal 2 2 2 2 2 3 4" xfId="6765" xr:uid="{A49E7D98-9760-4F4B-995F-E4B0EB3718FC}"/>
    <cellStyle name="Normal 2 2 2 2 2 3 5" xfId="6766" xr:uid="{91315C3B-A821-4DC4-8D4F-95E985D12CF7}"/>
    <cellStyle name="Normal 2 2 2 2 2 3 6" xfId="6767" xr:uid="{94726896-6A80-4ED1-9FDB-0091E3679C41}"/>
    <cellStyle name="Normal 2 2 2 2 2 3 7" xfId="6768" xr:uid="{A394D62C-B10B-4709-9CE7-75F609AEA048}"/>
    <cellStyle name="Normal 2 2 2 2 2 3 8" xfId="6769" xr:uid="{442BF2F6-C79F-4F00-94B7-DD012FAACCE8}"/>
    <cellStyle name="Normal 2 2 2 2 2 3 9" xfId="6770" xr:uid="{1D34318E-6D38-43B8-BF17-154A7CA89899}"/>
    <cellStyle name="Normal 2 2 2 2 2 4" xfId="6771" xr:uid="{67CD511C-241A-4BA0-BFE2-0DA28CE1E000}"/>
    <cellStyle name="Normal 2 2 2 2 2 5" xfId="6772" xr:uid="{7F8771DC-FA8D-4F23-A0F3-0A052033EC36}"/>
    <cellStyle name="Normal 2 2 2 2 2 6" xfId="6773" xr:uid="{05F3D2C7-2F7E-4538-8F09-B40883A48D6C}"/>
    <cellStyle name="Normal 2 2 2 2 2 6 2" xfId="6774" xr:uid="{2883BFA7-A1AF-45CB-B237-DB24B349279B}"/>
    <cellStyle name="Normal 2 2 2 2 2 6 2 2" xfId="6775" xr:uid="{DE332484-CAA7-4C0F-8244-3ADC30F83512}"/>
    <cellStyle name="Normal 2 2 2 2 2 6 2 3" xfId="6776" xr:uid="{6F2A3058-D69B-4ABC-B6B3-7A0643582D00}"/>
    <cellStyle name="Normal 2 2 2 2 2 6 3" xfId="6777" xr:uid="{91B9DB61-0D01-433E-8763-20F24FA0CE7A}"/>
    <cellStyle name="Normal 2 2 2 2 2 7" xfId="6778" xr:uid="{420A8894-AE27-4EF4-B9ED-32CFFBEF7774}"/>
    <cellStyle name="Normal 2 2 2 2 2 7 2" xfId="6779" xr:uid="{BD729385-8A09-409E-AFE5-E1B0F58CD27E}"/>
    <cellStyle name="Normal 2 2 2 2 2 7 3" xfId="6780" xr:uid="{7A789C07-8F9A-467E-B29D-D825F3F4A1EB}"/>
    <cellStyle name="Normal 2 2 2 2 2 8" xfId="6781" xr:uid="{A20A9D53-F623-4DAF-AA02-B7CEB4D3CDBB}"/>
    <cellStyle name="Normal 2 2 2 2 2 9" xfId="6782" xr:uid="{8730EC1D-7212-4428-B9CE-B74514DFCB76}"/>
    <cellStyle name="Normal 2 2 2 2 20" xfId="6783" xr:uid="{F2F1467D-FB8B-461A-86A6-32B6B4247C80}"/>
    <cellStyle name="Normal 2 2 2 2 21" xfId="6784" xr:uid="{23D5DAB2-EA88-4605-A0EA-DDC7383F9180}"/>
    <cellStyle name="Normal 2 2 2 2 22" xfId="6785" xr:uid="{6683103B-108E-4D31-B474-6369E4794202}"/>
    <cellStyle name="Normal 2 2 2 2 23" xfId="6786" xr:uid="{9BB91A3B-7AD6-4937-8E4B-CEC99D3FA9A0}"/>
    <cellStyle name="Normal 2 2 2 2 24" xfId="6787" xr:uid="{24CAC277-652C-4C86-B17E-FAFC28102E39}"/>
    <cellStyle name="Normal 2 2 2 2 24 2" xfId="6788" xr:uid="{4F6F23CA-2E76-4856-A13A-C5111D0E25C4}"/>
    <cellStyle name="Normal 2 2 2 2 25" xfId="6789" xr:uid="{8FD4A5F9-D89B-45F1-B82B-E7BDC54728C0}"/>
    <cellStyle name="Normal 2 2 2 2 25 2" xfId="6790" xr:uid="{15F3772D-FDC2-4FCA-94DD-4CB87CEAD2E2}"/>
    <cellStyle name="Normal 2 2 2 2 26" xfId="6791" xr:uid="{34CED27D-5372-40BE-BB67-D5D6E79C5BB0}"/>
    <cellStyle name="Normal 2 2 2 2 26 2" xfId="6792" xr:uid="{777A7151-4485-4267-8287-340F36BE5745}"/>
    <cellStyle name="Normal 2 2 2 2 27" xfId="6793" xr:uid="{A08398B2-C1D3-4C5B-AB18-F4F6DCF95BEE}"/>
    <cellStyle name="Normal 2 2 2 2 28" xfId="6794" xr:uid="{50F29021-2CF5-40D6-BBC2-40DAC1668473}"/>
    <cellStyle name="Normal 2 2 2 2 29" xfId="6795" xr:uid="{FB00C8AB-A1C7-4D73-9D26-69D65B81A6DD}"/>
    <cellStyle name="Normal 2 2 2 2 3" xfId="6796" xr:uid="{90CC1616-9F32-4AAE-9F04-FDB486709793}"/>
    <cellStyle name="Normal 2 2 2 2 30" xfId="14959" xr:uid="{9F3C7E15-99F3-4B82-B436-AEE160ACE9D4}"/>
    <cellStyle name="Normal 2 2 2 2 31" xfId="15042" xr:uid="{92885DDB-9178-4446-A4B6-ACB0D447CA0F}"/>
    <cellStyle name="Normal 2 2 2 2 32" xfId="17893" xr:uid="{9A5433D3-B6DF-4970-93CF-3B7A7070446A}"/>
    <cellStyle name="Normal 2 2 2 2 33" xfId="6553" xr:uid="{EA7C67D9-882E-4DCB-8230-B57F130EC3EA}"/>
    <cellStyle name="Normal 2 2 2 2 4" xfId="6797" xr:uid="{0457E78B-DEED-480D-B0D0-09D9FD78532C}"/>
    <cellStyle name="Normal 2 2 2 2 4 2" xfId="6798" xr:uid="{8E388591-5DC8-409F-BE43-840E0AEFD7FC}"/>
    <cellStyle name="Normal 2 2 2 2 4 3" xfId="6799" xr:uid="{DDDB19FF-4AFA-46A2-B2DC-57273F135427}"/>
    <cellStyle name="Normal 2 2 2 2 4 4" xfId="6800" xr:uid="{716972FA-DB6D-4029-9C35-F5FDA717CCB6}"/>
    <cellStyle name="Normal 2 2 2 2 5" xfId="6801" xr:uid="{C9796DEF-297F-46C0-AFB1-56832DC2C078}"/>
    <cellStyle name="Normal 2 2 2 2 5 2" xfId="6802" xr:uid="{E9FEB064-DD6D-4C99-8557-1234AB86E0FC}"/>
    <cellStyle name="Normal 2 2 2 2 5 3" xfId="6803" xr:uid="{B047CD5A-D29F-497A-BC11-C8C4122BBA8E}"/>
    <cellStyle name="Normal 2 2 2 2 5 4" xfId="6804" xr:uid="{6D53B0D8-28E1-4BBC-80E1-859BE98D9F82}"/>
    <cellStyle name="Normal 2 2 2 2 6" xfId="6805" xr:uid="{5ABA6E51-5C3A-4964-AAD9-A6F13BEDC35F}"/>
    <cellStyle name="Normal 2 2 2 2 6 10" xfId="6806" xr:uid="{84E45238-7738-41A0-A4BA-5FB25FF19172}"/>
    <cellStyle name="Normal 2 2 2 2 6 10 2" xfId="6807" xr:uid="{FDD7DD0B-9B96-4BA5-BAEE-524E2C820F85}"/>
    <cellStyle name="Normal 2 2 2 2 6 11" xfId="6808" xr:uid="{6DB02BD9-F457-4701-B558-462835ACACEF}"/>
    <cellStyle name="Normal 2 2 2 2 6 11 2" xfId="6809" xr:uid="{57FD2DCF-AFE4-43F4-A119-00F2FFBAE700}"/>
    <cellStyle name="Normal 2 2 2 2 6 12" xfId="6810" xr:uid="{910CED05-13D1-4EDF-918B-BEEB8CACB1E1}"/>
    <cellStyle name="Normal 2 2 2 2 6 13" xfId="6811" xr:uid="{DAD71485-A5EE-46C9-ABD5-611FCD6496B7}"/>
    <cellStyle name="Normal 2 2 2 2 6 2" xfId="6812" xr:uid="{0C56812C-DE4C-483E-AF50-F9A16866CDE8}"/>
    <cellStyle name="Normal 2 2 2 2 6 2 2" xfId="6813" xr:uid="{FDFCF125-2794-4AEF-B473-A70677D19CDA}"/>
    <cellStyle name="Normal 2 2 2 2 6 2 2 2" xfId="6814" xr:uid="{4D5FFCEC-689B-4EDF-84B1-6090B2AE87BB}"/>
    <cellStyle name="Normal 2 2 2 2 6 2 2 2 2" xfId="6815" xr:uid="{F667C790-45BF-473A-91C6-D8EAA30671EA}"/>
    <cellStyle name="Normal 2 2 2 2 6 2 2 2 3" xfId="6816" xr:uid="{B79E5DF6-14C2-4B1A-AA5E-C802355F29C4}"/>
    <cellStyle name="Normal 2 2 2 2 6 2 2 2 4" xfId="6817" xr:uid="{6C3B9FB2-FB14-499E-AEAF-1AD0FF1BB2CA}"/>
    <cellStyle name="Normal 2 2 2 2 6 2 2 3" xfId="6818" xr:uid="{4E9D587A-1810-4D19-8F67-F91A24EE23F3}"/>
    <cellStyle name="Normal 2 2 2 2 6 2 2 4" xfId="6819" xr:uid="{FACBD8A7-2A75-436E-9420-65AEBD56BE85}"/>
    <cellStyle name="Normal 2 2 2 2 6 2 3" xfId="6820" xr:uid="{000A7325-B965-49F0-BC8C-897D2969D84E}"/>
    <cellStyle name="Normal 2 2 2 2 6 2 4" xfId="6821" xr:uid="{187BFE65-61C1-4192-ACC2-9144B72C058C}"/>
    <cellStyle name="Normal 2 2 2 2 6 3" xfId="6822" xr:uid="{87F768D2-78E1-4233-AE61-394BD83AF7AD}"/>
    <cellStyle name="Normal 2 2 2 2 6 3 2" xfId="6823" xr:uid="{6BC2AFC0-2768-4525-AB65-877B111DF38C}"/>
    <cellStyle name="Normal 2 2 2 2 6 4" xfId="6824" xr:uid="{66847F3B-5E6A-413D-BF24-C01DABF29B6B}"/>
    <cellStyle name="Normal 2 2 2 2 6 4 2" xfId="6825" xr:uid="{B4DCA967-B8A3-4D32-82C8-6E788C824D63}"/>
    <cellStyle name="Normal 2 2 2 2 6 5" xfId="6826" xr:uid="{A967D8EA-28BA-4841-8D22-96F114481661}"/>
    <cellStyle name="Normal 2 2 2 2 6 5 2" xfId="6827" xr:uid="{3A523C39-3140-4BF2-BFB3-D438503E1E4C}"/>
    <cellStyle name="Normal 2 2 2 2 6 6" xfId="6828" xr:uid="{32620634-F122-42A3-8475-4DEC2A76B1C7}"/>
    <cellStyle name="Normal 2 2 2 2 6 6 2" xfId="6829" xr:uid="{BE38B208-747F-4E95-9C16-2C1E59E0483C}"/>
    <cellStyle name="Normal 2 2 2 2 6 7" xfId="6830" xr:uid="{B4C209B5-737A-4BB5-A7D3-D2311669FD3F}"/>
    <cellStyle name="Normal 2 2 2 2 6 7 2" xfId="6831" xr:uid="{1ECF3C37-AA01-4035-9AA0-EEBEBEEB3FB4}"/>
    <cellStyle name="Normal 2 2 2 2 6 8" xfId="6832" xr:uid="{882D8514-05B1-4C46-8A96-85F7A2A743C9}"/>
    <cellStyle name="Normal 2 2 2 2 6 8 2" xfId="6833" xr:uid="{C5C1648B-DA63-46F9-ADBD-0E3B201A3D79}"/>
    <cellStyle name="Normal 2 2 2 2 6 9" xfId="6834" xr:uid="{60CD346C-5FF9-4EB7-A5C8-4C44444F5334}"/>
    <cellStyle name="Normal 2 2 2 2 6 9 2" xfId="6835" xr:uid="{9178C98A-BB80-4458-A72B-8E802F11C5DD}"/>
    <cellStyle name="Normal 2 2 2 2 7" xfId="6836" xr:uid="{0A71D44B-0360-402A-94BE-9991D0C843B5}"/>
    <cellStyle name="Normal 2 2 2 2 7 2" xfId="6837" xr:uid="{D5989564-C02C-4A8C-9CA8-319C8FDAC298}"/>
    <cellStyle name="Normal 2 2 2 2 7 2 2" xfId="6838" xr:uid="{3BF8FC81-3037-4665-AFB5-702FE39DEAD3}"/>
    <cellStyle name="Normal 2 2 2 2 7 2 3" xfId="6839" xr:uid="{AF6048CF-E979-4099-9CC8-2082837B50CA}"/>
    <cellStyle name="Normal 2 2 2 2 7 3" xfId="6840" xr:uid="{BFB19B97-94CB-407D-BCC0-2BC4020325B2}"/>
    <cellStyle name="Normal 2 2 2 2 7 4" xfId="6841" xr:uid="{6657DFE5-6B32-4BCB-890D-5DE9DBBE9C85}"/>
    <cellStyle name="Normal 2 2 2 2 7 5" xfId="6842" xr:uid="{75B4C570-B352-4CDD-903D-D8E96B21FD65}"/>
    <cellStyle name="Normal 2 2 2 2 8" xfId="6843" xr:uid="{ECE7AFC5-DBF6-4486-BCE4-7D1FA84DA3B1}"/>
    <cellStyle name="Normal 2 2 2 2 8 2" xfId="6844" xr:uid="{8DB6B352-AF97-4DCC-B0A2-2E8A88CFF6AD}"/>
    <cellStyle name="Normal 2 2 2 2 8 3" xfId="6845" xr:uid="{CC884A5C-90A3-4D34-B444-DB59F6561E86}"/>
    <cellStyle name="Normal 2 2 2 2 9" xfId="6846" xr:uid="{41AF2D21-50C8-4507-BF64-15FB282B16FA}"/>
    <cellStyle name="Normal 2 2 2 2 9 2" xfId="6847" xr:uid="{FFBADCC1-0276-4348-9A1D-CAFF94AFBFC4}"/>
    <cellStyle name="Normal 2 2 2 20" xfId="6848" xr:uid="{92FA32A2-8FA2-47EF-B008-E2EE2A1F6B1F}"/>
    <cellStyle name="Normal 2 2 2 21" xfId="6849" xr:uid="{4B67D19B-3D0F-441A-9C09-48EE883B0363}"/>
    <cellStyle name="Normal 2 2 2 22" xfId="6850" xr:uid="{129331EC-9A6B-41E3-9CE9-6E0F46DAF113}"/>
    <cellStyle name="Normal 2 2 2 23" xfId="6851" xr:uid="{2DDB35A6-0812-4FA9-9722-605DEE41BB32}"/>
    <cellStyle name="Normal 2 2 2 24" xfId="6852" xr:uid="{0AEF47D4-43DA-4EDE-B231-CBCB1E6DC982}"/>
    <cellStyle name="Normal 2 2 2 25" xfId="6853" xr:uid="{AF536079-D8E2-4FC8-822B-D3839CFCAE63}"/>
    <cellStyle name="Normal 2 2 2 26" xfId="14812" xr:uid="{680440D0-EE03-490A-8420-B4C47656C21D}"/>
    <cellStyle name="Normal 2 2 2 27" xfId="14830" xr:uid="{BA2BA97D-D810-4AE7-95B7-CD8B1AD41078}"/>
    <cellStyle name="Normal 2 2 2 3" xfId="214" xr:uid="{0B5B0CFC-41D0-41D5-BC1C-5A0B2F5CAA1A}"/>
    <cellStyle name="Normal 2 2 2 3 2" xfId="533" xr:uid="{B84AE62F-7208-4C41-B71B-20DD674AEF54}"/>
    <cellStyle name="Normal 2 2 2 3 2 2" xfId="6854" xr:uid="{677A0423-F0BF-4D05-A32F-0D4148F7E4E2}"/>
    <cellStyle name="Normal 2 2 2 3 3" xfId="14946" xr:uid="{5F291039-1221-4F74-9922-6A299B20C474}"/>
    <cellStyle name="Normal 2 2 2 4" xfId="6855" xr:uid="{B2188F91-E7FE-4D6E-A4CC-F62D5FF9CB5B}"/>
    <cellStyle name="Normal 2 2 2 4 10" xfId="6856" xr:uid="{A9443AE0-898E-4784-8BEB-9AD556D54F6E}"/>
    <cellStyle name="Normal 2 2 2 4 11" xfId="6857" xr:uid="{4F170908-DA40-498B-B259-B2242579BB5B}"/>
    <cellStyle name="Normal 2 2 2 4 12" xfId="6858" xr:uid="{906D72AA-9C0A-4CC0-B498-9072C3524E5D}"/>
    <cellStyle name="Normal 2 2 2 4 13" xfId="6859" xr:uid="{290C9C76-1A86-4111-B5E6-00A716861EEF}"/>
    <cellStyle name="Normal 2 2 2 4 2" xfId="6860" xr:uid="{B3764D7F-5FEE-43AF-9C27-C4DBD5DF3F24}"/>
    <cellStyle name="Normal 2 2 2 4 2 2" xfId="6861" xr:uid="{108589D5-1150-4288-BDD0-918BBC09C5D8}"/>
    <cellStyle name="Normal 2 2 2 4 2 2 2" xfId="6862" xr:uid="{F95E1200-E812-4258-9959-13481E468034}"/>
    <cellStyle name="Normal 2 2 2 4 2 2 2 2" xfId="6863" xr:uid="{489F7D8C-AE5B-47A7-BBE5-A5AC49359FC6}"/>
    <cellStyle name="Normal 2 2 2 4 2 2 2 3" xfId="6864" xr:uid="{32144447-15A6-4C0F-A049-EF23B315510C}"/>
    <cellStyle name="Normal 2 2 2 4 2 2 2 4" xfId="6865" xr:uid="{5D2287F9-1C2C-4343-B34F-AC7B853B8BA3}"/>
    <cellStyle name="Normal 2 2 2 4 2 2 3" xfId="6866" xr:uid="{FAA0569B-2DD9-4A29-AB59-82680DB6D94F}"/>
    <cellStyle name="Normal 2 2 2 4 2 2 4" xfId="6867" xr:uid="{595F1B4C-4AB9-49AF-BF2C-6F14CA869AF4}"/>
    <cellStyle name="Normal 2 2 2 4 2 3" xfId="6868" xr:uid="{2BE9FC5C-0EB9-43D5-901B-CEC9CC053711}"/>
    <cellStyle name="Normal 2 2 2 4 2 4" xfId="6869" xr:uid="{6909CF42-A6DE-4B8A-82C6-B30D7D9FB90D}"/>
    <cellStyle name="Normal 2 2 2 4 3" xfId="6870" xr:uid="{D20FB3DE-18CA-4F8E-9CC3-3E7A44A512B6}"/>
    <cellStyle name="Normal 2 2 2 4 4" xfId="6871" xr:uid="{9E0BF3B1-B949-4F3E-9ECD-5EEC0B08EB38}"/>
    <cellStyle name="Normal 2 2 2 4 5" xfId="6872" xr:uid="{5E7EE4AB-BFE0-4939-851F-D69811EEEA76}"/>
    <cellStyle name="Normal 2 2 2 4 6" xfId="6873" xr:uid="{9D7CDFC6-4F32-443D-8A18-5F1F5C70D449}"/>
    <cellStyle name="Normal 2 2 2 4 7" xfId="6874" xr:uid="{F0406D7D-B0C7-41D4-B84C-EBD0D5FCE25C}"/>
    <cellStyle name="Normal 2 2 2 4 8" xfId="6875" xr:uid="{031CF80D-B0E1-43E2-AD08-5A55E78A776E}"/>
    <cellStyle name="Normal 2 2 2 4 9" xfId="6876" xr:uid="{944432C4-CD8E-4307-AD63-6716AA46351D}"/>
    <cellStyle name="Normal 2 2 2 5" xfId="6877" xr:uid="{AE454FA3-E542-403B-AF8A-1CD2C04C349B}"/>
    <cellStyle name="Normal 2 2 2 5 2" xfId="6878" xr:uid="{0D0C3E05-24D4-41F8-A56C-DB01F2AD85AE}"/>
    <cellStyle name="Normal 2 2 2 6" xfId="6879" xr:uid="{6179FFB2-8993-466D-8836-AF26254F9D55}"/>
    <cellStyle name="Normal 2 2 2 6 2" xfId="6880" xr:uid="{9AED7651-BE41-4241-B4F6-DEB0A5C5F86D}"/>
    <cellStyle name="Normal 2 2 2 7" xfId="6881" xr:uid="{E53195DA-5156-42EC-855D-8ADF2391EBCA}"/>
    <cellStyle name="Normal 2 2 2 7 2" xfId="6882" xr:uid="{D8C7683C-FA91-4B47-9442-823216BA14CF}"/>
    <cellStyle name="Normal 2 2 2 7 2 2" xfId="6883" xr:uid="{2D14B827-1496-4D91-98F7-D296E9E541E2}"/>
    <cellStyle name="Normal 2 2 2 7 2 3" xfId="6884" xr:uid="{689C0265-4D22-49EC-A986-2AC0EBEF6E62}"/>
    <cellStyle name="Normal 2 2 2 7 3" xfId="6885" xr:uid="{167633DC-FD4E-4314-A312-93F49795D130}"/>
    <cellStyle name="Normal 2 2 2 8" xfId="6886" xr:uid="{7FF18E6A-0FEA-4BC6-95B0-F610A8CDE0D4}"/>
    <cellStyle name="Normal 2 2 2 8 2" xfId="6887" xr:uid="{25607D67-D246-4957-B16E-5C9E0012CB7E}"/>
    <cellStyle name="Normal 2 2 2 8 2 2" xfId="6888" xr:uid="{3A5350B0-8118-4A29-9613-3174756CA711}"/>
    <cellStyle name="Normal 2 2 2 8 3" xfId="6889" xr:uid="{4A12136A-CE2A-4CB2-B409-8F94B1D41DA3}"/>
    <cellStyle name="Normal 2 2 2 9" xfId="6890" xr:uid="{2BBA196D-2237-4FDE-9D5E-7E7ED97BE229}"/>
    <cellStyle name="Normal 2 2 20" xfId="6891" xr:uid="{7C42FC6E-D380-4620-8A07-F6AD2218FE9D}"/>
    <cellStyle name="Normal 2 2 20 2" xfId="6892" xr:uid="{2FA637B5-62B9-45CF-BBC9-1DFB941DC51F}"/>
    <cellStyle name="Normal 2 2 20 2 10" xfId="6893" xr:uid="{82B20C97-6F6E-4BBF-901E-5631F3883469}"/>
    <cellStyle name="Normal 2 2 20 2 10 2" xfId="6894" xr:uid="{5B639AD3-5B3E-4743-B7BD-7F31BDE8DF65}"/>
    <cellStyle name="Normal 2 2 20 2 11" xfId="6895" xr:uid="{CAAB8D9A-83B9-4A6B-88F7-B39F5319E51D}"/>
    <cellStyle name="Normal 2 2 20 2 11 2" xfId="6896" xr:uid="{DF15392A-A12D-4C84-855C-737740A99326}"/>
    <cellStyle name="Normal 2 2 20 2 12" xfId="6897" xr:uid="{3B7F48E8-BDC3-44D2-9E86-CC26A30F278A}"/>
    <cellStyle name="Normal 2 2 20 2 12 2" xfId="6898" xr:uid="{1A45A44A-808E-422F-8640-066C4B05B354}"/>
    <cellStyle name="Normal 2 2 20 2 13" xfId="6899" xr:uid="{36B1337A-9F2C-4F82-ACFE-E56F510D6F7A}"/>
    <cellStyle name="Normal 2 2 20 2 13 2" xfId="6900" xr:uid="{6E6F8DDF-0D32-4DD0-8947-7E6454BF7A06}"/>
    <cellStyle name="Normal 2 2 20 2 14" xfId="6901" xr:uid="{8BFA2E69-7B80-46E1-AC2C-0FCBC30B5D3E}"/>
    <cellStyle name="Normal 2 2 20 2 14 2" xfId="6902" xr:uid="{A3353F67-70DE-4B2B-98BB-2B2A6D86ED4A}"/>
    <cellStyle name="Normal 2 2 20 2 15" xfId="6903" xr:uid="{A0543B78-F217-4FF6-B39E-92C8D1F83E32}"/>
    <cellStyle name="Normal 2 2 20 2 15 2" xfId="6904" xr:uid="{D8843004-E838-4EA2-B98C-FB111D53123D}"/>
    <cellStyle name="Normal 2 2 20 2 16" xfId="6905" xr:uid="{A7695C3B-693B-4848-BF98-4CA154A73079}"/>
    <cellStyle name="Normal 2 2 20 2 16 2" xfId="6906" xr:uid="{6AFC8CBF-AEAA-4CFA-AB66-5E0233FC178F}"/>
    <cellStyle name="Normal 2 2 20 2 17" xfId="6907" xr:uid="{B0E9964F-DDD6-43EA-9DD0-A3197485BA90}"/>
    <cellStyle name="Normal 2 2 20 2 18" xfId="6908" xr:uid="{76C3515C-EFE2-4E41-8D62-AC68019487CD}"/>
    <cellStyle name="Normal 2 2 20 2 2" xfId="6909" xr:uid="{18F9BFD0-16EA-40E4-A468-635CF3DA2E34}"/>
    <cellStyle name="Normal 2 2 20 2 2 2" xfId="6910" xr:uid="{1E5C76C9-DC55-43A7-B911-F1936A1977BE}"/>
    <cellStyle name="Normal 2 2 20 2 3" xfId="6911" xr:uid="{7209C83C-64B3-4A54-B927-7EF8C060B4EA}"/>
    <cellStyle name="Normal 2 2 20 2 3 2" xfId="6912" xr:uid="{533A4744-DE26-4CBD-B461-1137932BB4B8}"/>
    <cellStyle name="Normal 2 2 20 2 4" xfId="6913" xr:uid="{89579EC4-2EC3-45A7-BDED-7BFA70DB4F7D}"/>
    <cellStyle name="Normal 2 2 20 2 4 2" xfId="6914" xr:uid="{44560C19-FA6E-40E1-ACD6-18CB17057C23}"/>
    <cellStyle name="Normal 2 2 20 2 5" xfId="6915" xr:uid="{531E7785-3F61-4156-BF57-7E1907B2308E}"/>
    <cellStyle name="Normal 2 2 20 2 5 2" xfId="6916" xr:uid="{9BC9C2C0-F9A5-4D16-ADFA-744289A63A53}"/>
    <cellStyle name="Normal 2 2 20 2 6" xfId="6917" xr:uid="{39B1B896-55F3-4853-8A95-A8F2827C39E0}"/>
    <cellStyle name="Normal 2 2 20 2 6 2" xfId="6918" xr:uid="{94541B72-2645-40E3-A4B9-67DE43016AE4}"/>
    <cellStyle name="Normal 2 2 20 2 7" xfId="6919" xr:uid="{35B0F9B9-2A97-4ADF-BF59-23583AE4617E}"/>
    <cellStyle name="Normal 2 2 20 2 7 2" xfId="6920" xr:uid="{7159964C-58FA-4513-95CE-2398EE87C70E}"/>
    <cellStyle name="Normal 2 2 20 2 8" xfId="6921" xr:uid="{CA6BB731-10BD-47C8-8C0F-A230CF06F8E4}"/>
    <cellStyle name="Normal 2 2 20 2 8 2" xfId="6922" xr:uid="{35BA4FA6-4E6F-4B5F-8663-CA6ECC672BB9}"/>
    <cellStyle name="Normal 2 2 20 2 9" xfId="6923" xr:uid="{919A91A8-148A-4BD7-B817-B488368C8E44}"/>
    <cellStyle name="Normal 2 2 20 2 9 2" xfId="6924" xr:uid="{0F18F274-8314-400B-8534-FD5DD75F2488}"/>
    <cellStyle name="Normal 2 2 20 3" xfId="6925" xr:uid="{6774E47E-5DB0-4089-9457-86A272098495}"/>
    <cellStyle name="Normal 2 2 20 3 10" xfId="6926" xr:uid="{F546AA2D-7C64-4733-BA88-EF1526735684}"/>
    <cellStyle name="Normal 2 2 20 3 10 2" xfId="6927" xr:uid="{EAC26FB3-393B-477C-AED2-56B25A197B17}"/>
    <cellStyle name="Normal 2 2 20 3 11" xfId="6928" xr:uid="{65D85A96-F5B7-457B-8774-91C2C3B07308}"/>
    <cellStyle name="Normal 2 2 20 3 11 2" xfId="6929" xr:uid="{E5311FCF-44E8-489E-88D2-411DBADB0A1C}"/>
    <cellStyle name="Normal 2 2 20 3 12" xfId="6930" xr:uid="{D19EC14C-EC38-43C9-A703-EFDD4C4E2080}"/>
    <cellStyle name="Normal 2 2 20 3 12 2" xfId="6931" xr:uid="{CA4D409B-62AC-4570-8090-41675213DC95}"/>
    <cellStyle name="Normal 2 2 20 3 13" xfId="6932" xr:uid="{B4507C8C-AD08-4896-B8C8-9A800771E821}"/>
    <cellStyle name="Normal 2 2 20 3 13 2" xfId="6933" xr:uid="{E61D5819-D696-42BC-BF93-4E3FE0F68291}"/>
    <cellStyle name="Normal 2 2 20 3 14" xfId="6934" xr:uid="{F74A013E-0FA1-45D4-8A2A-38000C8DD1EE}"/>
    <cellStyle name="Normal 2 2 20 3 14 2" xfId="6935" xr:uid="{A93F4156-34CF-42F9-87D4-BFDAB8B222CC}"/>
    <cellStyle name="Normal 2 2 20 3 15" xfId="6936" xr:uid="{3209C824-BCFB-4B1D-BDE4-2F2F897F1238}"/>
    <cellStyle name="Normal 2 2 20 3 15 2" xfId="6937" xr:uid="{C49984D2-A006-4122-B25F-3C61E246BC80}"/>
    <cellStyle name="Normal 2 2 20 3 16" xfId="6938" xr:uid="{FDF07FE9-69CB-4280-B79E-6946D97DE56B}"/>
    <cellStyle name="Normal 2 2 20 3 16 2" xfId="6939" xr:uid="{290B4A0C-6F2A-41A5-BC0C-3CF549F50A7C}"/>
    <cellStyle name="Normal 2 2 20 3 17" xfId="6940" xr:uid="{373CA6B0-4643-4A6B-87A9-94F830A46C01}"/>
    <cellStyle name="Normal 2 2 20 3 18" xfId="6941" xr:uid="{F3050EDA-8D08-4E4F-AFB4-4C98CF88BDEF}"/>
    <cellStyle name="Normal 2 2 20 3 2" xfId="6942" xr:uid="{A4FFFCFA-AE03-428B-9171-723ACB661359}"/>
    <cellStyle name="Normal 2 2 20 3 2 2" xfId="6943" xr:uid="{2177E2F5-3D0A-48C6-9D9F-37F21AB3CC0F}"/>
    <cellStyle name="Normal 2 2 20 3 3" xfId="6944" xr:uid="{84BEC9B9-60BF-44C4-A1D9-C7B7484A3FAF}"/>
    <cellStyle name="Normal 2 2 20 3 3 2" xfId="6945" xr:uid="{C9853917-1361-4080-B936-DFACB4B4BEB9}"/>
    <cellStyle name="Normal 2 2 20 3 4" xfId="6946" xr:uid="{A5EC7010-7DDB-4225-BF2C-A46C752CFEBB}"/>
    <cellStyle name="Normal 2 2 20 3 4 2" xfId="6947" xr:uid="{375A52E7-D4B9-44F5-9039-350275548A82}"/>
    <cellStyle name="Normal 2 2 20 3 5" xfId="6948" xr:uid="{7D578EA4-8E35-45F6-83DF-FD3B8F62E451}"/>
    <cellStyle name="Normal 2 2 20 3 5 2" xfId="6949" xr:uid="{BBB853FF-B19F-4AF6-9196-A06730426F49}"/>
    <cellStyle name="Normal 2 2 20 3 6" xfId="6950" xr:uid="{53DB81E3-8C4F-4815-B9AE-425F48C84D9D}"/>
    <cellStyle name="Normal 2 2 20 3 6 2" xfId="6951" xr:uid="{AD8CCF43-BF58-4C22-AE01-098CA5E2E971}"/>
    <cellStyle name="Normal 2 2 20 3 7" xfId="6952" xr:uid="{FEB2976A-D358-4D9F-AE9D-6D7FEC5CDE04}"/>
    <cellStyle name="Normal 2 2 20 3 7 2" xfId="6953" xr:uid="{CC6D17ED-6DB0-4FF5-8AB9-A3BF250BAB6B}"/>
    <cellStyle name="Normal 2 2 20 3 8" xfId="6954" xr:uid="{8BDBA98D-F073-4B3D-A0FF-E6D457A735D5}"/>
    <cellStyle name="Normal 2 2 20 3 8 2" xfId="6955" xr:uid="{A46FA48D-DA4B-49C0-8FE6-7616940ADDD1}"/>
    <cellStyle name="Normal 2 2 20 3 9" xfId="6956" xr:uid="{9B00B4CA-D644-40FA-AB40-3FCD3B0D0126}"/>
    <cellStyle name="Normal 2 2 20 3 9 2" xfId="6957" xr:uid="{E5565FB7-15E4-4BCC-B269-958F52F169EE}"/>
    <cellStyle name="Normal 2 2 20 4" xfId="6958" xr:uid="{B0D63FFF-9A02-4184-92EF-E496FF379D15}"/>
    <cellStyle name="Normal 2 2 20 5" xfId="6959" xr:uid="{46D62F28-0EF3-4043-B3A0-3AD40EA7EF41}"/>
    <cellStyle name="Normal 2 2 20 6" xfId="6960" xr:uid="{B13C16DE-98C7-47B4-AAD9-62F0B9DD07B5}"/>
    <cellStyle name="Normal 2 2 21" xfId="6961" xr:uid="{AFEF2ACA-BB67-4871-9C6E-7E93AFA58C09}"/>
    <cellStyle name="Normal 2 2 21 2" xfId="6962" xr:uid="{E298B23E-BBFB-451E-9038-FA42B99F6B22}"/>
    <cellStyle name="Normal 2 2 21 2 2" xfId="6963" xr:uid="{F259E7B2-4144-40D9-AF71-84CE6E7B7048}"/>
    <cellStyle name="Normal 2 2 21 3" xfId="6964" xr:uid="{6F33A9FC-FB1B-4FFD-98A7-81C25A77989D}"/>
    <cellStyle name="Normal 2 2 21 4" xfId="6965" xr:uid="{386614AB-246A-4559-B943-6A2081228D1D}"/>
    <cellStyle name="Normal 2 2 22" xfId="6966" xr:uid="{05EEFA58-B14E-4DCA-A8C6-D4652F701D32}"/>
    <cellStyle name="Normal 2 2 22 2" xfId="6967" xr:uid="{EDA6693C-364C-453D-A17E-101C2B76D51B}"/>
    <cellStyle name="Normal 2 2 22 2 2" xfId="6968" xr:uid="{DF890B38-C0ED-4B06-8E50-63E758FC237C}"/>
    <cellStyle name="Normal 2 2 22 3" xfId="6969" xr:uid="{C43EB1B6-3294-476A-9A63-076C5C3BD767}"/>
    <cellStyle name="Normal 2 2 22 4" xfId="6970" xr:uid="{4B665472-8898-4733-A5D8-3BD038B4B95E}"/>
    <cellStyle name="Normal 2 2 23" xfId="6971" xr:uid="{1263C01C-CD4F-4466-935C-2D6666D99593}"/>
    <cellStyle name="Normal 2 2 23 2" xfId="6972" xr:uid="{9C0CE9CC-463C-4F9B-9D2A-CA5A7334C762}"/>
    <cellStyle name="Normal 2 2 24" xfId="6973" xr:uid="{1E52F433-9FFC-48AB-A9CC-5A6CF256BA16}"/>
    <cellStyle name="Normal 2 2 24 2" xfId="6974" xr:uid="{750B9083-ED4E-4A47-A1AB-9D188CC41D5F}"/>
    <cellStyle name="Normal 2 2 24 2 2" xfId="6975" xr:uid="{FAEED645-B79E-4D4D-BF5C-1ACFE97AEB62}"/>
    <cellStyle name="Normal 2 2 24 2 3" xfId="6976" xr:uid="{B5B493DD-32A6-4B1C-8645-1B6FA197CF02}"/>
    <cellStyle name="Normal 2 2 24 2 4" xfId="6977" xr:uid="{5D65E8D1-61B9-4AA4-B567-D2D13E67BCF2}"/>
    <cellStyle name="Normal 2 2 24 3" xfId="6978" xr:uid="{09386BBA-7E1B-4039-B5CF-25EEEBEA13F1}"/>
    <cellStyle name="Normal 2 2 24 4" xfId="6979" xr:uid="{EEF8C69B-A347-4F08-BAC6-310BDD6D09F0}"/>
    <cellStyle name="Normal 2 2 24 5" xfId="6980" xr:uid="{A7DED5DB-42DB-4743-8719-3C30D1A67640}"/>
    <cellStyle name="Normal 2 2 25" xfId="6981" xr:uid="{4E5621E3-E874-45E0-ACC1-C6DF6E580611}"/>
    <cellStyle name="Normal 2 2 25 2" xfId="6982" xr:uid="{64E8BE9E-E508-46D4-9015-30D0283A1E96}"/>
    <cellStyle name="Normal 2 2 25 2 2" xfId="6983" xr:uid="{5186B7A7-6A1D-4892-A228-426E2422342E}"/>
    <cellStyle name="Normal 2 2 25 2 3" xfId="6984" xr:uid="{A2246689-488C-4001-B617-FDB87CF5B86F}"/>
    <cellStyle name="Normal 2 2 25 2 4" xfId="6985" xr:uid="{D435E1FD-0B64-4FA7-89D2-F15ADBF241B3}"/>
    <cellStyle name="Normal 2 2 25 3" xfId="6986" xr:uid="{A5D6E21A-2F6D-4397-AE0C-D44197A4EEE4}"/>
    <cellStyle name="Normal 2 2 25 4" xfId="6987" xr:uid="{B800818A-80F4-4A0A-95D2-BC49043AC607}"/>
    <cellStyle name="Normal 2 2 25 5" xfId="6988" xr:uid="{6B7FE4C0-EB7C-4BB9-9BF8-604C110108CA}"/>
    <cellStyle name="Normal 2 2 26" xfId="6989" xr:uid="{65F5EC28-A978-4422-8D32-F55C1DB45A9F}"/>
    <cellStyle name="Normal 2 2 26 2" xfId="6990" xr:uid="{8C0DF99E-7A6B-4B27-A039-10BCD3446ADF}"/>
    <cellStyle name="Normal 2 2 26 2 2" xfId="6991" xr:uid="{8B9B8C2A-2143-4EFA-8AE4-45A50DCAED1C}"/>
    <cellStyle name="Normal 2 2 26 3" xfId="6992" xr:uid="{5C24E835-4DB1-4883-A3FD-37815F2B1CBD}"/>
    <cellStyle name="Normal 2 2 26 4" xfId="6993" xr:uid="{E98034C0-6434-4042-8456-8FF4FA1199AE}"/>
    <cellStyle name="Normal 2 2 27" xfId="6994" xr:uid="{FE3816E6-6B1B-45DE-BD52-67E1E4103CE3}"/>
    <cellStyle name="Normal 2 2 27 2" xfId="6995" xr:uid="{B2863C2E-4AD0-450A-B174-54D8B1C8A03E}"/>
    <cellStyle name="Normal 2 2 27 2 2" xfId="6996" xr:uid="{DC5E86AD-DB42-4DCF-BC4B-7818ADC1D819}"/>
    <cellStyle name="Normal 2 2 27 2 3" xfId="6997" xr:uid="{90BC11A0-6A25-418E-A29E-DBFE35D05D11}"/>
    <cellStyle name="Normal 2 2 27 3" xfId="6998" xr:uid="{F9D66CC2-44E4-48B3-9BB1-0DBA4B13213C}"/>
    <cellStyle name="Normal 2 2 27 4" xfId="6999" xr:uid="{6062333D-ABC9-4D93-B1DD-64C3517DC327}"/>
    <cellStyle name="Normal 2 2 27 5" xfId="7000" xr:uid="{D7B305BC-FD65-4420-A6BC-F412B81D6BCE}"/>
    <cellStyle name="Normal 2 2 28" xfId="7001" xr:uid="{EAF7505C-96E3-442C-96BD-14988E2BF5FD}"/>
    <cellStyle name="Normal 2 2 28 2" xfId="7002" xr:uid="{DB97B196-B4C6-4920-BC82-E7AF00102C8B}"/>
    <cellStyle name="Normal 2 2 28 3" xfId="7003" xr:uid="{2A8385D2-3C1A-46EC-83E2-9B503E5D0085}"/>
    <cellStyle name="Normal 2 2 28 4" xfId="7004" xr:uid="{0B336496-1765-440A-896B-C3DF85340E8F}"/>
    <cellStyle name="Normal 2 2 29" xfId="7005" xr:uid="{22505DAE-9F56-466F-98F4-67E1823F1A98}"/>
    <cellStyle name="Normal 2 2 29 2" xfId="7006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73" xr:uid="{AC0B1E3A-A629-416F-BEA9-731149617F1E}"/>
    <cellStyle name="Normal 2 2 3 2 3" xfId="15040" xr:uid="{5CFFAE8A-29DC-488F-89C5-B1B1E69E96C2}"/>
    <cellStyle name="Normal 2 2 3 2 4" xfId="7007" xr:uid="{7F781CBD-EACF-4502-9707-17FC37010E62}"/>
    <cellStyle name="Normal 2 2 3 3" xfId="13" xr:uid="{00000000-0005-0000-0000-00006C000000}"/>
    <cellStyle name="Normal 2 2 30" xfId="7008" xr:uid="{494D4C38-B529-4EF0-8706-F4BF7AFECC5F}"/>
    <cellStyle name="Normal 2 2 30 2" xfId="7009" xr:uid="{87A07676-C1C1-48C4-A060-43DC561604A4}"/>
    <cellStyle name="Normal 2 2 31" xfId="7010" xr:uid="{67DC8EB4-2C72-4D78-BD01-F5D76E7758A9}"/>
    <cellStyle name="Normal 2 2 31 2" xfId="7011" xr:uid="{356CBFC0-3C8B-4313-8D07-DC488A9F9FE2}"/>
    <cellStyle name="Normal 2 2 32" xfId="7012" xr:uid="{EF902E59-B89F-4312-AA9C-D62F6EA82919}"/>
    <cellStyle name="Normal 2 2 33" xfId="7013" xr:uid="{5EBAE5FD-85FD-4832-8F48-47CE7304B69D}"/>
    <cellStyle name="Normal 2 2 34" xfId="7014" xr:uid="{753C9D38-99DE-48D5-9E78-550BE66DE3C8}"/>
    <cellStyle name="Normal 2 2 35" xfId="7015" xr:uid="{E984185A-AC8B-4B9A-8733-86850BDFC798}"/>
    <cellStyle name="Normal 2 2 36" xfId="7016" xr:uid="{3F98F1C8-F8D0-4A45-8170-13606DA7CF1C}"/>
    <cellStyle name="Normal 2 2 37" xfId="7017" xr:uid="{0EEE32EB-972E-431B-A255-8B4AFE686997}"/>
    <cellStyle name="Normal 2 2 38" xfId="7018" xr:uid="{B0CD2D39-3E7B-4BC3-A2CB-86E957F09663}"/>
    <cellStyle name="Normal 2 2 39" xfId="7019" xr:uid="{B7F16EF5-3E6A-487F-99BE-2348896D4C10}"/>
    <cellStyle name="Normal 2 2 4" xfId="7020" xr:uid="{4BACB2AD-3EBE-432D-B9F0-D2F89D6DDC7E}"/>
    <cellStyle name="Normal 2 2 4 10" xfId="7021" xr:uid="{5D5B9C8D-BFE8-4E34-9D1E-D75D78B2C427}"/>
    <cellStyle name="Normal 2 2 4 10 10" xfId="7022" xr:uid="{1720C222-2652-48CD-B0D1-F5DBC3C51449}"/>
    <cellStyle name="Normal 2 2 4 10 10 2" xfId="7023" xr:uid="{A89F8898-62FE-4986-B545-C26D861A9A1D}"/>
    <cellStyle name="Normal 2 2 4 10 11" xfId="7024" xr:uid="{20885866-E7C2-4637-BCE2-B24374029A03}"/>
    <cellStyle name="Normal 2 2 4 10 11 2" xfId="7025" xr:uid="{8A2964EC-6A1B-4395-AB7B-429447EECCB8}"/>
    <cellStyle name="Normal 2 2 4 10 12" xfId="7026" xr:uid="{70B5C982-B9FC-400B-94C6-5275B5135F64}"/>
    <cellStyle name="Normal 2 2 4 10 12 2" xfId="7027" xr:uid="{92752404-9412-4712-85A2-669E1697A357}"/>
    <cellStyle name="Normal 2 2 4 10 13" xfId="7028" xr:uid="{F5832E4B-9CAF-41FF-8541-05C86D3D8178}"/>
    <cellStyle name="Normal 2 2 4 10 13 2" xfId="7029" xr:uid="{14FE6446-D23B-47CC-BC2C-7C76D7913C07}"/>
    <cellStyle name="Normal 2 2 4 10 14" xfId="7030" xr:uid="{D42EC397-FFAE-467A-844B-C77756FC97B5}"/>
    <cellStyle name="Normal 2 2 4 10 14 2" xfId="7031" xr:uid="{3DA84313-B1DB-4E68-BC0D-DC71E2012D31}"/>
    <cellStyle name="Normal 2 2 4 10 15" xfId="7032" xr:uid="{0F595458-CBCD-4FA1-82AE-BA6E1102C228}"/>
    <cellStyle name="Normal 2 2 4 10 15 2" xfId="7033" xr:uid="{D0B8D7C3-1AF9-4D00-AAAA-BECE0811CDF7}"/>
    <cellStyle name="Normal 2 2 4 10 16" xfId="7034" xr:uid="{AC0D40E1-24F4-4441-9BB1-3469D1E5B762}"/>
    <cellStyle name="Normal 2 2 4 10 16 2" xfId="7035" xr:uid="{957CC8CE-47FC-4198-B5E1-A78E17ECD89A}"/>
    <cellStyle name="Normal 2 2 4 10 17" xfId="7036" xr:uid="{07122485-408B-46A9-B2CD-39E7E8DCCFF6}"/>
    <cellStyle name="Normal 2 2 4 10 18" xfId="7037" xr:uid="{7BAAB03C-3629-416F-AE32-303E8B096C97}"/>
    <cellStyle name="Normal 2 2 4 10 2" xfId="7038" xr:uid="{4CB1150C-BDD0-4F00-AA71-50C69A108CDC}"/>
    <cellStyle name="Normal 2 2 4 10 2 2" xfId="7039" xr:uid="{9A42C69E-511C-4335-9692-FA70EB546A62}"/>
    <cellStyle name="Normal 2 2 4 10 3" xfId="7040" xr:uid="{D9FC07B3-CA2C-4F74-AABE-B660ABCD7120}"/>
    <cellStyle name="Normal 2 2 4 10 3 2" xfId="7041" xr:uid="{3B7E377C-CF99-4ACA-89AD-CE89BEA937CA}"/>
    <cellStyle name="Normal 2 2 4 10 4" xfId="7042" xr:uid="{92355015-DE05-4843-8AE3-E7C45DF0F238}"/>
    <cellStyle name="Normal 2 2 4 10 4 2" xfId="7043" xr:uid="{E1DC8B68-25E5-462B-8DAF-73C39034B9A9}"/>
    <cellStyle name="Normal 2 2 4 10 5" xfId="7044" xr:uid="{E03A4E87-631F-4648-AD6E-AB10390D1EA4}"/>
    <cellStyle name="Normal 2 2 4 10 5 2" xfId="7045" xr:uid="{3B6CAEC4-681E-4D74-A3B8-057E4DABA4C0}"/>
    <cellStyle name="Normal 2 2 4 10 6" xfId="7046" xr:uid="{4ABFB66F-96EE-4BDA-9B78-D65A8D3B66E1}"/>
    <cellStyle name="Normal 2 2 4 10 6 2" xfId="7047" xr:uid="{B95907B5-0B26-4BC4-8D55-11EA86F6E02B}"/>
    <cellStyle name="Normal 2 2 4 10 7" xfId="7048" xr:uid="{80EB4DF2-89CD-4F85-A8E7-72BB4C0002F2}"/>
    <cellStyle name="Normal 2 2 4 10 7 2" xfId="7049" xr:uid="{682A16C7-C5DE-4282-8F9F-A0CE26F10A76}"/>
    <cellStyle name="Normal 2 2 4 10 8" xfId="7050" xr:uid="{9A84ACCD-E156-4377-B241-A099C19994B1}"/>
    <cellStyle name="Normal 2 2 4 10 8 2" xfId="7051" xr:uid="{67D515E4-0CC7-4DD8-94F4-8E3C60BF04A7}"/>
    <cellStyle name="Normal 2 2 4 10 9" xfId="7052" xr:uid="{28470B8B-20C5-404F-B088-6DD4CE88787E}"/>
    <cellStyle name="Normal 2 2 4 10 9 2" xfId="7053" xr:uid="{14EE3E67-9FFF-4895-B4AF-83D720B1220B}"/>
    <cellStyle name="Normal 2 2 4 11" xfId="7054" xr:uid="{198B567B-AA25-4C9A-88B1-B7522D8C18BA}"/>
    <cellStyle name="Normal 2 2 4 11 10" xfId="7055" xr:uid="{2C5FA522-EDCE-49BF-BE26-533667CC8179}"/>
    <cellStyle name="Normal 2 2 4 11 10 2" xfId="7056" xr:uid="{4D640065-A98C-48F4-8527-F7D299ECA4C3}"/>
    <cellStyle name="Normal 2 2 4 11 11" xfId="7057" xr:uid="{4F2CD6DD-AB1B-4888-8433-2E49D757E29B}"/>
    <cellStyle name="Normal 2 2 4 11 11 2" xfId="7058" xr:uid="{C7F2B4E3-8EAF-4B52-B2B5-B0A25EF08367}"/>
    <cellStyle name="Normal 2 2 4 11 12" xfId="7059" xr:uid="{41A000A1-0130-4251-93B3-1BA8A021107F}"/>
    <cellStyle name="Normal 2 2 4 11 12 2" xfId="7060" xr:uid="{04D56CFD-41FD-4FE2-83DC-AE45C5BE0CA6}"/>
    <cellStyle name="Normal 2 2 4 11 13" xfId="7061" xr:uid="{0C4B1E33-1A07-4A8E-98A9-075D5FCFAD5E}"/>
    <cellStyle name="Normal 2 2 4 11 13 2" xfId="7062" xr:uid="{D6126D3D-9A17-4856-BCD9-AB3E2B4B2E56}"/>
    <cellStyle name="Normal 2 2 4 11 14" xfId="7063" xr:uid="{C8767F07-2461-4503-94C0-E30FA7722871}"/>
    <cellStyle name="Normal 2 2 4 11 14 2" xfId="7064" xr:uid="{B73AEE80-92D7-49F2-8B53-74CA5D5C75EC}"/>
    <cellStyle name="Normal 2 2 4 11 15" xfId="7065" xr:uid="{562CE37B-B56E-4CE1-A063-4596468F2C23}"/>
    <cellStyle name="Normal 2 2 4 11 15 2" xfId="7066" xr:uid="{340A91EA-24A8-46E7-9490-08CA89ABF021}"/>
    <cellStyle name="Normal 2 2 4 11 16" xfId="7067" xr:uid="{2F51D646-645C-47A8-8420-F83ECD96E66D}"/>
    <cellStyle name="Normal 2 2 4 11 16 2" xfId="7068" xr:uid="{DF2CA298-6101-4219-97C6-093229EAE9AA}"/>
    <cellStyle name="Normal 2 2 4 11 17" xfId="7069" xr:uid="{0B89A1F9-AA7C-4052-8754-54FAAC60806D}"/>
    <cellStyle name="Normal 2 2 4 11 17 2" xfId="7070" xr:uid="{7F7A1F91-1B70-4583-AD81-98C056A2B597}"/>
    <cellStyle name="Normal 2 2 4 11 18" xfId="7071" xr:uid="{A204589B-0F18-4FBD-A3B7-0DBB1DE453FD}"/>
    <cellStyle name="Normal 2 2 4 11 18 2" xfId="7072" xr:uid="{197FD2D6-623B-4E85-AAF7-B329DBA3D675}"/>
    <cellStyle name="Normal 2 2 4 11 19" xfId="7073" xr:uid="{B1AD527E-2E3B-48C7-BAD9-DABC66523002}"/>
    <cellStyle name="Normal 2 2 4 11 2" xfId="7074" xr:uid="{2BA06BC4-7F83-454C-88D2-647705A706B1}"/>
    <cellStyle name="Normal 2 2 4 11 20" xfId="7075" xr:uid="{7DD34312-3ED1-4B10-B91B-FEE0D3166167}"/>
    <cellStyle name="Normal 2 2 4 11 3" xfId="7076" xr:uid="{A8556A94-08C7-4FD3-B8AB-EB40532DE825}"/>
    <cellStyle name="Normal 2 2 4 11 4" xfId="7077" xr:uid="{F27295AE-C176-46CE-A55E-B521177FD762}"/>
    <cellStyle name="Normal 2 2 4 11 4 2" xfId="7078" xr:uid="{302C07C8-BEC8-482D-81DE-2A08BACE8BC5}"/>
    <cellStyle name="Normal 2 2 4 11 5" xfId="7079" xr:uid="{B94EBDDB-01F4-4D30-98AD-595826FF8114}"/>
    <cellStyle name="Normal 2 2 4 11 5 2" xfId="7080" xr:uid="{F74C9700-4B66-483B-90F2-5A4747526FD2}"/>
    <cellStyle name="Normal 2 2 4 11 6" xfId="7081" xr:uid="{FB6B68EC-5E02-44AF-8D6E-3E52547C17F4}"/>
    <cellStyle name="Normal 2 2 4 11 6 2" xfId="7082" xr:uid="{E333A95D-17F9-4022-8CF0-8DB9B9826E21}"/>
    <cellStyle name="Normal 2 2 4 11 7" xfId="7083" xr:uid="{E706B6A9-BECD-4845-820D-4ECC9E54DC3C}"/>
    <cellStyle name="Normal 2 2 4 11 7 2" xfId="7084" xr:uid="{FCDC755A-B9D9-45D3-A11A-D7443D28299C}"/>
    <cellStyle name="Normal 2 2 4 11 8" xfId="7085" xr:uid="{1F2E9A44-194A-4D31-AC9D-6CFA703E3674}"/>
    <cellStyle name="Normal 2 2 4 11 8 2" xfId="7086" xr:uid="{52FA7811-B2E2-47E3-AF4F-F8AB895CCFD2}"/>
    <cellStyle name="Normal 2 2 4 11 9" xfId="7087" xr:uid="{6525BD04-8EA6-4DA8-A7AE-4204A6191C96}"/>
    <cellStyle name="Normal 2 2 4 11 9 2" xfId="7088" xr:uid="{03CBB9DE-DD0D-48F9-B984-533C95BDA1FE}"/>
    <cellStyle name="Normal 2 2 4 12" xfId="7089" xr:uid="{C044FBED-9D96-4BAC-96D5-9FFC3AB43F15}"/>
    <cellStyle name="Normal 2 2 4 13" xfId="7090" xr:uid="{0BDE96FD-8C45-41DE-84BA-A5A52A59ABBB}"/>
    <cellStyle name="Normal 2 2 4 14" xfId="7091" xr:uid="{7E07D7A0-9358-4A6A-8CE8-0F11C64B1573}"/>
    <cellStyle name="Normal 2 2 4 15" xfId="7092" xr:uid="{256C321E-F901-4C1F-8DF2-2D609285E81A}"/>
    <cellStyle name="Normal 2 2 4 16" xfId="7093" xr:uid="{4C668155-FA10-4A80-B800-095919A32F9C}"/>
    <cellStyle name="Normal 2 2 4 16 10" xfId="7094" xr:uid="{DBBF1465-04F9-4B57-871B-1BBF5F95ED47}"/>
    <cellStyle name="Normal 2 2 4 16 10 2" xfId="7095" xr:uid="{D8B888DD-999B-46BA-8346-0D5C09A296D1}"/>
    <cellStyle name="Normal 2 2 4 16 11" xfId="7096" xr:uid="{D9203EAE-EA4F-4AF7-9EB0-B39B0F03852D}"/>
    <cellStyle name="Normal 2 2 4 16 11 2" xfId="7097" xr:uid="{EAC7D8A2-0D6B-40D2-92FB-6246BC493A37}"/>
    <cellStyle name="Normal 2 2 4 16 12" xfId="7098" xr:uid="{56A1CE61-E775-412C-B446-1B017E71C0C2}"/>
    <cellStyle name="Normal 2 2 4 16 12 2" xfId="7099" xr:uid="{F6EB8547-9AE2-4424-90B4-62AFD7990C5D}"/>
    <cellStyle name="Normal 2 2 4 16 13" xfId="7100" xr:uid="{5F611336-F935-400F-84A8-5592017FE6C6}"/>
    <cellStyle name="Normal 2 2 4 16 13 2" xfId="7101" xr:uid="{5FB40B97-346A-4A11-8DF7-386B40C6E1E8}"/>
    <cellStyle name="Normal 2 2 4 16 14" xfId="7102" xr:uid="{745C467D-AA8F-460F-A09B-747BCE99785D}"/>
    <cellStyle name="Normal 2 2 4 16 14 2" xfId="7103" xr:uid="{9BF7D708-B485-4437-A71A-6D881324CB5B}"/>
    <cellStyle name="Normal 2 2 4 16 15" xfId="7104" xr:uid="{07C6BA5D-5536-41EE-B4E5-CDE7C73FE00C}"/>
    <cellStyle name="Normal 2 2 4 16 15 2" xfId="7105" xr:uid="{BE8AE6BB-FC5D-4C57-86AD-53227F71112F}"/>
    <cellStyle name="Normal 2 2 4 16 16" xfId="7106" xr:uid="{9F0CB0D6-A97D-4E85-B877-A445E7AB626E}"/>
    <cellStyle name="Normal 2 2 4 16 16 2" xfId="7107" xr:uid="{CE0D7CE8-3B55-48F2-9A51-03F5F7C15CD1}"/>
    <cellStyle name="Normal 2 2 4 16 17" xfId="7108" xr:uid="{3B96E784-B0EA-402C-9704-DF54A3DB2F11}"/>
    <cellStyle name="Normal 2 2 4 16 18" xfId="7109" xr:uid="{854CD193-373E-4733-9792-BC66E3D69A22}"/>
    <cellStyle name="Normal 2 2 4 16 2" xfId="7110" xr:uid="{513DA1DE-57FF-4421-A6BB-5662076DF7DC}"/>
    <cellStyle name="Normal 2 2 4 16 2 2" xfId="7111" xr:uid="{A48B96A3-47EC-48AB-B444-287BDCFE3612}"/>
    <cellStyle name="Normal 2 2 4 16 3" xfId="7112" xr:uid="{AFBD17F8-5C0F-40EA-8CE4-2566C4DEB061}"/>
    <cellStyle name="Normal 2 2 4 16 3 2" xfId="7113" xr:uid="{0B7CA5BE-7C9C-4030-8738-5C4FC65E3BC1}"/>
    <cellStyle name="Normal 2 2 4 16 4" xfId="7114" xr:uid="{59A3822B-AB94-4D28-A80A-61BDC810B887}"/>
    <cellStyle name="Normal 2 2 4 16 4 2" xfId="7115" xr:uid="{C86E4D13-FA4B-4312-B0F8-DC5934223A9C}"/>
    <cellStyle name="Normal 2 2 4 16 5" xfId="7116" xr:uid="{4F254B77-E98C-4A7D-8562-1A2D83C03785}"/>
    <cellStyle name="Normal 2 2 4 16 5 2" xfId="7117" xr:uid="{35E94A30-91DB-42AD-9233-CFBE58ED32CB}"/>
    <cellStyle name="Normal 2 2 4 16 6" xfId="7118" xr:uid="{549BC78F-D14D-475E-964D-EE46B51EE098}"/>
    <cellStyle name="Normal 2 2 4 16 6 2" xfId="7119" xr:uid="{E94A8451-DD06-42E0-945B-4B8C2A7BEA7B}"/>
    <cellStyle name="Normal 2 2 4 16 7" xfId="7120" xr:uid="{0A5993A0-29E7-49B3-A328-44CBAC445D9E}"/>
    <cellStyle name="Normal 2 2 4 16 7 2" xfId="7121" xr:uid="{E455E7F6-8BA7-4C74-9FF2-157AABFDCD1A}"/>
    <cellStyle name="Normal 2 2 4 16 8" xfId="7122" xr:uid="{12753FA0-72D7-4C8B-B2EE-73FFDF0D0163}"/>
    <cellStyle name="Normal 2 2 4 16 8 2" xfId="7123" xr:uid="{FE15A217-F6D3-45D1-8414-E50163AD16E8}"/>
    <cellStyle name="Normal 2 2 4 16 9" xfId="7124" xr:uid="{02D1635B-402E-4EB9-81A3-A633392D440E}"/>
    <cellStyle name="Normal 2 2 4 16 9 2" xfId="7125" xr:uid="{41CB2428-2155-4EDD-ACA2-A46A8FDED443}"/>
    <cellStyle name="Normal 2 2 4 17" xfId="7126" xr:uid="{5D38A66A-E0F7-46AE-A89E-301E9815FA7D}"/>
    <cellStyle name="Normal 2 2 4 17 2" xfId="7127" xr:uid="{F9AF80F3-E4E0-4304-901E-883A718BF5A4}"/>
    <cellStyle name="Normal 2 2 4 17 3" xfId="7128" xr:uid="{F7F9D1B5-B6C4-4C37-BED0-1EFE804BF250}"/>
    <cellStyle name="Normal 2 2 4 17 4" xfId="7129" xr:uid="{F7C51408-F75F-4C49-98B9-85E9CE42E3E8}"/>
    <cellStyle name="Normal 2 2 4 18" xfId="7130" xr:uid="{245BB73D-F0D2-46AA-B6F9-CF62E05CC588}"/>
    <cellStyle name="Normal 2 2 4 19" xfId="7131" xr:uid="{8F3B60EB-D84A-4EEA-BCCA-15BF5B092CF8}"/>
    <cellStyle name="Normal 2 2 4 2" xfId="7132" xr:uid="{D3E43E9F-E1F5-4EFC-8550-0F3DE5D7B9E1}"/>
    <cellStyle name="Normal 2 2 4 2 10" xfId="7133" xr:uid="{EBA4F8AE-F9A7-4DE5-B7BA-D38AA3CB65D0}"/>
    <cellStyle name="Normal 2 2 4 2 10 2" xfId="7134" xr:uid="{BB95E850-B684-4354-957B-C0704BA5D9D9}"/>
    <cellStyle name="Normal 2 2 4 2 11" xfId="7135" xr:uid="{E7005281-E33F-471F-8E6F-9ED1CCF8BB1D}"/>
    <cellStyle name="Normal 2 2 4 2 11 2" xfId="7136" xr:uid="{9817CEFE-5B84-49C3-8D34-F4A4F8095917}"/>
    <cellStyle name="Normal 2 2 4 2 12" xfId="7137" xr:uid="{5FC3CB1B-5B5B-42EE-8BAA-DF39F2219FAE}"/>
    <cellStyle name="Normal 2 2 4 2 12 2" xfId="7138" xr:uid="{862514E3-97D2-4A22-8398-BD99A2C70C93}"/>
    <cellStyle name="Normal 2 2 4 2 13" xfId="7139" xr:uid="{7B609990-BF0F-4670-9637-FE53279BBB72}"/>
    <cellStyle name="Normal 2 2 4 2 13 2" xfId="7140" xr:uid="{A784FDC1-25F6-4519-A4FB-D08BE59A5CB5}"/>
    <cellStyle name="Normal 2 2 4 2 14" xfId="7141" xr:uid="{33D722BF-60A1-4EDB-8B52-D880FF1CF452}"/>
    <cellStyle name="Normal 2 2 4 2 14 2" xfId="7142" xr:uid="{A9B03856-34F2-4B6D-BB4C-6F9E31C3A5AB}"/>
    <cellStyle name="Normal 2 2 4 2 15" xfId="7143" xr:uid="{45455500-EE98-4579-BDE6-3E11924D587C}"/>
    <cellStyle name="Normal 2 2 4 2 15 2" xfId="7144" xr:uid="{FBA7E55A-DF75-471E-A7D1-A5FD681B7AF3}"/>
    <cellStyle name="Normal 2 2 4 2 16" xfId="7145" xr:uid="{2059CBBD-59F3-4798-B2F0-A1CD5B69BCA9}"/>
    <cellStyle name="Normal 2 2 4 2 16 2" xfId="7146" xr:uid="{470F31F5-74DA-4B9C-9EB5-0586685C3A26}"/>
    <cellStyle name="Normal 2 2 4 2 17" xfId="7147" xr:uid="{2C9EE24C-3EDB-4058-9DEB-F039E1A5D494}"/>
    <cellStyle name="Normal 2 2 4 2 17 2" xfId="7148" xr:uid="{519BBD7B-1230-48F5-9090-911BFC7FE1A6}"/>
    <cellStyle name="Normal 2 2 4 2 18" xfId="7149" xr:uid="{A3DDFA6F-2F14-4D26-A33C-2C84F8856831}"/>
    <cellStyle name="Normal 2 2 4 2 18 2" xfId="7150" xr:uid="{5023FF74-72AB-4233-A034-83BF4E506F1D}"/>
    <cellStyle name="Normal 2 2 4 2 19" xfId="7151" xr:uid="{DF4DF93C-3D54-4ADE-A4E8-44AB3B1DD0B9}"/>
    <cellStyle name="Normal 2 2 4 2 19 2" xfId="7152" xr:uid="{01D0C42A-75A3-476E-B745-3D5C8BDB14DB}"/>
    <cellStyle name="Normal 2 2 4 2 2" xfId="7153" xr:uid="{D3EBDCA6-549C-4405-8EC4-B0ACD9C49CDD}"/>
    <cellStyle name="Normal 2 2 4 2 2 2" xfId="7154" xr:uid="{89A6E043-494B-4581-B6B4-6DCE5DF11EAC}"/>
    <cellStyle name="Normal 2 2 4 2 2 2 10" xfId="7155" xr:uid="{4DAB0CB2-35F0-4DD9-B69B-0B3272C97B2C}"/>
    <cellStyle name="Normal 2 2 4 2 2 2 10 2" xfId="7156" xr:uid="{57CD9692-57B3-451A-B394-546E74025AFE}"/>
    <cellStyle name="Normal 2 2 4 2 2 2 11" xfId="7157" xr:uid="{835C78B1-A129-408E-971D-B2956816B7DB}"/>
    <cellStyle name="Normal 2 2 4 2 2 2 11 2" xfId="7158" xr:uid="{8842F861-AE0E-486C-9079-AF0598F6AC8F}"/>
    <cellStyle name="Normal 2 2 4 2 2 2 12" xfId="7159" xr:uid="{E359448F-07A3-4E84-B20B-90641796B29F}"/>
    <cellStyle name="Normal 2 2 4 2 2 2 12 2" xfId="7160" xr:uid="{593A3940-B923-420C-B9B9-EF084E10C47A}"/>
    <cellStyle name="Normal 2 2 4 2 2 2 13" xfId="7161" xr:uid="{5C1BB51E-6A12-407B-8488-7643D2799728}"/>
    <cellStyle name="Normal 2 2 4 2 2 2 13 2" xfId="7162" xr:uid="{7A9FDAAF-A9CF-43D1-936C-7EA42D4693AD}"/>
    <cellStyle name="Normal 2 2 4 2 2 2 14" xfId="7163" xr:uid="{8FFF072C-8B7A-471E-B2A7-C438280889CD}"/>
    <cellStyle name="Normal 2 2 4 2 2 2 14 2" xfId="7164" xr:uid="{F31B01B3-12AA-4195-9EAA-36526824F14D}"/>
    <cellStyle name="Normal 2 2 4 2 2 2 15" xfId="7165" xr:uid="{86D36528-9C78-4ED8-A00B-3069CB694B81}"/>
    <cellStyle name="Normal 2 2 4 2 2 2 15 2" xfId="7166" xr:uid="{F4D8A08A-55BA-443C-B227-23553B0E46F8}"/>
    <cellStyle name="Normal 2 2 4 2 2 2 16" xfId="7167" xr:uid="{F2DCBF77-BF2D-4733-BF9A-37BE7CDC0254}"/>
    <cellStyle name="Normal 2 2 4 2 2 2 16 2" xfId="7168" xr:uid="{ABE5EE23-451F-4D88-BA5D-474BAF7C4581}"/>
    <cellStyle name="Normal 2 2 4 2 2 2 17" xfId="7169" xr:uid="{3117AD9F-62D1-48FC-96D6-EB70D962EE93}"/>
    <cellStyle name="Normal 2 2 4 2 2 2 18" xfId="7170" xr:uid="{A75C6145-9B26-477E-BCFA-DEF58DADF8E8}"/>
    <cellStyle name="Normal 2 2 4 2 2 2 2" xfId="7171" xr:uid="{C20F791B-7AC2-43BF-A81F-36BE13DE4A0C}"/>
    <cellStyle name="Normal 2 2 4 2 2 2 2 2" xfId="7172" xr:uid="{1C3C1C12-47A1-414A-BB7D-B6F713644E7B}"/>
    <cellStyle name="Normal 2 2 4 2 2 2 3" xfId="7173" xr:uid="{D7139E0D-6C87-4694-9532-7688F324DEC2}"/>
    <cellStyle name="Normal 2 2 4 2 2 2 3 2" xfId="7174" xr:uid="{01F5C33C-E533-4AF0-83F6-712E0AF8980B}"/>
    <cellStyle name="Normal 2 2 4 2 2 2 4" xfId="7175" xr:uid="{3A81B194-0680-4C60-AC90-6445943469F5}"/>
    <cellStyle name="Normal 2 2 4 2 2 2 4 2" xfId="7176" xr:uid="{D5FEB13F-2765-4D80-8E5A-CBFC1183338F}"/>
    <cellStyle name="Normal 2 2 4 2 2 2 5" xfId="7177" xr:uid="{57375813-6DCB-4386-97AB-358AAA0B288A}"/>
    <cellStyle name="Normal 2 2 4 2 2 2 5 2" xfId="7178" xr:uid="{A6DE1EDB-B80F-4026-AA58-6475DD15586D}"/>
    <cellStyle name="Normal 2 2 4 2 2 2 6" xfId="7179" xr:uid="{6F9A51B4-A767-4562-AE15-6DA077C0B744}"/>
    <cellStyle name="Normal 2 2 4 2 2 2 6 2" xfId="7180" xr:uid="{CA53789C-6808-48C4-82CA-A05E7CDAF7B6}"/>
    <cellStyle name="Normal 2 2 4 2 2 2 7" xfId="7181" xr:uid="{ECA2048A-9DD6-4996-859B-885B4334A86C}"/>
    <cellStyle name="Normal 2 2 4 2 2 2 7 2" xfId="7182" xr:uid="{5056FD64-F448-4CEA-B641-3E74AA120326}"/>
    <cellStyle name="Normal 2 2 4 2 2 2 8" xfId="7183" xr:uid="{8EEF20A8-7CF3-4B60-B1DE-DBC58D4509C7}"/>
    <cellStyle name="Normal 2 2 4 2 2 2 8 2" xfId="7184" xr:uid="{F2794CAC-AD25-4282-8AE8-3AB83728E4A0}"/>
    <cellStyle name="Normal 2 2 4 2 2 2 9" xfId="7185" xr:uid="{73EAA939-624C-4BA2-80BC-F0D46503D75E}"/>
    <cellStyle name="Normal 2 2 4 2 2 2 9 2" xfId="7186" xr:uid="{E78793E0-0F15-4506-8C27-071FB62CD798}"/>
    <cellStyle name="Normal 2 2 4 2 2 3" xfId="7187" xr:uid="{FAFDCB07-D0C3-40BE-BE19-331593B3B176}"/>
    <cellStyle name="Normal 2 2 4 2 2 3 10" xfId="7188" xr:uid="{4AA0CC69-A124-48D4-8BC9-2AE28364DED2}"/>
    <cellStyle name="Normal 2 2 4 2 2 3 10 2" xfId="7189" xr:uid="{88E28DD1-3699-4D72-BF20-E8A342DACD02}"/>
    <cellStyle name="Normal 2 2 4 2 2 3 11" xfId="7190" xr:uid="{E5C50228-CD5F-4D7F-85CB-D5FF03FFE388}"/>
    <cellStyle name="Normal 2 2 4 2 2 3 11 2" xfId="7191" xr:uid="{017B9FC4-52F4-41D8-8B19-E5FB5BC994D8}"/>
    <cellStyle name="Normal 2 2 4 2 2 3 12" xfId="7192" xr:uid="{C83916E0-EAA8-4668-88C8-3AD1477C732C}"/>
    <cellStyle name="Normal 2 2 4 2 2 3 12 2" xfId="7193" xr:uid="{9C581FC6-1434-4DB2-93A6-51A2286F73E1}"/>
    <cellStyle name="Normal 2 2 4 2 2 3 13" xfId="7194" xr:uid="{90D79AD7-89CF-4BFB-8241-DAB9720B9ECE}"/>
    <cellStyle name="Normal 2 2 4 2 2 3 13 2" xfId="7195" xr:uid="{A216DBE0-EAC2-4813-987C-43A7287E254E}"/>
    <cellStyle name="Normal 2 2 4 2 2 3 14" xfId="7196" xr:uid="{9347B4CE-E72D-4C67-9564-F6C41CFA852D}"/>
    <cellStyle name="Normal 2 2 4 2 2 3 14 2" xfId="7197" xr:uid="{489B5B99-DECD-4A2A-AFC8-E314E4E61689}"/>
    <cellStyle name="Normal 2 2 4 2 2 3 15" xfId="7198" xr:uid="{5B957D17-BCC0-401F-B6EB-A58A0E0B8017}"/>
    <cellStyle name="Normal 2 2 4 2 2 3 15 2" xfId="7199" xr:uid="{A43C6B17-9025-4621-8CB3-E28ED2390F52}"/>
    <cellStyle name="Normal 2 2 4 2 2 3 16" xfId="7200" xr:uid="{EF023350-9BFC-43F1-B6B3-1B15FC2C0998}"/>
    <cellStyle name="Normal 2 2 4 2 2 3 16 2" xfId="7201" xr:uid="{2192268D-F181-48CC-8E86-D96E08F041E3}"/>
    <cellStyle name="Normal 2 2 4 2 2 3 17" xfId="7202" xr:uid="{9E1EACAD-9EDE-418E-BC54-712AD04DBF36}"/>
    <cellStyle name="Normal 2 2 4 2 2 3 18" xfId="7203" xr:uid="{836CF748-DA25-47A1-ADCC-A9746ED8BCF1}"/>
    <cellStyle name="Normal 2 2 4 2 2 3 2" xfId="7204" xr:uid="{C118CAAD-D815-494D-A33B-31FC7DBA8EA0}"/>
    <cellStyle name="Normal 2 2 4 2 2 3 2 2" xfId="7205" xr:uid="{D32E8FBC-4CE8-4C76-937B-0F9D83CEACF3}"/>
    <cellStyle name="Normal 2 2 4 2 2 3 3" xfId="7206" xr:uid="{CF45C3DA-0D4A-470C-A3E6-7999BD06F54E}"/>
    <cellStyle name="Normal 2 2 4 2 2 3 3 2" xfId="7207" xr:uid="{34CC6961-1A0C-40CA-98E2-D4B7ACDF9517}"/>
    <cellStyle name="Normal 2 2 4 2 2 3 4" xfId="7208" xr:uid="{489CA5C5-940D-41B2-8FDD-6870BB1BEE00}"/>
    <cellStyle name="Normal 2 2 4 2 2 3 4 2" xfId="7209" xr:uid="{9F1C2B04-643B-4B58-9F14-5A67793F885F}"/>
    <cellStyle name="Normal 2 2 4 2 2 3 5" xfId="7210" xr:uid="{8F38E7A1-CA17-46CB-9C74-18A52807DFD3}"/>
    <cellStyle name="Normal 2 2 4 2 2 3 5 2" xfId="7211" xr:uid="{362D83C0-9247-4CFC-9FFB-E8E1659AA0E9}"/>
    <cellStyle name="Normal 2 2 4 2 2 3 6" xfId="7212" xr:uid="{105986C5-B225-48A9-A045-E974DA36EC44}"/>
    <cellStyle name="Normal 2 2 4 2 2 3 6 2" xfId="7213" xr:uid="{DFDC6FE2-9F85-4065-9E57-3C10F15E4826}"/>
    <cellStyle name="Normal 2 2 4 2 2 3 7" xfId="7214" xr:uid="{E85A62E6-D0DC-45C8-85EA-55A30A34389E}"/>
    <cellStyle name="Normal 2 2 4 2 2 3 7 2" xfId="7215" xr:uid="{907D710E-0C6A-4CAC-9FC6-53A69767C99F}"/>
    <cellStyle name="Normal 2 2 4 2 2 3 8" xfId="7216" xr:uid="{773E2D7E-E1DA-4AD9-9340-2A1137BB7D96}"/>
    <cellStyle name="Normal 2 2 4 2 2 3 8 2" xfId="7217" xr:uid="{C1D8DA34-B1A8-48A1-8FA3-80918AEE10FD}"/>
    <cellStyle name="Normal 2 2 4 2 2 3 9" xfId="7218" xr:uid="{0C2E5AFE-4694-463E-986E-5EA3B070B01B}"/>
    <cellStyle name="Normal 2 2 4 2 2 3 9 2" xfId="7219" xr:uid="{43B2FD48-2A8F-43B8-8138-DF66F63E6061}"/>
    <cellStyle name="Normal 2 2 4 2 2 4" xfId="7220" xr:uid="{71979ADE-2319-4CF8-89A3-82372EC251E1}"/>
    <cellStyle name="Normal 2 2 4 2 2 5" xfId="7221" xr:uid="{7360E90E-B8D9-4B6A-B819-6B1D626515B6}"/>
    <cellStyle name="Normal 2 2 4 2 2 6" xfId="7222" xr:uid="{DE2EAA2D-BF42-4530-96BF-B7C8610E597F}"/>
    <cellStyle name="Normal 2 2 4 2 20" xfId="7223" xr:uid="{423DCEC6-0DC2-49A5-B42D-0564CE7D9B92}"/>
    <cellStyle name="Normal 2 2 4 2 20 2" xfId="7224" xr:uid="{41A42A35-8203-415B-8EE2-51E75EFF0B97}"/>
    <cellStyle name="Normal 2 2 4 2 21" xfId="7225" xr:uid="{E05766FB-82A6-47B0-927E-ECCC22CE2697}"/>
    <cellStyle name="Normal 2 2 4 2 21 2" xfId="7226" xr:uid="{7FC8B7E4-E09B-4E49-BB3E-01BF7595AEA0}"/>
    <cellStyle name="Normal 2 2 4 2 22" xfId="7227" xr:uid="{DE3FC141-78DB-4D96-8934-B4D9A8813312}"/>
    <cellStyle name="Normal 2 2 4 2 22 2" xfId="7228" xr:uid="{31D39CF5-3E31-4E8C-BC11-4C547D88E9B8}"/>
    <cellStyle name="Normal 2 2 4 2 23" xfId="7229" xr:uid="{31A527DB-CB5F-48FC-B729-4DEF73848CC9}"/>
    <cellStyle name="Normal 2 2 4 2 23 2" xfId="7230" xr:uid="{FFA39211-4AB3-4C84-850F-DEC13725C17B}"/>
    <cellStyle name="Normal 2 2 4 2 24" xfId="7231" xr:uid="{269C8C35-BFAB-4189-9D12-364BD5CA17AF}"/>
    <cellStyle name="Normal 2 2 4 2 25" xfId="7232" xr:uid="{E48ECF66-1264-488D-BDB4-96277DC926EB}"/>
    <cellStyle name="Normal 2 2 4 2 3" xfId="7233" xr:uid="{ADB0BF2C-FF0D-4C2E-9A11-E7D678478960}"/>
    <cellStyle name="Normal 2 2 4 2 3 10" xfId="7234" xr:uid="{97A1F40C-6379-43CE-B8E4-8B8C968B1098}"/>
    <cellStyle name="Normal 2 2 4 2 3 10 2" xfId="7235" xr:uid="{71596598-1459-449A-8538-53645F985950}"/>
    <cellStyle name="Normal 2 2 4 2 3 11" xfId="7236" xr:uid="{8630F114-2653-4E5E-AD0F-485113146594}"/>
    <cellStyle name="Normal 2 2 4 2 3 11 2" xfId="7237" xr:uid="{E3A38E3B-C38C-4C88-9C5C-02C9D8A4017F}"/>
    <cellStyle name="Normal 2 2 4 2 3 12" xfId="7238" xr:uid="{DBD6679F-30E3-4049-84B9-1DF053FF832A}"/>
    <cellStyle name="Normal 2 2 4 2 3 12 2" xfId="7239" xr:uid="{56022668-17BA-432D-A465-253C01DF2D75}"/>
    <cellStyle name="Normal 2 2 4 2 3 13" xfId="7240" xr:uid="{3582C7E1-891A-4E94-8DD0-EE46E88A018B}"/>
    <cellStyle name="Normal 2 2 4 2 3 13 2" xfId="7241" xr:uid="{05F019F7-B7BC-48FC-B902-F14ACC44030D}"/>
    <cellStyle name="Normal 2 2 4 2 3 14" xfId="7242" xr:uid="{B700F7DD-665F-4211-AFB7-87459613AB4D}"/>
    <cellStyle name="Normal 2 2 4 2 3 14 2" xfId="7243" xr:uid="{C0FD9534-6F54-4273-920A-9E9A9E694D8F}"/>
    <cellStyle name="Normal 2 2 4 2 3 15" xfId="7244" xr:uid="{5400AA11-1AF0-48D4-B670-30F40791EA87}"/>
    <cellStyle name="Normal 2 2 4 2 3 15 2" xfId="7245" xr:uid="{954EF02C-9062-4ED0-A74E-A58C2904BC0C}"/>
    <cellStyle name="Normal 2 2 4 2 3 16" xfId="7246" xr:uid="{A485C202-8CE9-4BD6-BF5C-0F961DAB0E45}"/>
    <cellStyle name="Normal 2 2 4 2 3 16 2" xfId="7247" xr:uid="{9FC16C11-A408-47CF-9318-854B07369B1D}"/>
    <cellStyle name="Normal 2 2 4 2 3 17" xfId="7248" xr:uid="{02068AEB-DA36-4360-B129-6F13B6DFE6AB}"/>
    <cellStyle name="Normal 2 2 4 2 3 18" xfId="7249" xr:uid="{44E1F8BA-97CA-4ADA-A7AF-94B632DBC32C}"/>
    <cellStyle name="Normal 2 2 4 2 3 2" xfId="7250" xr:uid="{1A614398-FF2B-4A7B-8195-2C7CE9405BCD}"/>
    <cellStyle name="Normal 2 2 4 2 3 2 2" xfId="7251" xr:uid="{7FF62B19-B262-4064-82D8-EB9028163095}"/>
    <cellStyle name="Normal 2 2 4 2 3 3" xfId="7252" xr:uid="{8912B318-0E6B-4E70-833E-9C6FE415B0A2}"/>
    <cellStyle name="Normal 2 2 4 2 3 3 2" xfId="7253" xr:uid="{1483F844-ACE3-45E6-A076-C196811F0714}"/>
    <cellStyle name="Normal 2 2 4 2 3 4" xfId="7254" xr:uid="{5A03DD85-1E78-41AF-95AF-209197F31D39}"/>
    <cellStyle name="Normal 2 2 4 2 3 4 2" xfId="7255" xr:uid="{83DD8688-8F86-4975-A0D8-34962C099991}"/>
    <cellStyle name="Normal 2 2 4 2 3 5" xfId="7256" xr:uid="{DFDA01FA-4741-4048-9BF6-E57C417A7571}"/>
    <cellStyle name="Normal 2 2 4 2 3 5 2" xfId="7257" xr:uid="{AE99241E-C61C-488D-887E-05F1DA027AC6}"/>
    <cellStyle name="Normal 2 2 4 2 3 6" xfId="7258" xr:uid="{EC3CC85D-B22A-408C-BFA2-CFDA46922A5F}"/>
    <cellStyle name="Normal 2 2 4 2 3 6 2" xfId="7259" xr:uid="{DF8CDF06-FF97-457C-8364-12CA61A38822}"/>
    <cellStyle name="Normal 2 2 4 2 3 7" xfId="7260" xr:uid="{718CA130-DF9F-4FEA-AD35-BF9C95E84FBA}"/>
    <cellStyle name="Normal 2 2 4 2 3 7 2" xfId="7261" xr:uid="{CE2BB6FC-942C-443C-BECD-E4A9933ECCEF}"/>
    <cellStyle name="Normal 2 2 4 2 3 8" xfId="7262" xr:uid="{DE57A81A-996F-484F-A10E-833320C3F7F9}"/>
    <cellStyle name="Normal 2 2 4 2 3 8 2" xfId="7263" xr:uid="{C759F76A-730C-40B9-9840-483703E2A065}"/>
    <cellStyle name="Normal 2 2 4 2 3 9" xfId="7264" xr:uid="{24170199-7B64-4EB7-B255-C0084148C2D9}"/>
    <cellStyle name="Normal 2 2 4 2 3 9 2" xfId="7265" xr:uid="{5FDEB9CF-ECFD-4B5D-B6DD-6F55CC71F400}"/>
    <cellStyle name="Normal 2 2 4 2 4" xfId="7266" xr:uid="{26154B2D-F95A-4F22-B1AB-EE3BD22B34B2}"/>
    <cellStyle name="Normal 2 2 4 2 4 10" xfId="7267" xr:uid="{764477EF-FF05-47E6-8F50-009E62269C74}"/>
    <cellStyle name="Normal 2 2 4 2 4 10 2" xfId="7268" xr:uid="{97CAC271-3687-4438-B71A-2C3739D59765}"/>
    <cellStyle name="Normal 2 2 4 2 4 11" xfId="7269" xr:uid="{02405DBB-EAE1-4546-AE86-FF1EB8C63184}"/>
    <cellStyle name="Normal 2 2 4 2 4 11 2" xfId="7270" xr:uid="{5DB34654-4AB8-49E6-95DC-9E56343D0585}"/>
    <cellStyle name="Normal 2 2 4 2 4 12" xfId="7271" xr:uid="{FA231912-8199-4CC0-83F0-4452C091B963}"/>
    <cellStyle name="Normal 2 2 4 2 4 12 2" xfId="7272" xr:uid="{AFABC6E7-0EAF-40CE-A90C-8333B30883DE}"/>
    <cellStyle name="Normal 2 2 4 2 4 13" xfId="7273" xr:uid="{42E93A7A-4671-4A6E-AFA8-1030B939F45C}"/>
    <cellStyle name="Normal 2 2 4 2 4 13 2" xfId="7274" xr:uid="{AFA37C84-B3F3-469B-967F-FDAC69B45411}"/>
    <cellStyle name="Normal 2 2 4 2 4 14" xfId="7275" xr:uid="{72089D4D-BD03-4F39-BEF6-70F9C9F87B3E}"/>
    <cellStyle name="Normal 2 2 4 2 4 14 2" xfId="7276" xr:uid="{390807EB-2CC5-4BB5-820D-23429FB055BB}"/>
    <cellStyle name="Normal 2 2 4 2 4 15" xfId="7277" xr:uid="{80061DA1-26A1-42C7-B29B-5FFD6E5BEC6C}"/>
    <cellStyle name="Normal 2 2 4 2 4 15 2" xfId="7278" xr:uid="{BB56DCA7-0DE4-4927-9A92-A8BF4D743E28}"/>
    <cellStyle name="Normal 2 2 4 2 4 16" xfId="7279" xr:uid="{1EEA56E8-1599-43C2-A2F4-6361B32E31A9}"/>
    <cellStyle name="Normal 2 2 4 2 4 16 2" xfId="7280" xr:uid="{C239DA67-B0E9-4E89-A399-C1E05854CF7C}"/>
    <cellStyle name="Normal 2 2 4 2 4 17" xfId="7281" xr:uid="{D36D035C-7BC1-43C5-A298-179CA8BB7243}"/>
    <cellStyle name="Normal 2 2 4 2 4 18" xfId="7282" xr:uid="{DF7D80D4-6F7F-44F0-95B2-C77A8E448A0F}"/>
    <cellStyle name="Normal 2 2 4 2 4 2" xfId="7283" xr:uid="{EFF1DCA5-B41F-49EE-AC56-B0ACE528A959}"/>
    <cellStyle name="Normal 2 2 4 2 4 2 2" xfId="7284" xr:uid="{8F7EA095-20AA-4368-BFC4-AFBDA1C41D4F}"/>
    <cellStyle name="Normal 2 2 4 2 4 3" xfId="7285" xr:uid="{DCDC57BD-6314-478F-B281-1988FA956323}"/>
    <cellStyle name="Normal 2 2 4 2 4 3 2" xfId="7286" xr:uid="{6F585A71-0C8E-4651-8BB7-66FA75FCB495}"/>
    <cellStyle name="Normal 2 2 4 2 4 4" xfId="7287" xr:uid="{08EE738C-99DE-4179-8323-2F6312E49033}"/>
    <cellStyle name="Normal 2 2 4 2 4 4 2" xfId="7288" xr:uid="{02639A01-7F3D-4BFA-8A2B-36C7C33E717B}"/>
    <cellStyle name="Normal 2 2 4 2 4 5" xfId="7289" xr:uid="{CDB82C38-D833-43FE-BAB0-DAD2F0E2A2BA}"/>
    <cellStyle name="Normal 2 2 4 2 4 5 2" xfId="7290" xr:uid="{CAE4AD64-771D-443D-89F6-7D152CF6CB1B}"/>
    <cellStyle name="Normal 2 2 4 2 4 6" xfId="7291" xr:uid="{8EA1636D-3661-437D-920A-1A7C7A53AB0F}"/>
    <cellStyle name="Normal 2 2 4 2 4 6 2" xfId="7292" xr:uid="{F4534C6E-623D-41E3-ACD5-5BAC1C710D16}"/>
    <cellStyle name="Normal 2 2 4 2 4 7" xfId="7293" xr:uid="{C64572C9-C3CE-459D-A21B-8AB45A1D5463}"/>
    <cellStyle name="Normal 2 2 4 2 4 7 2" xfId="7294" xr:uid="{D73831C0-2679-436E-83C3-7556075B3AC3}"/>
    <cellStyle name="Normal 2 2 4 2 4 8" xfId="7295" xr:uid="{8B1D5997-D922-4486-965C-CD7118185E5C}"/>
    <cellStyle name="Normal 2 2 4 2 4 8 2" xfId="7296" xr:uid="{1AA61783-C3E0-4AFA-96F8-B30FFC160041}"/>
    <cellStyle name="Normal 2 2 4 2 4 9" xfId="7297" xr:uid="{1F5BF2CD-84C6-413B-92F8-FA2E78517FBD}"/>
    <cellStyle name="Normal 2 2 4 2 4 9 2" xfId="7298" xr:uid="{DE3AA364-7BDB-44A2-9703-83EF657F5458}"/>
    <cellStyle name="Normal 2 2 4 2 5" xfId="7299" xr:uid="{4F1B8D9E-C2FF-4CCE-9EAE-CF399414A556}"/>
    <cellStyle name="Normal 2 2 4 2 5 10" xfId="7300" xr:uid="{4FEFD0B8-659A-42D4-8F0C-B26C983D274F}"/>
    <cellStyle name="Normal 2 2 4 2 5 10 2" xfId="7301" xr:uid="{4D268412-5146-47A1-A6C5-B45B199597A0}"/>
    <cellStyle name="Normal 2 2 4 2 5 11" xfId="7302" xr:uid="{79701ED8-9B22-43C4-9A69-43FEA3E76C61}"/>
    <cellStyle name="Normal 2 2 4 2 5 11 2" xfId="7303" xr:uid="{CCDC3BCE-A8C2-48BF-AA8E-E2FA309D2CAC}"/>
    <cellStyle name="Normal 2 2 4 2 5 12" xfId="7304" xr:uid="{DF82CB38-DAC5-45A7-A259-98F9E9E4E931}"/>
    <cellStyle name="Normal 2 2 4 2 5 12 2" xfId="7305" xr:uid="{B37191FA-CD53-42CD-8CC7-38530653F0D5}"/>
    <cellStyle name="Normal 2 2 4 2 5 13" xfId="7306" xr:uid="{55229E52-7ED1-4687-BDAE-ADC0EE8CC7FD}"/>
    <cellStyle name="Normal 2 2 4 2 5 13 2" xfId="7307" xr:uid="{352268D4-50F8-4683-8069-01E3BE6DEE60}"/>
    <cellStyle name="Normal 2 2 4 2 5 14" xfId="7308" xr:uid="{DECDB090-F15C-4EBC-AD39-918AE6F12D16}"/>
    <cellStyle name="Normal 2 2 4 2 5 14 2" xfId="7309" xr:uid="{00623916-1C26-4AB2-8842-90B74951CB17}"/>
    <cellStyle name="Normal 2 2 4 2 5 15" xfId="7310" xr:uid="{C87D4E34-CD04-4B2B-A582-F38DC1898C55}"/>
    <cellStyle name="Normal 2 2 4 2 5 15 2" xfId="7311" xr:uid="{2A28143D-C71A-412A-B5D0-857BD47CA3ED}"/>
    <cellStyle name="Normal 2 2 4 2 5 16" xfId="7312" xr:uid="{54B1336A-58FF-4A1E-AB07-93B38DDF49EF}"/>
    <cellStyle name="Normal 2 2 4 2 5 16 2" xfId="7313" xr:uid="{A9077CEF-75D0-4E38-9A2A-794B870E5F8C}"/>
    <cellStyle name="Normal 2 2 4 2 5 17" xfId="7314" xr:uid="{16432798-8B1E-445C-ACFC-965C9C011D4D}"/>
    <cellStyle name="Normal 2 2 4 2 5 18" xfId="7315" xr:uid="{A3590563-F17E-43F6-8482-1FABA4A4CF5B}"/>
    <cellStyle name="Normal 2 2 4 2 5 2" xfId="7316" xr:uid="{896E0750-07C0-4239-AB85-A47297CC1A91}"/>
    <cellStyle name="Normal 2 2 4 2 5 2 2" xfId="7317" xr:uid="{1832B277-4F7D-46D3-88F0-55E17CCF86C7}"/>
    <cellStyle name="Normal 2 2 4 2 5 3" xfId="7318" xr:uid="{A7E78482-6C7A-47FA-8D02-E2BDB0CD897A}"/>
    <cellStyle name="Normal 2 2 4 2 5 3 2" xfId="7319" xr:uid="{30C4F14D-9710-4039-B8F7-37A88D693E12}"/>
    <cellStyle name="Normal 2 2 4 2 5 4" xfId="7320" xr:uid="{E04229E8-5E84-499E-ACC4-C32F1FD24AD4}"/>
    <cellStyle name="Normal 2 2 4 2 5 4 2" xfId="7321" xr:uid="{1E2287DC-F387-4355-BDA1-04F2E7A946D9}"/>
    <cellStyle name="Normal 2 2 4 2 5 5" xfId="7322" xr:uid="{304DE6A7-B365-4393-9E70-9C332930A07B}"/>
    <cellStyle name="Normal 2 2 4 2 5 5 2" xfId="7323" xr:uid="{FFC245F0-10AB-4299-90D2-810BFC616593}"/>
    <cellStyle name="Normal 2 2 4 2 5 6" xfId="7324" xr:uid="{E5626460-9415-4107-A3A6-370FAE2B78F1}"/>
    <cellStyle name="Normal 2 2 4 2 5 6 2" xfId="7325" xr:uid="{490B8886-6114-49A7-BE70-41A3416E3C2D}"/>
    <cellStyle name="Normal 2 2 4 2 5 7" xfId="7326" xr:uid="{FD9E59B8-9C6C-41D6-BF60-4EB95FDFC9EB}"/>
    <cellStyle name="Normal 2 2 4 2 5 7 2" xfId="7327" xr:uid="{253D84F1-41C2-424B-8133-BDF0C5ED0C16}"/>
    <cellStyle name="Normal 2 2 4 2 5 8" xfId="7328" xr:uid="{4726ECE1-CD02-4CC5-B0D2-2B0140B830EE}"/>
    <cellStyle name="Normal 2 2 4 2 5 8 2" xfId="7329" xr:uid="{1FF410C5-48C0-4774-8931-65EFF1A45737}"/>
    <cellStyle name="Normal 2 2 4 2 5 9" xfId="7330" xr:uid="{31BFCB27-4796-4776-B578-151C62C7B3D8}"/>
    <cellStyle name="Normal 2 2 4 2 5 9 2" xfId="7331" xr:uid="{CCA45C12-9905-49EF-A456-8E2116C46B5B}"/>
    <cellStyle name="Normal 2 2 4 2 6" xfId="7332" xr:uid="{66A0AA78-C159-45EF-BE86-939CF5AFAE87}"/>
    <cellStyle name="Normal 2 2 4 2 6 10" xfId="7333" xr:uid="{28FBEBCD-D547-4119-AAA6-B10A91D96D98}"/>
    <cellStyle name="Normal 2 2 4 2 6 10 2" xfId="7334" xr:uid="{A20BF530-FF70-4CE1-AC8D-230CECB292AC}"/>
    <cellStyle name="Normal 2 2 4 2 6 11" xfId="7335" xr:uid="{2F60DE91-2DFD-426A-9073-C5E7E0B1618E}"/>
    <cellStyle name="Normal 2 2 4 2 6 11 2" xfId="7336" xr:uid="{8655101F-357A-4923-B498-540FE4BE8316}"/>
    <cellStyle name="Normal 2 2 4 2 6 12" xfId="7337" xr:uid="{C4418601-7815-4128-AC83-AD8469A492E5}"/>
    <cellStyle name="Normal 2 2 4 2 6 12 2" xfId="7338" xr:uid="{3F9BA9F0-33AE-4DA3-813C-502600810BED}"/>
    <cellStyle name="Normal 2 2 4 2 6 13" xfId="7339" xr:uid="{F62E08CE-BC68-4261-B65E-87A000CF6592}"/>
    <cellStyle name="Normal 2 2 4 2 6 13 2" xfId="7340" xr:uid="{59436A3B-77D5-4247-8EEF-D9CE388638CA}"/>
    <cellStyle name="Normal 2 2 4 2 6 14" xfId="7341" xr:uid="{B8DB9723-E21E-444C-9A47-AAB829616947}"/>
    <cellStyle name="Normal 2 2 4 2 6 14 2" xfId="7342" xr:uid="{3911A779-ED0C-4E4F-9478-7CA5124EC6FA}"/>
    <cellStyle name="Normal 2 2 4 2 6 15" xfId="7343" xr:uid="{CE3F30EF-E630-470A-86D7-7DF62470AA2F}"/>
    <cellStyle name="Normal 2 2 4 2 6 15 2" xfId="7344" xr:uid="{935A2DEA-2F82-4822-AE7B-425B061C4320}"/>
    <cellStyle name="Normal 2 2 4 2 6 16" xfId="7345" xr:uid="{B2803FA6-9942-475B-A930-C880CE2932FF}"/>
    <cellStyle name="Normal 2 2 4 2 6 16 2" xfId="7346" xr:uid="{FDC1E9F2-D883-4BAF-A8F9-F699316B5183}"/>
    <cellStyle name="Normal 2 2 4 2 6 17" xfId="7347" xr:uid="{91F53D37-78DC-4F23-A6BB-D5C585FB3524}"/>
    <cellStyle name="Normal 2 2 4 2 6 18" xfId="7348" xr:uid="{7ED7D07D-CEE1-46C0-A7FE-015D49E675A6}"/>
    <cellStyle name="Normal 2 2 4 2 6 2" xfId="7349" xr:uid="{A70F43C8-1D5F-4095-A2D6-475F8156D666}"/>
    <cellStyle name="Normal 2 2 4 2 6 2 2" xfId="7350" xr:uid="{48F65BA4-ACB6-417A-A22B-669487B21396}"/>
    <cellStyle name="Normal 2 2 4 2 6 3" xfId="7351" xr:uid="{B7FA93E1-0FFC-4570-B93F-9ECC4C9CA248}"/>
    <cellStyle name="Normal 2 2 4 2 6 3 2" xfId="7352" xr:uid="{8750451B-5153-4659-9D53-B9C469D0210A}"/>
    <cellStyle name="Normal 2 2 4 2 6 4" xfId="7353" xr:uid="{FCF5E878-3BC5-442E-8F0F-D0057CEECD7D}"/>
    <cellStyle name="Normal 2 2 4 2 6 4 2" xfId="7354" xr:uid="{3E018119-E7E5-47A9-8964-5CAEC63C6C24}"/>
    <cellStyle name="Normal 2 2 4 2 6 5" xfId="7355" xr:uid="{3BE6E027-6C60-4683-97F7-E83F89194B92}"/>
    <cellStyle name="Normal 2 2 4 2 6 5 2" xfId="7356" xr:uid="{02B7D51F-C94E-4F42-880F-E408024DBC58}"/>
    <cellStyle name="Normal 2 2 4 2 6 6" xfId="7357" xr:uid="{67AB329B-38FE-42BC-BBE3-72F538CC893D}"/>
    <cellStyle name="Normal 2 2 4 2 6 6 2" xfId="7358" xr:uid="{3EF018A7-C999-469F-A49F-25BC46F0D55E}"/>
    <cellStyle name="Normal 2 2 4 2 6 7" xfId="7359" xr:uid="{89CDEC68-4429-4C11-A298-26C71BB911D1}"/>
    <cellStyle name="Normal 2 2 4 2 6 7 2" xfId="7360" xr:uid="{F52928AD-7C84-47C4-ADC5-BE29B6233211}"/>
    <cellStyle name="Normal 2 2 4 2 6 8" xfId="7361" xr:uid="{41D874AD-28D0-4558-B251-0E165708A19D}"/>
    <cellStyle name="Normal 2 2 4 2 6 8 2" xfId="7362" xr:uid="{C7AA613C-29AC-40DC-93B2-94A7C55F465C}"/>
    <cellStyle name="Normal 2 2 4 2 6 9" xfId="7363" xr:uid="{85D9A841-D2D3-4DAA-B42B-250240A5E5F3}"/>
    <cellStyle name="Normal 2 2 4 2 6 9 2" xfId="7364" xr:uid="{E93D5743-87A8-4032-B1DF-F7C7256CDE2B}"/>
    <cellStyle name="Normal 2 2 4 2 7" xfId="7365" xr:uid="{342F4155-3D14-4CD1-83A7-B0411B568A15}"/>
    <cellStyle name="Normal 2 2 4 2 7 10" xfId="7366" xr:uid="{58B952C5-F1FE-4798-83EE-124C64AB1BF6}"/>
    <cellStyle name="Normal 2 2 4 2 7 10 2" xfId="7367" xr:uid="{43AE9EEE-74A8-4B07-B7B7-415DB72C010E}"/>
    <cellStyle name="Normal 2 2 4 2 7 11" xfId="7368" xr:uid="{49B37E56-8F38-45E3-A277-AA9BAF0E9D6E}"/>
    <cellStyle name="Normal 2 2 4 2 7 11 2" xfId="7369" xr:uid="{14EA07E0-7A7C-479B-9319-341458C466E9}"/>
    <cellStyle name="Normal 2 2 4 2 7 12" xfId="7370" xr:uid="{7FA67F4B-E3AB-4B96-A759-C4130A58445E}"/>
    <cellStyle name="Normal 2 2 4 2 7 12 2" xfId="7371" xr:uid="{70AFD0F6-DDC1-4522-8B44-DD82F63B22AA}"/>
    <cellStyle name="Normal 2 2 4 2 7 13" xfId="7372" xr:uid="{4474B033-6C8E-41EC-AA22-6A7B7B313B6D}"/>
    <cellStyle name="Normal 2 2 4 2 7 13 2" xfId="7373" xr:uid="{786DDEAE-FE7F-40C0-8B3C-1BE1A9BC63E0}"/>
    <cellStyle name="Normal 2 2 4 2 7 14" xfId="7374" xr:uid="{D543927F-9542-4259-9A33-4E56C50FF1B6}"/>
    <cellStyle name="Normal 2 2 4 2 7 14 2" xfId="7375" xr:uid="{2086824D-5055-4F3F-8FAD-A6F41C42B29D}"/>
    <cellStyle name="Normal 2 2 4 2 7 15" xfId="7376" xr:uid="{009CFE76-EDF2-429D-A991-0B69CCA3273F}"/>
    <cellStyle name="Normal 2 2 4 2 7 15 2" xfId="7377" xr:uid="{5ECEDE5E-B516-4BCA-854E-29C3AE1049F1}"/>
    <cellStyle name="Normal 2 2 4 2 7 16" xfId="7378" xr:uid="{90B2B03B-DAA8-4B6F-9F21-CBDF24EF6775}"/>
    <cellStyle name="Normal 2 2 4 2 7 16 2" xfId="7379" xr:uid="{4E1E413A-1A03-4AEB-96EE-0B3AC7716F25}"/>
    <cellStyle name="Normal 2 2 4 2 7 17" xfId="7380" xr:uid="{068BC55F-3B93-452A-B053-61CDA2C6AC8F}"/>
    <cellStyle name="Normal 2 2 4 2 7 18" xfId="7381" xr:uid="{DE33CE0F-A51B-496A-8BF2-59A7D42306F1}"/>
    <cellStyle name="Normal 2 2 4 2 7 2" xfId="7382" xr:uid="{FE387B71-F222-42B3-8F04-044C1027F528}"/>
    <cellStyle name="Normal 2 2 4 2 7 2 2" xfId="7383" xr:uid="{370F4495-2F04-446A-89C6-825631C21527}"/>
    <cellStyle name="Normal 2 2 4 2 7 3" xfId="7384" xr:uid="{760F7757-6662-4431-A260-5DE8917383D8}"/>
    <cellStyle name="Normal 2 2 4 2 7 3 2" xfId="7385" xr:uid="{BEC82121-7264-46E0-AE8E-E947BAC42BC7}"/>
    <cellStyle name="Normal 2 2 4 2 7 4" xfId="7386" xr:uid="{F6FB57BE-DE0E-4B71-863D-9681B7487155}"/>
    <cellStyle name="Normal 2 2 4 2 7 4 2" xfId="7387" xr:uid="{C20E0193-BB9F-44A7-85E7-70CA6A11C9C8}"/>
    <cellStyle name="Normal 2 2 4 2 7 5" xfId="7388" xr:uid="{CC3EAB1A-087A-44E0-8897-859C47768A9A}"/>
    <cellStyle name="Normal 2 2 4 2 7 5 2" xfId="7389" xr:uid="{7BB87747-C412-4107-A668-1A4CC695146F}"/>
    <cellStyle name="Normal 2 2 4 2 7 6" xfId="7390" xr:uid="{E456F72E-554B-4753-B709-0429CB6A8EBE}"/>
    <cellStyle name="Normal 2 2 4 2 7 6 2" xfId="7391" xr:uid="{F70A4C3C-594C-4C68-A4C4-2DA0BED41636}"/>
    <cellStyle name="Normal 2 2 4 2 7 7" xfId="7392" xr:uid="{487FFC86-261D-4543-8872-D6532CB29109}"/>
    <cellStyle name="Normal 2 2 4 2 7 7 2" xfId="7393" xr:uid="{13E0E002-848E-4CCF-A5E6-4934B640819A}"/>
    <cellStyle name="Normal 2 2 4 2 7 8" xfId="7394" xr:uid="{E6041E97-6E7E-4D23-A913-7C8446DA29DD}"/>
    <cellStyle name="Normal 2 2 4 2 7 8 2" xfId="7395" xr:uid="{515324F3-C018-4793-9E62-7AD5693BA5D8}"/>
    <cellStyle name="Normal 2 2 4 2 7 9" xfId="7396" xr:uid="{4D871AE9-F036-46C2-8AEE-A7F3D9CF7F36}"/>
    <cellStyle name="Normal 2 2 4 2 7 9 2" xfId="7397" xr:uid="{FF361082-372A-4D0F-8C1A-923410842F74}"/>
    <cellStyle name="Normal 2 2 4 2 8" xfId="7398" xr:uid="{B5430FAE-A8E5-4173-AF90-72CBF6EF2F85}"/>
    <cellStyle name="Normal 2 2 4 2 9" xfId="7399" xr:uid="{59C7D776-D0E5-4AFE-AFFE-86F8FB904F3A}"/>
    <cellStyle name="Normal 2 2 4 2 9 2" xfId="7400" xr:uid="{CD87D51F-1109-4886-8E7E-8B4DA37BB6B1}"/>
    <cellStyle name="Normal 2 2 4 20" xfId="7401" xr:uid="{F77169DE-9603-4D3E-A1BA-2133E3FB1E0D}"/>
    <cellStyle name="Normal 2 2 4 3" xfId="7402" xr:uid="{C1724363-B189-45AE-993C-CE190E26BB9B}"/>
    <cellStyle name="Normal 2 2 4 3 10" xfId="7403" xr:uid="{AC4533EC-71CE-4CDA-8DC9-03849523A67C}"/>
    <cellStyle name="Normal 2 2 4 3 10 2" xfId="7404" xr:uid="{DE7ACFA0-2720-4C94-8BF0-91894F32D2D6}"/>
    <cellStyle name="Normal 2 2 4 3 11" xfId="7405" xr:uid="{D554F9EF-A0F1-42F8-8DD7-B76DFDE06FF9}"/>
    <cellStyle name="Normal 2 2 4 3 11 2" xfId="7406" xr:uid="{5A1DDA1C-CE65-4644-A69F-8A59AD96E10D}"/>
    <cellStyle name="Normal 2 2 4 3 12" xfId="7407" xr:uid="{D44D8B3C-20A9-4530-88E8-BCCA0C8236A2}"/>
    <cellStyle name="Normal 2 2 4 3 12 2" xfId="7408" xr:uid="{503F286B-89AF-4C70-9D0B-2B9EACAB23B2}"/>
    <cellStyle name="Normal 2 2 4 3 13" xfId="7409" xr:uid="{98AADC0D-43D2-4DDA-AEB5-3E96458EBCEB}"/>
    <cellStyle name="Normal 2 2 4 3 13 2" xfId="7410" xr:uid="{A660F729-32DD-4B2F-A4D2-54ED6D1A74ED}"/>
    <cellStyle name="Normal 2 2 4 3 14" xfId="7411" xr:uid="{5213818A-AF4B-4EEA-A370-614F99D1B676}"/>
    <cellStyle name="Normal 2 2 4 3 14 2" xfId="7412" xr:uid="{61292538-C219-421E-B922-BE3E1917CF2C}"/>
    <cellStyle name="Normal 2 2 4 3 15" xfId="7413" xr:uid="{4B1D9F39-4512-4455-98D2-FDF588294957}"/>
    <cellStyle name="Normal 2 2 4 3 15 2" xfId="7414" xr:uid="{D9EDAB2B-AC8B-4B83-AE00-368A1751FD57}"/>
    <cellStyle name="Normal 2 2 4 3 16" xfId="7415" xr:uid="{8BC11E02-794C-43E8-9F98-16350036EB87}"/>
    <cellStyle name="Normal 2 2 4 3 16 2" xfId="7416" xr:uid="{A4C3DB8B-F6C5-4512-BE5E-065650B625C3}"/>
    <cellStyle name="Normal 2 2 4 3 17" xfId="7417" xr:uid="{D3169D71-A654-4E29-89F6-65A45788B52E}"/>
    <cellStyle name="Normal 2 2 4 3 18" xfId="7418" xr:uid="{A5F41C46-BCFC-47CA-B2DF-ED9DB605849D}"/>
    <cellStyle name="Normal 2 2 4 3 2" xfId="7419" xr:uid="{2393345B-74BD-4ECE-AAC7-67EB3F930D33}"/>
    <cellStyle name="Normal 2 2 4 3 2 2" xfId="7420" xr:uid="{7E52ADB2-D3AB-4A16-81D8-5BCC514F97A8}"/>
    <cellStyle name="Normal 2 2 4 3 3" xfId="7421" xr:uid="{0228D50D-4BD9-4252-ADD2-BAAB9E0CEB7C}"/>
    <cellStyle name="Normal 2 2 4 3 3 2" xfId="7422" xr:uid="{6D479D83-A936-41C2-859D-49F345C79FC1}"/>
    <cellStyle name="Normal 2 2 4 3 4" xfId="7423" xr:uid="{38AC00FC-6FAF-4834-B596-EBA9F9F9AF7D}"/>
    <cellStyle name="Normal 2 2 4 3 4 2" xfId="7424" xr:uid="{83E5573E-F4A0-4435-A73D-262A90423E50}"/>
    <cellStyle name="Normal 2 2 4 3 5" xfId="7425" xr:uid="{B7339F73-A55C-4C72-A563-37C395C3073F}"/>
    <cellStyle name="Normal 2 2 4 3 5 2" xfId="7426" xr:uid="{ABE21C66-CF01-4850-8D38-F43ADDDF12EA}"/>
    <cellStyle name="Normal 2 2 4 3 6" xfId="7427" xr:uid="{0AB0DC93-889B-475A-9380-8003236A764F}"/>
    <cellStyle name="Normal 2 2 4 3 6 2" xfId="7428" xr:uid="{074DB33E-8BD5-418A-8D12-3A5B8604C7D6}"/>
    <cellStyle name="Normal 2 2 4 3 7" xfId="7429" xr:uid="{7D618469-EB6D-4F4A-A3B9-820AFBD33090}"/>
    <cellStyle name="Normal 2 2 4 3 7 2" xfId="7430" xr:uid="{7C12E106-D5DB-47B3-9E65-D53F41133A33}"/>
    <cellStyle name="Normal 2 2 4 3 8" xfId="7431" xr:uid="{9E1EB834-79AB-46FB-900D-E2383FE73DC2}"/>
    <cellStyle name="Normal 2 2 4 3 8 2" xfId="7432" xr:uid="{2E0A3546-1806-4A5F-B724-659DEE43FAE9}"/>
    <cellStyle name="Normal 2 2 4 3 9" xfId="7433" xr:uid="{3EEEA127-2D52-4637-AA54-5913EB7988B9}"/>
    <cellStyle name="Normal 2 2 4 3 9 2" xfId="7434" xr:uid="{39FB3A4C-7169-4D24-8984-E7BDAC08E5C7}"/>
    <cellStyle name="Normal 2 2 4 4" xfId="7435" xr:uid="{DFE66638-2E71-4F57-A10E-53FFA91C5BCE}"/>
    <cellStyle name="Normal 2 2 4 4 10" xfId="7436" xr:uid="{B827600C-A42C-4C25-81C2-DDF768A85304}"/>
    <cellStyle name="Normal 2 2 4 4 10 2" xfId="7437" xr:uid="{4D23DE1E-E2B0-41F4-A228-524E7FA00AF1}"/>
    <cellStyle name="Normal 2 2 4 4 11" xfId="7438" xr:uid="{3890D330-3D97-41FE-A4DB-BFDB33C59888}"/>
    <cellStyle name="Normal 2 2 4 4 11 2" xfId="7439" xr:uid="{5FC49647-5D0D-4BAB-8A2E-6883EBC0513F}"/>
    <cellStyle name="Normal 2 2 4 4 12" xfId="7440" xr:uid="{65DFE747-44CA-43F6-8C57-82CE8AD88BAE}"/>
    <cellStyle name="Normal 2 2 4 4 12 2" xfId="7441" xr:uid="{4A28FC02-70D4-4E8B-A9F9-3A9340B5733A}"/>
    <cellStyle name="Normal 2 2 4 4 13" xfId="7442" xr:uid="{94971240-B683-4766-A48A-40878ACD35F6}"/>
    <cellStyle name="Normal 2 2 4 4 13 2" xfId="7443" xr:uid="{98AC98A7-178C-48F5-A339-43DAE486A7DD}"/>
    <cellStyle name="Normal 2 2 4 4 14" xfId="7444" xr:uid="{40D39281-24A1-4D7A-8F78-CAE341A9AA87}"/>
    <cellStyle name="Normal 2 2 4 4 14 2" xfId="7445" xr:uid="{63561A01-D2F8-4F17-BEC7-5DB843BDC1C5}"/>
    <cellStyle name="Normal 2 2 4 4 15" xfId="7446" xr:uid="{7E403DB5-2E38-404F-BC1F-E2EDF94386EC}"/>
    <cellStyle name="Normal 2 2 4 4 15 2" xfId="7447" xr:uid="{DC0272A6-3026-414B-84CF-D5B15B43CEEA}"/>
    <cellStyle name="Normal 2 2 4 4 16" xfId="7448" xr:uid="{3C57BC65-51F2-42E7-8C36-36916E991037}"/>
    <cellStyle name="Normal 2 2 4 4 16 2" xfId="7449" xr:uid="{75B82320-3D82-4011-998C-D698EA0F5AB7}"/>
    <cellStyle name="Normal 2 2 4 4 17" xfId="7450" xr:uid="{7ECE913A-3082-4E1E-8229-7ED7515C8BD0}"/>
    <cellStyle name="Normal 2 2 4 4 18" xfId="7451" xr:uid="{D16693BC-ECCE-4AE6-9615-1581960B6C6C}"/>
    <cellStyle name="Normal 2 2 4 4 2" xfId="7452" xr:uid="{8FCC6DCA-0E36-4621-AE6A-7F3CA84D0761}"/>
    <cellStyle name="Normal 2 2 4 4 2 2" xfId="7453" xr:uid="{837515B8-9FAD-4B92-B4B3-745C8278FA59}"/>
    <cellStyle name="Normal 2 2 4 4 3" xfId="7454" xr:uid="{56B1AB8E-9FAF-46EC-AEA2-F454BCA11F90}"/>
    <cellStyle name="Normal 2 2 4 4 3 2" xfId="7455" xr:uid="{FA7FD53F-C8C0-40B8-A304-12732F45B459}"/>
    <cellStyle name="Normal 2 2 4 4 4" xfId="7456" xr:uid="{67797494-1A5B-48DA-B284-012C13AA47AD}"/>
    <cellStyle name="Normal 2 2 4 4 4 2" xfId="7457" xr:uid="{FE95FAE7-E9BE-43EE-961D-32B315B5A00E}"/>
    <cellStyle name="Normal 2 2 4 4 5" xfId="7458" xr:uid="{1BA6E050-C55C-4644-B008-BD1933EF7E2B}"/>
    <cellStyle name="Normal 2 2 4 4 5 2" xfId="7459" xr:uid="{BBA6F68E-C36F-473C-9F3D-BC2755D3A37B}"/>
    <cellStyle name="Normal 2 2 4 4 6" xfId="7460" xr:uid="{A92CA582-53CB-4F79-8004-FE9CE63C0D84}"/>
    <cellStyle name="Normal 2 2 4 4 6 2" xfId="7461" xr:uid="{9328A52E-99D4-46DB-83B5-A628F09749DD}"/>
    <cellStyle name="Normal 2 2 4 4 7" xfId="7462" xr:uid="{2E627F5D-7B08-44F5-8766-8060AEC5F613}"/>
    <cellStyle name="Normal 2 2 4 4 7 2" xfId="7463" xr:uid="{C83147A9-735D-4932-BD64-60507003AE29}"/>
    <cellStyle name="Normal 2 2 4 4 8" xfId="7464" xr:uid="{80949DB4-0FE6-40AD-993F-8FF933FC8BA1}"/>
    <cellStyle name="Normal 2 2 4 4 8 2" xfId="7465" xr:uid="{17C369A0-9181-405C-90F0-B33993FA0572}"/>
    <cellStyle name="Normal 2 2 4 4 9" xfId="7466" xr:uid="{D566C7AF-A2B9-4A4B-9216-ACD7F57BA28F}"/>
    <cellStyle name="Normal 2 2 4 4 9 2" xfId="7467" xr:uid="{44861100-DE8D-4CC2-8CC0-002FC3E48BA9}"/>
    <cellStyle name="Normal 2 2 4 5" xfId="7468" xr:uid="{4D458FF5-8781-4D79-8FC7-D03F6E3A4609}"/>
    <cellStyle name="Normal 2 2 4 5 10" xfId="7469" xr:uid="{3F95E49E-EA2D-48F2-A54D-34FE7680D058}"/>
    <cellStyle name="Normal 2 2 4 5 10 2" xfId="7470" xr:uid="{0DA7347F-6ECF-4161-8AD2-F71BDD3766CE}"/>
    <cellStyle name="Normal 2 2 4 5 11" xfId="7471" xr:uid="{FCCABB79-4CD8-44E5-9CD4-8F35CE1C829D}"/>
    <cellStyle name="Normal 2 2 4 5 11 2" xfId="7472" xr:uid="{183825A9-C451-46F6-98A2-96993B3756C8}"/>
    <cellStyle name="Normal 2 2 4 5 12" xfId="7473" xr:uid="{8B6D352A-A829-49DA-B02C-737AEF0A5FA4}"/>
    <cellStyle name="Normal 2 2 4 5 12 2" xfId="7474" xr:uid="{4896082F-444D-4ACB-A69B-86A8DF8C02D7}"/>
    <cellStyle name="Normal 2 2 4 5 13" xfId="7475" xr:uid="{513C9899-A939-4EC9-94EE-53AB49A23A81}"/>
    <cellStyle name="Normal 2 2 4 5 13 2" xfId="7476" xr:uid="{B7138AC9-6D6A-4D06-BC75-79A33F81C2C6}"/>
    <cellStyle name="Normal 2 2 4 5 14" xfId="7477" xr:uid="{C003ABF7-C256-445B-9F19-5006BFCF8B5B}"/>
    <cellStyle name="Normal 2 2 4 5 14 2" xfId="7478" xr:uid="{7F3D2C7B-B2C6-473D-9AD9-EF6179C0CACD}"/>
    <cellStyle name="Normal 2 2 4 5 15" xfId="7479" xr:uid="{5037738D-7CF6-4D1F-BD22-D4BFBA209A7B}"/>
    <cellStyle name="Normal 2 2 4 5 15 2" xfId="7480" xr:uid="{26977587-C388-451C-9B36-D54D52F067F4}"/>
    <cellStyle name="Normal 2 2 4 5 16" xfId="7481" xr:uid="{7E5820E5-A4F5-4041-93CA-7988E01B1F9B}"/>
    <cellStyle name="Normal 2 2 4 5 16 2" xfId="7482" xr:uid="{BCD2632F-D29C-4E05-B406-8FCAA8B310E5}"/>
    <cellStyle name="Normal 2 2 4 5 17" xfId="7483" xr:uid="{3A958A1E-E29F-4ED8-A521-F1E3C027D584}"/>
    <cellStyle name="Normal 2 2 4 5 18" xfId="7484" xr:uid="{13E5F791-2AE9-42BA-B6BC-5797278F60DF}"/>
    <cellStyle name="Normal 2 2 4 5 2" xfId="7485" xr:uid="{7ED3F75D-A1BB-49CB-A2AA-6861F79000D8}"/>
    <cellStyle name="Normal 2 2 4 5 2 2" xfId="7486" xr:uid="{C591D5A4-97FB-4190-AA95-8B9BE2609EE6}"/>
    <cellStyle name="Normal 2 2 4 5 3" xfId="7487" xr:uid="{4E141D62-687B-46D7-ADF1-F7D145D9DC2E}"/>
    <cellStyle name="Normal 2 2 4 5 3 2" xfId="7488" xr:uid="{CD140896-BA7F-40DC-B8A4-47059BB06682}"/>
    <cellStyle name="Normal 2 2 4 5 4" xfId="7489" xr:uid="{006C5076-CF06-4259-811C-356BAA466C96}"/>
    <cellStyle name="Normal 2 2 4 5 4 2" xfId="7490" xr:uid="{4BC9D64D-088D-4FC0-8718-B71770EB5DFC}"/>
    <cellStyle name="Normal 2 2 4 5 5" xfId="7491" xr:uid="{99F8545F-83EA-4957-B402-9E9F8EF13EA6}"/>
    <cellStyle name="Normal 2 2 4 5 5 2" xfId="7492" xr:uid="{9191CDAA-B30D-460D-803C-3692ADAA890E}"/>
    <cellStyle name="Normal 2 2 4 5 6" xfId="7493" xr:uid="{101BCA30-493D-4E9B-9527-CA3A15913528}"/>
    <cellStyle name="Normal 2 2 4 5 6 2" xfId="7494" xr:uid="{79E307CF-7FFD-4519-A094-A75181D00B60}"/>
    <cellStyle name="Normal 2 2 4 5 7" xfId="7495" xr:uid="{BDBDE052-7810-44CE-AF75-B319FD47F558}"/>
    <cellStyle name="Normal 2 2 4 5 7 2" xfId="7496" xr:uid="{27570B8B-AA8A-494B-AF86-E02CEA9CAD23}"/>
    <cellStyle name="Normal 2 2 4 5 8" xfId="7497" xr:uid="{446A5117-EC0A-4B23-B2AE-3DD2919567D0}"/>
    <cellStyle name="Normal 2 2 4 5 8 2" xfId="7498" xr:uid="{F9454A0A-AEF4-4E99-8ACF-4BB6D6885DE3}"/>
    <cellStyle name="Normal 2 2 4 5 9" xfId="7499" xr:uid="{FEEA4716-5F53-4054-9815-C69780A0FB86}"/>
    <cellStyle name="Normal 2 2 4 5 9 2" xfId="7500" xr:uid="{80D1C951-FE6F-4870-A653-2523F378E9D7}"/>
    <cellStyle name="Normal 2 2 4 6" xfId="7501" xr:uid="{E5659268-2F07-4639-811D-CD8DE4489BF8}"/>
    <cellStyle name="Normal 2 2 4 6 10" xfId="7502" xr:uid="{87C4C65C-8DDF-4DCF-A2E5-EB0B86C7069D}"/>
    <cellStyle name="Normal 2 2 4 6 10 2" xfId="7503" xr:uid="{4F7ADD0E-C050-4049-8019-F80BD08F59A6}"/>
    <cellStyle name="Normal 2 2 4 6 11" xfId="7504" xr:uid="{17D2D726-69E6-409E-A1D5-F16B642E37FE}"/>
    <cellStyle name="Normal 2 2 4 6 11 2" xfId="7505" xr:uid="{D49D4B4D-5CAA-4574-81DF-D2DD280D894A}"/>
    <cellStyle name="Normal 2 2 4 6 12" xfId="7506" xr:uid="{6F65BDF9-43E2-4865-9554-4DDDBEC08C6C}"/>
    <cellStyle name="Normal 2 2 4 6 12 2" xfId="7507" xr:uid="{592041A7-5AE7-4A5A-95D2-E5065A32EA20}"/>
    <cellStyle name="Normal 2 2 4 6 13" xfId="7508" xr:uid="{B0ABACAD-CE4D-4CEC-A873-F0E019FDE454}"/>
    <cellStyle name="Normal 2 2 4 6 13 2" xfId="7509" xr:uid="{D51E051E-7707-41A3-84EA-BC59695ABC68}"/>
    <cellStyle name="Normal 2 2 4 6 14" xfId="7510" xr:uid="{2BE232AD-BB2F-4136-B28E-E181B9C71EC7}"/>
    <cellStyle name="Normal 2 2 4 6 14 2" xfId="7511" xr:uid="{FEDBA6D6-05CB-447D-B72E-5E2259CD211B}"/>
    <cellStyle name="Normal 2 2 4 6 15" xfId="7512" xr:uid="{7C9A63E1-548D-4982-9451-52147EB37717}"/>
    <cellStyle name="Normal 2 2 4 6 15 2" xfId="7513" xr:uid="{79029937-FCF0-4A93-9F7D-C89986FC1507}"/>
    <cellStyle name="Normal 2 2 4 6 16" xfId="7514" xr:uid="{4B6DBCD6-5236-4E4F-AA3F-F6CFF00260E8}"/>
    <cellStyle name="Normal 2 2 4 6 16 2" xfId="7515" xr:uid="{5D666100-A5B5-45C8-B083-6BC9205469C7}"/>
    <cellStyle name="Normal 2 2 4 6 17" xfId="7516" xr:uid="{8D2DE420-173F-4CD3-99F6-0D274A80562F}"/>
    <cellStyle name="Normal 2 2 4 6 18" xfId="7517" xr:uid="{ADE68620-4D1D-4307-BE02-D2C359E9A2D1}"/>
    <cellStyle name="Normal 2 2 4 6 2" xfId="7518" xr:uid="{04D5A1DC-52FD-4490-A76D-11891B83029A}"/>
    <cellStyle name="Normal 2 2 4 6 2 2" xfId="7519" xr:uid="{0451E57B-F03D-4B0E-B14A-D36FD464CBA2}"/>
    <cellStyle name="Normal 2 2 4 6 3" xfId="7520" xr:uid="{5EA0C24E-3DA6-426D-B792-854F0E4F6222}"/>
    <cellStyle name="Normal 2 2 4 6 3 2" xfId="7521" xr:uid="{7B03E644-AD87-452A-A566-86CBB9278FA7}"/>
    <cellStyle name="Normal 2 2 4 6 4" xfId="7522" xr:uid="{EF37627F-5047-4325-8516-525AE3D4AFE0}"/>
    <cellStyle name="Normal 2 2 4 6 4 2" xfId="7523" xr:uid="{E0BCE804-8C39-4062-917F-09AC3900FEB4}"/>
    <cellStyle name="Normal 2 2 4 6 5" xfId="7524" xr:uid="{3F46BFE0-ABEA-4A7D-9B60-85868C5B7B78}"/>
    <cellStyle name="Normal 2 2 4 6 5 2" xfId="7525" xr:uid="{88394BF2-33B7-4B12-A41C-9D324CB3A37E}"/>
    <cellStyle name="Normal 2 2 4 6 6" xfId="7526" xr:uid="{43369599-6A0D-43B6-8D74-5D48860F5116}"/>
    <cellStyle name="Normal 2 2 4 6 6 2" xfId="7527" xr:uid="{17BAE1F0-3F0A-452D-90FE-93F5A21B902E}"/>
    <cellStyle name="Normal 2 2 4 6 7" xfId="7528" xr:uid="{565EA242-771B-48DE-A337-E30779C3A2A5}"/>
    <cellStyle name="Normal 2 2 4 6 7 2" xfId="7529" xr:uid="{5F213ABB-D150-4826-9D34-285A949F7761}"/>
    <cellStyle name="Normal 2 2 4 6 8" xfId="7530" xr:uid="{98DEC968-F789-4BB4-9824-66D7AFBC7B8D}"/>
    <cellStyle name="Normal 2 2 4 6 8 2" xfId="7531" xr:uid="{860FB69B-6103-4254-AD06-4231288D5347}"/>
    <cellStyle name="Normal 2 2 4 6 9" xfId="7532" xr:uid="{C0EB9DA1-9851-4366-8F3B-9B0BEA07D94B}"/>
    <cellStyle name="Normal 2 2 4 6 9 2" xfId="7533" xr:uid="{B7ED3DE2-8C32-477B-ADFC-6B585D6B0CC1}"/>
    <cellStyle name="Normal 2 2 4 7" xfId="7534" xr:uid="{7F158952-4642-40E0-A7C2-C256234E2BC5}"/>
    <cellStyle name="Normal 2 2 4 7 10" xfId="7535" xr:uid="{D7913690-DBC6-4F21-91AC-5BDC6C63128C}"/>
    <cellStyle name="Normal 2 2 4 7 10 2" xfId="7536" xr:uid="{8F659C24-6762-4522-8FED-19BB8828F8DD}"/>
    <cellStyle name="Normal 2 2 4 7 11" xfId="7537" xr:uid="{AE0B4ED3-9E58-4250-BA81-48B611D06385}"/>
    <cellStyle name="Normal 2 2 4 7 11 2" xfId="7538" xr:uid="{2DD997AD-258F-4D06-B3EB-597C92A6BFE2}"/>
    <cellStyle name="Normal 2 2 4 7 12" xfId="7539" xr:uid="{A93FAE47-12A5-465A-AA6C-401036B508F9}"/>
    <cellStyle name="Normal 2 2 4 7 12 2" xfId="7540" xr:uid="{BB82934C-287F-4EC9-8254-3F86ACDEF0CB}"/>
    <cellStyle name="Normal 2 2 4 7 13" xfId="7541" xr:uid="{BC47243A-E5DF-47FE-8EC6-E3236C4C09AD}"/>
    <cellStyle name="Normal 2 2 4 7 13 2" xfId="7542" xr:uid="{FA346E1A-5E60-4A83-A0B4-EEDAD127405C}"/>
    <cellStyle name="Normal 2 2 4 7 14" xfId="7543" xr:uid="{2671D5E3-571F-4976-B6C6-C172D52A3974}"/>
    <cellStyle name="Normal 2 2 4 7 14 2" xfId="7544" xr:uid="{CC34CF66-F89E-4045-A12A-F963E7DD455E}"/>
    <cellStyle name="Normal 2 2 4 7 15" xfId="7545" xr:uid="{1B6A8B7F-71D4-4403-8A4C-248A4C52121A}"/>
    <cellStyle name="Normal 2 2 4 7 15 2" xfId="7546" xr:uid="{78102909-14DB-4F51-8E94-888B698C0C47}"/>
    <cellStyle name="Normal 2 2 4 7 16" xfId="7547" xr:uid="{DAFCCE56-C6EC-4BB8-B2CF-7052AC9E99EF}"/>
    <cellStyle name="Normal 2 2 4 7 16 2" xfId="7548" xr:uid="{89437F23-0B51-4E46-A7C0-BB052669F695}"/>
    <cellStyle name="Normal 2 2 4 7 17" xfId="7549" xr:uid="{D02F6055-4898-412A-A949-9A6684E38AAB}"/>
    <cellStyle name="Normal 2 2 4 7 18" xfId="7550" xr:uid="{251CBC56-EC8D-4ECB-A091-85D99BF70E6D}"/>
    <cellStyle name="Normal 2 2 4 7 2" xfId="7551" xr:uid="{E772B274-19CA-49BB-AE25-690B17F99AF7}"/>
    <cellStyle name="Normal 2 2 4 7 2 2" xfId="7552" xr:uid="{7667A271-6DB8-423F-9A46-811D19326A52}"/>
    <cellStyle name="Normal 2 2 4 7 3" xfId="7553" xr:uid="{D6C5FA5E-EE40-4AE9-ACC7-A000803EF45E}"/>
    <cellStyle name="Normal 2 2 4 7 3 2" xfId="7554" xr:uid="{1504282D-3B79-4F2C-9678-AF5544E0BBF9}"/>
    <cellStyle name="Normal 2 2 4 7 4" xfId="7555" xr:uid="{63035434-CEB2-430A-8FFE-BCF2B414C0F1}"/>
    <cellStyle name="Normal 2 2 4 7 4 2" xfId="7556" xr:uid="{B6AD77A8-FC4F-4A22-AECF-61CC2CEAF473}"/>
    <cellStyle name="Normal 2 2 4 7 5" xfId="7557" xr:uid="{9EB7CCD6-C951-479B-A6F2-9644366F7E68}"/>
    <cellStyle name="Normal 2 2 4 7 5 2" xfId="7558" xr:uid="{32813409-5ABA-429C-9B0A-E6C581263E9A}"/>
    <cellStyle name="Normal 2 2 4 7 6" xfId="7559" xr:uid="{AFE5A15D-A9D8-4D05-A3BD-F9B43D97774D}"/>
    <cellStyle name="Normal 2 2 4 7 6 2" xfId="7560" xr:uid="{A9E88CC9-7D62-407E-8E5B-FF07935D8611}"/>
    <cellStyle name="Normal 2 2 4 7 7" xfId="7561" xr:uid="{1D1F73CA-0244-4B5A-B3DB-32BFB0FA1B36}"/>
    <cellStyle name="Normal 2 2 4 7 7 2" xfId="7562" xr:uid="{021DC973-D397-4E56-8528-5D085CAB9594}"/>
    <cellStyle name="Normal 2 2 4 7 8" xfId="7563" xr:uid="{A2481B7A-3CFE-4BE0-A7D8-C07E14F6E9ED}"/>
    <cellStyle name="Normal 2 2 4 7 8 2" xfId="7564" xr:uid="{A60A3E6E-47B8-4571-BE57-4A5139C650BA}"/>
    <cellStyle name="Normal 2 2 4 7 9" xfId="7565" xr:uid="{4DC63AE5-5C7D-44DE-8FB1-8DD0AB07BC42}"/>
    <cellStyle name="Normal 2 2 4 7 9 2" xfId="7566" xr:uid="{ECD8068D-0D92-4AEE-A710-676D6BC71686}"/>
    <cellStyle name="Normal 2 2 4 8" xfId="7567" xr:uid="{DEF36A3A-5B9F-4D2A-B722-E2FC9B352F82}"/>
    <cellStyle name="Normal 2 2 4 8 10" xfId="7568" xr:uid="{6A95EDC1-E6CD-4E10-9C01-2D910301F665}"/>
    <cellStyle name="Normal 2 2 4 8 10 2" xfId="7569" xr:uid="{44659C14-9AB3-4066-983F-474502BEA96D}"/>
    <cellStyle name="Normal 2 2 4 8 11" xfId="7570" xr:uid="{3E171B10-918D-403A-902D-F7342663C93A}"/>
    <cellStyle name="Normal 2 2 4 8 11 2" xfId="7571" xr:uid="{9831B0DE-5CAB-4BBC-9570-F454CB6AD9DD}"/>
    <cellStyle name="Normal 2 2 4 8 12" xfId="7572" xr:uid="{4BB13F11-4F4F-41ED-8B04-32231AFD2A3D}"/>
    <cellStyle name="Normal 2 2 4 8 12 2" xfId="7573" xr:uid="{994D1967-65ED-4EDD-A38B-72AE8407F783}"/>
    <cellStyle name="Normal 2 2 4 8 13" xfId="7574" xr:uid="{157A1E2B-72F5-4FC1-8528-E8234B8806F9}"/>
    <cellStyle name="Normal 2 2 4 8 13 2" xfId="7575" xr:uid="{B1C5CA2A-98E6-4CD5-896C-82B0C5FB8C93}"/>
    <cellStyle name="Normal 2 2 4 8 14" xfId="7576" xr:uid="{93C3EFC8-3EC6-4FA2-9AE9-C60227EEE20B}"/>
    <cellStyle name="Normal 2 2 4 8 14 2" xfId="7577" xr:uid="{ECF71B5C-AD80-4596-B2FA-0B91FEE64132}"/>
    <cellStyle name="Normal 2 2 4 8 15" xfId="7578" xr:uid="{01F04062-EA90-4F94-8FCD-C1C78724B2CE}"/>
    <cellStyle name="Normal 2 2 4 8 15 2" xfId="7579" xr:uid="{CEE1DBEA-8AEC-4E1D-8001-100610ED1CA4}"/>
    <cellStyle name="Normal 2 2 4 8 16" xfId="7580" xr:uid="{DA770F27-99D2-4180-8DCF-787B1A9CEF9A}"/>
    <cellStyle name="Normal 2 2 4 8 16 2" xfId="7581" xr:uid="{4480B858-02F3-4207-86C8-993489781FAE}"/>
    <cellStyle name="Normal 2 2 4 8 17" xfId="7582" xr:uid="{EB652A5E-E92A-4ACC-AA0F-CF1C76568954}"/>
    <cellStyle name="Normal 2 2 4 8 18" xfId="7583" xr:uid="{4950411B-EF40-4725-9017-A637FF2C6332}"/>
    <cellStyle name="Normal 2 2 4 8 2" xfId="7584" xr:uid="{A0150504-1395-432B-A285-46E67B0C866A}"/>
    <cellStyle name="Normal 2 2 4 8 2 2" xfId="7585" xr:uid="{93DFAB5E-D2F3-4EE8-A6D6-150B666B3BF8}"/>
    <cellStyle name="Normal 2 2 4 8 3" xfId="7586" xr:uid="{4517A37F-70C6-43DB-887B-FA640944621D}"/>
    <cellStyle name="Normal 2 2 4 8 3 2" xfId="7587" xr:uid="{5661608D-23DE-4086-90E2-543A083B8DE5}"/>
    <cellStyle name="Normal 2 2 4 8 4" xfId="7588" xr:uid="{7B363ED0-AC77-4655-A25D-AB07C8CDFDFD}"/>
    <cellStyle name="Normal 2 2 4 8 4 2" xfId="7589" xr:uid="{E4011C3C-EEF8-4967-86D0-52F16288E9CE}"/>
    <cellStyle name="Normal 2 2 4 8 5" xfId="7590" xr:uid="{F9782351-A618-4201-B871-5104710F4249}"/>
    <cellStyle name="Normal 2 2 4 8 5 2" xfId="7591" xr:uid="{01581103-CCB6-4CDC-AF35-4537D02896E7}"/>
    <cellStyle name="Normal 2 2 4 8 6" xfId="7592" xr:uid="{E14705D9-6A14-40F5-A96B-4315B21B6BCC}"/>
    <cellStyle name="Normal 2 2 4 8 6 2" xfId="7593" xr:uid="{5D193FD2-4D13-4F9E-B577-71D8606AD657}"/>
    <cellStyle name="Normal 2 2 4 8 7" xfId="7594" xr:uid="{97DEF1CC-AACE-499F-80A0-EE1678E61EC8}"/>
    <cellStyle name="Normal 2 2 4 8 7 2" xfId="7595" xr:uid="{D4947386-C92D-4B9F-AA31-B8A8E77B2862}"/>
    <cellStyle name="Normal 2 2 4 8 8" xfId="7596" xr:uid="{D2E21747-A68C-4947-BA2B-3F16B3BD194B}"/>
    <cellStyle name="Normal 2 2 4 8 8 2" xfId="7597" xr:uid="{0C3D2BD5-0F47-4511-8792-E685D46864AC}"/>
    <cellStyle name="Normal 2 2 4 8 9" xfId="7598" xr:uid="{D82EA3CC-C2E3-41D9-BD44-1B72DC4F4750}"/>
    <cellStyle name="Normal 2 2 4 8 9 2" xfId="7599" xr:uid="{147F6BB6-C5F4-4C8C-8251-13BD235DBF94}"/>
    <cellStyle name="Normal 2 2 4 9" xfId="7600" xr:uid="{D93E57FE-19B2-4C1D-9A13-BD04B96B1935}"/>
    <cellStyle name="Normal 2 2 4 9 10" xfId="7601" xr:uid="{E52E598F-22D8-4575-B69F-4DAD95328C4C}"/>
    <cellStyle name="Normal 2 2 4 9 10 2" xfId="7602" xr:uid="{9707B8A9-F528-4525-8309-D03BA14CD12F}"/>
    <cellStyle name="Normal 2 2 4 9 11" xfId="7603" xr:uid="{B16A766A-A824-45A4-88DA-1C60956834B7}"/>
    <cellStyle name="Normal 2 2 4 9 11 2" xfId="7604" xr:uid="{517F1FCB-1FB1-4D87-A7B4-030CC72510F7}"/>
    <cellStyle name="Normal 2 2 4 9 12" xfId="7605" xr:uid="{26207A3E-3669-4509-A275-F0061DBE61CF}"/>
    <cellStyle name="Normal 2 2 4 9 12 2" xfId="7606" xr:uid="{BBD654F7-B903-46AC-9DA6-60A511ACB5C2}"/>
    <cellStyle name="Normal 2 2 4 9 13" xfId="7607" xr:uid="{6908D175-CECB-4A29-985F-A448724C9A4F}"/>
    <cellStyle name="Normal 2 2 4 9 13 2" xfId="7608" xr:uid="{4D191672-06AD-4D7D-AA2C-30FB689C6E28}"/>
    <cellStyle name="Normal 2 2 4 9 14" xfId="7609" xr:uid="{2D8333FB-0223-4288-8888-3BD45BEFAAE8}"/>
    <cellStyle name="Normal 2 2 4 9 14 2" xfId="7610" xr:uid="{2C3EDF54-1B93-42AC-AC2E-BCCDC61C53E7}"/>
    <cellStyle name="Normal 2 2 4 9 15" xfId="7611" xr:uid="{B92EE153-E2A1-48B0-A81D-804D815B74B3}"/>
    <cellStyle name="Normal 2 2 4 9 15 2" xfId="7612" xr:uid="{312F6256-E8F1-4496-B29A-34E558FFFD04}"/>
    <cellStyle name="Normal 2 2 4 9 16" xfId="7613" xr:uid="{D17EDBC6-BF9C-43E8-A97F-FDEAA6805B70}"/>
    <cellStyle name="Normal 2 2 4 9 16 2" xfId="7614" xr:uid="{C7EB8D63-3712-450C-9486-F7E2481278C7}"/>
    <cellStyle name="Normal 2 2 4 9 17" xfId="7615" xr:uid="{AEF3E897-0337-4C57-97D7-81A78BE64025}"/>
    <cellStyle name="Normal 2 2 4 9 18" xfId="7616" xr:uid="{5F490A36-8760-454B-A7B3-DDC34F6497A5}"/>
    <cellStyle name="Normal 2 2 4 9 2" xfId="7617" xr:uid="{72B4FBC9-1B0A-4354-938C-A59170F222D5}"/>
    <cellStyle name="Normal 2 2 4 9 2 2" xfId="7618" xr:uid="{C45A4F73-F837-45EB-B48A-017BA047BB05}"/>
    <cellStyle name="Normal 2 2 4 9 3" xfId="7619" xr:uid="{59182C77-26D3-4DF8-A4C9-75DF7DEA0901}"/>
    <cellStyle name="Normal 2 2 4 9 3 2" xfId="7620" xr:uid="{19544C16-9AA0-4AFC-834A-4CFCD042DD31}"/>
    <cellStyle name="Normal 2 2 4 9 4" xfId="7621" xr:uid="{1D32AE2C-47BB-482D-92F1-007367949DF0}"/>
    <cellStyle name="Normal 2 2 4 9 4 2" xfId="7622" xr:uid="{8CD95240-B554-4ECB-9BBD-98DEAC843421}"/>
    <cellStyle name="Normal 2 2 4 9 5" xfId="7623" xr:uid="{1128F305-867F-4A41-AE56-69DE3EF2C3DF}"/>
    <cellStyle name="Normal 2 2 4 9 5 2" xfId="7624" xr:uid="{9C81C4D3-28BB-4753-ADBD-B507ED89E400}"/>
    <cellStyle name="Normal 2 2 4 9 6" xfId="7625" xr:uid="{30F84261-686F-4017-ACB5-126EFF94628F}"/>
    <cellStyle name="Normal 2 2 4 9 6 2" xfId="7626" xr:uid="{1B71DD07-1113-485E-ADA5-48424988386E}"/>
    <cellStyle name="Normal 2 2 4 9 7" xfId="7627" xr:uid="{8D5012FA-496B-4FB7-B30E-28289D0CB612}"/>
    <cellStyle name="Normal 2 2 4 9 7 2" xfId="7628" xr:uid="{6619CAB3-5F89-4F27-92E4-2B43AD1FD576}"/>
    <cellStyle name="Normal 2 2 4 9 8" xfId="7629" xr:uid="{976AAA48-6B73-4811-9EA0-EEC8724B5E56}"/>
    <cellStyle name="Normal 2 2 4 9 8 2" xfId="7630" xr:uid="{C81925DF-9422-4074-A347-1458E757F47C}"/>
    <cellStyle name="Normal 2 2 4 9 9" xfId="7631" xr:uid="{44FFB039-2506-4A28-BD69-70BE0ED85F99}"/>
    <cellStyle name="Normal 2 2 4 9 9 2" xfId="7632" xr:uid="{F196E257-6794-4A31-B975-9C5B3195B138}"/>
    <cellStyle name="Normal 2 2 40" xfId="7633" xr:uid="{34C50143-B16F-40CA-972E-FF134C905970}"/>
    <cellStyle name="Normal 2 2 41" xfId="7634" xr:uid="{F5632B9F-9112-424E-BDA3-E5642F2C660F}"/>
    <cellStyle name="Normal 2 2 42" xfId="7635" xr:uid="{DC579F08-E13E-449C-8205-EDC77FFE171C}"/>
    <cellStyle name="Normal 2 2 43" xfId="7636" xr:uid="{61DBE40B-B071-4BB4-B094-6E530CE6267C}"/>
    <cellStyle name="Normal 2 2 44" xfId="7637" xr:uid="{EB90D4EA-7293-492B-B8D8-5E8911AE7D17}"/>
    <cellStyle name="Normal 2 2 45" xfId="7638" xr:uid="{E0977106-7079-4737-AEC3-3FFF38549A0E}"/>
    <cellStyle name="Normal 2 2 46" xfId="7639" xr:uid="{7C9EA9F2-C1ED-4712-BA7A-8FF822531544}"/>
    <cellStyle name="Normal 2 2 47" xfId="7640" xr:uid="{A909EDDA-E7EF-4033-AF3C-0930E8C4B4E8}"/>
    <cellStyle name="Normal 2 2 48" xfId="7641" xr:uid="{7B5A937E-D99E-4A6B-B07A-21050B198C6E}"/>
    <cellStyle name="Normal 2 2 49" xfId="7642" xr:uid="{9A1CD2F4-6014-4781-A9E8-B4DC4179B481}"/>
    <cellStyle name="Normal 2 2 5" xfId="7643" xr:uid="{E93D0115-E1F1-4B81-86C3-1995B0E359E0}"/>
    <cellStyle name="Normal 2 2 5 2" xfId="7644" xr:uid="{12C097D7-7CD5-4224-B552-5352016F4601}"/>
    <cellStyle name="Normal 2 2 5 2 2" xfId="7645" xr:uid="{B3BEEB73-7957-477A-9C2B-8535E1D29B38}"/>
    <cellStyle name="Normal 2 2 5 2 3" xfId="7646" xr:uid="{617E654E-2E9E-4B63-8D68-A680018F48BB}"/>
    <cellStyle name="Normal 2 2 5 2 4" xfId="7647" xr:uid="{73B6B1BA-F18A-42B2-83ED-2FF5E7E3320B}"/>
    <cellStyle name="Normal 2 2 5 3" xfId="7648" xr:uid="{A3D96C93-298F-4D36-ABEC-DAA6ADC8C91A}"/>
    <cellStyle name="Normal 2 2 5 3 2" xfId="7649" xr:uid="{27B22443-63D2-4842-8BCB-1BF593883D01}"/>
    <cellStyle name="Normal 2 2 5 4" xfId="7650" xr:uid="{2A71B352-C63D-488E-BAC6-46BB071C2B4F}"/>
    <cellStyle name="Normal 2 2 5 5" xfId="7651" xr:uid="{74601D0D-A818-4D0D-B66A-D19B1BD88943}"/>
    <cellStyle name="Normal 2 2 5 6" xfId="17839" xr:uid="{14564895-7816-46C2-8F3C-491895066696}"/>
    <cellStyle name="Normal 2 2 50" xfId="7652" xr:uid="{FFA49BD5-50B3-4B53-9624-59B55209FEED}"/>
    <cellStyle name="Normal 2 2 51" xfId="7653" xr:uid="{4AAFE9B0-B49B-415E-89D0-4D9155BA7187}"/>
    <cellStyle name="Normal 2 2 52" xfId="7654" xr:uid="{93A1223D-4F49-4882-BF85-C189A95F8BFD}"/>
    <cellStyle name="Normal 2 2 53" xfId="7655" xr:uid="{D0301DC1-158D-41E2-B05B-B6C59400C2A7}"/>
    <cellStyle name="Normal 2 2 54" xfId="7656" xr:uid="{D31E192C-E9E8-4764-8ACA-CC719AEA4787}"/>
    <cellStyle name="Normal 2 2 55" xfId="7657" xr:uid="{3A5BA41A-268B-4AE3-BBD3-ADD235D1F48F}"/>
    <cellStyle name="Normal 2 2 56" xfId="7658" xr:uid="{8B5A06DD-C3EE-4314-9D5F-4897E09FA2FE}"/>
    <cellStyle name="Normal 2 2 56 2" xfId="7659" xr:uid="{E2FF9149-65B8-47E7-A7C5-8EA243C98DAC}"/>
    <cellStyle name="Normal 2 2 57" xfId="7660" xr:uid="{CDD564C2-5347-471B-8226-EBFD630ABFB7}"/>
    <cellStyle name="Normal 2 2 57 10" xfId="7661" xr:uid="{D38C5A0E-C1F3-49A5-B99F-459E1B7016C7}"/>
    <cellStyle name="Normal 2 2 57 11" xfId="7662" xr:uid="{20F3792C-7302-4EB4-9363-FA5225E1F821}"/>
    <cellStyle name="Normal 2 2 57 12" xfId="7663" xr:uid="{CAFF976D-B4AF-4C14-A67C-D84AA5E78011}"/>
    <cellStyle name="Normal 2 2 57 2" xfId="7664" xr:uid="{C07452D1-DF0F-42E0-9F00-F0BD4728D1D2}"/>
    <cellStyle name="Normal 2 2 57 2 2" xfId="7665" xr:uid="{76EF915C-FA6C-4BF0-992A-35766402CE74}"/>
    <cellStyle name="Normal 2 2 57 2 2 2" xfId="7666" xr:uid="{D288AF5E-8FAD-4AC3-AD4F-949FEE80F483}"/>
    <cellStyle name="Normal 2 2 57 2 2 3" xfId="7667" xr:uid="{1165BECA-8993-4391-B839-84CD4CEC856D}"/>
    <cellStyle name="Normal 2 2 57 3" xfId="7668" xr:uid="{2041E254-EE4F-49F2-910D-290DF25A809E}"/>
    <cellStyle name="Normal 2 2 57 4" xfId="7669" xr:uid="{44DEFD3A-2DA8-41A7-A4F4-1484DEF8C84D}"/>
    <cellStyle name="Normal 2 2 57 5" xfId="7670" xr:uid="{2F0F3D51-C870-46E2-8F5B-50A73E519EFD}"/>
    <cellStyle name="Normal 2 2 57 6" xfId="7671" xr:uid="{BD30A46A-E603-4D36-ADFC-C97A0F2235EF}"/>
    <cellStyle name="Normal 2 2 57 7" xfId="7672" xr:uid="{49C6138E-FBC5-4410-B5A2-5DDA12964E0F}"/>
    <cellStyle name="Normal 2 2 57 8" xfId="7673" xr:uid="{5FEFB878-8102-4117-9AD2-10CB2E98BBBB}"/>
    <cellStyle name="Normal 2 2 57 9" xfId="7674" xr:uid="{CB87AD22-C373-43AF-937F-CD7E4ABABCD7}"/>
    <cellStyle name="Normal 2 2 58" xfId="7675" xr:uid="{4A774895-31F0-434F-821A-DB00591CCBEA}"/>
    <cellStyle name="Normal 2 2 58 10" xfId="7676" xr:uid="{B0BF5E7C-5052-4085-8B09-0E78D26CC186}"/>
    <cellStyle name="Normal 2 2 58 11" xfId="7677" xr:uid="{A493984B-AF40-4156-A145-E6B44E11B4EB}"/>
    <cellStyle name="Normal 2 2 58 2" xfId="7678" xr:uid="{65CB9613-850C-41CB-ACF5-A17B3917CE91}"/>
    <cellStyle name="Normal 2 2 58 2 2" xfId="7679" xr:uid="{46E4A0F8-2697-47B9-874E-F0B084AACFE9}"/>
    <cellStyle name="Normal 2 2 58 2 2 2" xfId="7680" xr:uid="{AF0E4551-0817-44F5-B0F1-7AA29C941562}"/>
    <cellStyle name="Normal 2 2 58 3" xfId="7681" xr:uid="{7FCDCCD8-33CA-483E-8B84-C386F6488AAD}"/>
    <cellStyle name="Normal 2 2 58 4" xfId="7682" xr:uid="{8C025354-1A8A-4196-8512-F942246C1634}"/>
    <cellStyle name="Normal 2 2 58 5" xfId="7683" xr:uid="{93BC0A86-E157-4584-B72E-A77D09BB943B}"/>
    <cellStyle name="Normal 2 2 58 6" xfId="7684" xr:uid="{EB680ADA-826A-411B-B259-E99C65C070C3}"/>
    <cellStyle name="Normal 2 2 58 7" xfId="7685" xr:uid="{147A80B7-D354-418A-AA44-5B901C28303C}"/>
    <cellStyle name="Normal 2 2 58 8" xfId="7686" xr:uid="{3EC61B55-283A-4C62-BAF2-19BC422EBB97}"/>
    <cellStyle name="Normal 2 2 58 9" xfId="7687" xr:uid="{99E50F72-4086-4557-BBEB-1307B2742F5E}"/>
    <cellStyle name="Normal 2 2 59" xfId="7688" xr:uid="{1175E263-E50F-4100-84E3-F61B6A0575F0}"/>
    <cellStyle name="Normal 2 2 6" xfId="7689" xr:uid="{134A0719-580C-408A-8865-EF41777F8892}"/>
    <cellStyle name="Normal 2 2 6 2" xfId="7690" xr:uid="{A0E523E5-AA97-458D-B4CD-3020E37FD671}"/>
    <cellStyle name="Normal 2 2 6 2 2" xfId="7691" xr:uid="{C89DD3A8-D48D-4ED3-8446-E348B36F399B}"/>
    <cellStyle name="Normal 2 2 6 2 2 2" xfId="17539" xr:uid="{062AAB55-BC15-4B2A-86F0-745245CDAA57}"/>
    <cellStyle name="Normal 2 2 6 2 2 2 2" xfId="17252" xr:uid="{23606E9F-915F-4E63-B076-47153201D1A5}"/>
    <cellStyle name="Normal 2 2 6 2 2 2 2 2" xfId="16622" xr:uid="{67B8B6B6-259E-4FF8-AFB3-56A2EEBCFAAC}"/>
    <cellStyle name="Normal 2 2 6 2 2 2 2 2 2" xfId="15249" xr:uid="{4DE0A388-FB61-42B8-A737-754DEE9885B2}"/>
    <cellStyle name="Normal 2 2 6 2 2 2 2 3" xfId="15945" xr:uid="{6838AC89-22CF-4EA3-8BC2-01E9CBC0F6A3}"/>
    <cellStyle name="Normal 2 2 6 2 2 2 3" xfId="16955" xr:uid="{71C24A58-4CD0-48CD-9599-7EC3500EBD6A}"/>
    <cellStyle name="Normal 2 2 6 2 2 2 3 2" xfId="15595" xr:uid="{B006691E-1389-40B1-B539-99076DFE4DE5}"/>
    <cellStyle name="Normal 2 2 6 2 2 2 4" xfId="16294" xr:uid="{50588DA6-5BCE-40DD-B1C4-BE553EE1F2B3}"/>
    <cellStyle name="Normal 2 2 6 2 2 3" xfId="17972" xr:uid="{F2A29D0D-76D9-461D-B545-2B1EF7CAEE2B}"/>
    <cellStyle name="Normal 2 2 6 2 2 3 2" xfId="16785" xr:uid="{C7942BF9-23B2-4996-9315-B53309EE5C37}"/>
    <cellStyle name="Normal 2 2 6 2 2 3 2 2" xfId="15422" xr:uid="{DBA6C350-5307-4AE1-AA06-BB3F48415A2C}"/>
    <cellStyle name="Normal 2 2 6 2 2 3 3" xfId="16120" xr:uid="{7D9E2F08-0251-48D4-BF86-071B660C2DE9}"/>
    <cellStyle name="Normal 2 2 6 2 2 4" xfId="17106" xr:uid="{D53042F8-CEC1-439D-B21F-FA8AED59CFA7}"/>
    <cellStyle name="Normal 2 2 6 2 2 4 2" xfId="15770" xr:uid="{D465B023-7FCB-47DF-A4C1-58C6EAAA0B34}"/>
    <cellStyle name="Normal 2 2 6 2 2 5" xfId="16463" xr:uid="{1D923A8D-983C-4509-91B7-2D7D51370F73}"/>
    <cellStyle name="Normal 2 2 6 2 2 6" xfId="17714" xr:uid="{92F06D95-732C-4660-897B-2FA712AA6E10}"/>
    <cellStyle name="Normal 2 2 6 2 3" xfId="7692" xr:uid="{882FE1AA-7922-4764-B903-A064BCF1B462}"/>
    <cellStyle name="Normal 2 2 6 2 3 2" xfId="17938" xr:uid="{123239A5-2D8F-4B4B-B473-624308EB07F6}"/>
    <cellStyle name="Normal 2 2 6 2 3 2 2" xfId="16707" xr:uid="{069B237F-6599-4B46-9CFB-AFDBCD58414E}"/>
    <cellStyle name="Normal 2 2 6 2 3 2 2 2" xfId="15335" xr:uid="{CC631E17-1E82-4912-AE5D-ABCFFC9FA435}"/>
    <cellStyle name="Normal 2 2 6 2 3 2 3" xfId="16033" xr:uid="{F1DEB3FF-543D-4796-83F8-4C68CE8E7392}"/>
    <cellStyle name="Normal 2 2 6 2 3 3" xfId="17031" xr:uid="{3B634F64-73B4-4AD9-81C7-38C6F39F1AE2}"/>
    <cellStyle name="Normal 2 2 6 2 3 3 2" xfId="15683" xr:uid="{175A82A0-95E6-431E-BDCA-39598302C81B}"/>
    <cellStyle name="Normal 2 2 6 2 3 4" xfId="16378" xr:uid="{DFFC2152-7C90-42B1-AE68-E50C4857EA87}"/>
    <cellStyle name="Normal 2 2 6 2 3 5" xfId="17627" xr:uid="{4DD2C1E2-E45B-487A-A2DB-0939CE7049F4}"/>
    <cellStyle name="Normal 2 2 6 2 4" xfId="7693" xr:uid="{C966B45D-A90D-4480-8419-6A6979794C02}"/>
    <cellStyle name="Normal 2 2 6 2 4 2" xfId="16870" xr:uid="{39C819E2-09E7-4707-9264-AD67F119EDAA}"/>
    <cellStyle name="Normal 2 2 6 2 4 2 2" xfId="15509" xr:uid="{340294D6-B532-4109-9F64-60FB97B60C2D}"/>
    <cellStyle name="Normal 2 2 6 2 4 3" xfId="16207" xr:uid="{79296D1B-5B90-4E9C-97BF-065462195550}"/>
    <cellStyle name="Normal 2 2 6 2 4 4" xfId="17453" xr:uid="{C6025C4F-E558-4265-BECC-B2F97EC6B2DC}"/>
    <cellStyle name="Normal 2 2 6 2 5" xfId="17181" xr:uid="{638746DD-D674-456D-A040-8A526CDE4B28}"/>
    <cellStyle name="Normal 2 2 6 2 5 2" xfId="15857" xr:uid="{575BCE3C-F816-4FE5-8908-C9854B0B0EF6}"/>
    <cellStyle name="Normal 2 2 6 2 6" xfId="16536" xr:uid="{5642EB42-4885-49D5-B450-9732855C076F}"/>
    <cellStyle name="Normal 2 2 6 2 7" xfId="17799" xr:uid="{26CFA299-D9B1-403B-9712-BB048A4CF8DD}"/>
    <cellStyle name="Normal 2 2 6 3" xfId="7694" xr:uid="{567775F7-F829-4F72-9E95-33A78CA42DD3}"/>
    <cellStyle name="Normal 2 2 6 3 2" xfId="7695" xr:uid="{3BDAEA64-AD8F-41CA-8EFA-800433DA3BDC}"/>
    <cellStyle name="Normal 2 2 6 3 2 2" xfId="17945" xr:uid="{61A9EE05-B581-4D45-AB81-B839CA1F0061}"/>
    <cellStyle name="Normal 2 2 6 3 2 2 2" xfId="16665" xr:uid="{8862ABB3-23BC-402A-830F-638794D470E2}"/>
    <cellStyle name="Normal 2 2 6 3 2 2 2 2" xfId="15291" xr:uid="{527B95EE-DD9D-49E5-8173-A4F008042A6B}"/>
    <cellStyle name="Normal 2 2 6 3 2 2 3" xfId="15989" xr:uid="{EE8518D8-C439-4CE3-A04C-83CCBBA4250D}"/>
    <cellStyle name="Normal 2 2 6 3 2 3" xfId="16988" xr:uid="{5831EAE2-9846-4739-9FBC-38D32A32FD8E}"/>
    <cellStyle name="Normal 2 2 6 3 2 3 2" xfId="15639" xr:uid="{6381EC9F-7466-472D-ADF4-1313144A520B}"/>
    <cellStyle name="Normal 2 2 6 3 2 4" xfId="16336" xr:uid="{AE714C47-A207-4818-B21D-63A8C302D29D}"/>
    <cellStyle name="Normal 2 2 6 3 2 5" xfId="17583" xr:uid="{836C22EF-CA81-4079-9196-4AAF6DE2A5F5}"/>
    <cellStyle name="Normal 2 2 6 3 3" xfId="17411" xr:uid="{8BFB2827-C889-44CF-81D6-1B73D51F82A0}"/>
    <cellStyle name="Normal 2 2 6 3 3 2" xfId="16827" xr:uid="{FB5A8DCB-05F1-4B78-BB0C-121F02D55889}"/>
    <cellStyle name="Normal 2 2 6 3 3 2 2" xfId="15466" xr:uid="{ADE4477F-2B76-4CD9-A06E-CC374570B562}"/>
    <cellStyle name="Normal 2 2 6 3 3 3" xfId="16164" xr:uid="{1D0AC42A-1054-46DE-A826-BAA3BFA9985F}"/>
    <cellStyle name="Normal 2 2 6 3 4" xfId="17141" xr:uid="{AFA1F9D7-FE25-4D3C-93C3-E7B169B6D7E1}"/>
    <cellStyle name="Normal 2 2 6 3 4 2" xfId="15814" xr:uid="{D4CC50A1-42BB-45CE-A964-68504E64BDFB}"/>
    <cellStyle name="Normal 2 2 6 3 5" xfId="16504" xr:uid="{C3663BB3-1165-4BAC-9E2A-47440111BBB6}"/>
    <cellStyle name="Normal 2 2 6 3 6" xfId="17756" xr:uid="{02E8A104-F303-43E0-BBF5-9D450F75323B}"/>
    <cellStyle name="Normal 2 2 6 4" xfId="7696" xr:uid="{62FCABCE-11CE-4741-9733-73645F820AF1}"/>
    <cellStyle name="Normal 2 2 6 4 2" xfId="17334" xr:uid="{A549AA8D-31B4-4E35-A6A6-035F73843F01}"/>
    <cellStyle name="Normal 2 2 6 4 2 2" xfId="16746" xr:uid="{513895D0-228B-4B2F-BBAA-188EBCCA7912}"/>
    <cellStyle name="Normal 2 2 6 4 2 2 2" xfId="15378" xr:uid="{9B3B7FBD-C8A2-4F56-B3D5-FCE97F871555}"/>
    <cellStyle name="Normal 2 2 6 4 2 3" xfId="16076" xr:uid="{18081324-D6A7-4E8D-AAEF-760979442FDF}"/>
    <cellStyle name="Normal 2 2 6 4 3" xfId="17072" xr:uid="{CE24C3A3-9E41-49F1-B4BE-B8FC8E38BAC7}"/>
    <cellStyle name="Normal 2 2 6 4 3 2" xfId="15727" xr:uid="{92B0F572-D5B2-4E3D-AAB5-A41EEA84213B}"/>
    <cellStyle name="Normal 2 2 6 4 4" xfId="16419" xr:uid="{06D74F9F-C4B3-4A02-B05D-8770B470D87A}"/>
    <cellStyle name="Normal 2 2 6 4 5" xfId="17670" xr:uid="{AC33772E-74B4-4606-8843-F6C0107A4C33}"/>
    <cellStyle name="Normal 2 2 6 5" xfId="7697" xr:uid="{FA1CBFDE-1F60-4483-B325-FE21453F179E}"/>
    <cellStyle name="Normal 2 2 6 5 2" xfId="16914" xr:uid="{5F12CF65-834B-4D83-A158-E3C8C46F2EC3}"/>
    <cellStyle name="Normal 2 2 6 5 2 2" xfId="15553" xr:uid="{EF823465-BDB0-4A5C-A7E1-BC4049CEE135}"/>
    <cellStyle name="Normal 2 2 6 5 3" xfId="16251" xr:uid="{83A222E8-2072-4349-AE28-B45100025D12}"/>
    <cellStyle name="Normal 2 2 6 5 4" xfId="17498" xr:uid="{FDCE1DC3-E228-4DC4-8B38-75B5982230B1}"/>
    <cellStyle name="Normal 2 2 6 6" xfId="17221" xr:uid="{B0796D8A-CF89-4C80-8A41-41A32F83724E}"/>
    <cellStyle name="Normal 2 2 6 6 2" xfId="15901" xr:uid="{09BC6685-35CB-4AAA-9F9E-161D681AAE87}"/>
    <cellStyle name="Normal 2 2 6 7" xfId="16579" xr:uid="{89A2F629-31C5-430A-B455-7F6CDD40E00D}"/>
    <cellStyle name="Normal 2 2 6 8" xfId="17851" xr:uid="{1AA890B2-B39B-41AE-BDCD-70C743D264A1}"/>
    <cellStyle name="Normal 2 2 60" xfId="7698" xr:uid="{56D7FC83-6043-4E59-ADDD-3AC21EC72BB0}"/>
    <cellStyle name="Normal 2 2 61" xfId="7699" xr:uid="{92C547D5-D323-4036-8BA8-F39F7C08F605}"/>
    <cellStyle name="Normal 2 2 62" xfId="7700" xr:uid="{92B43134-18B7-43D5-A006-34DCAA6F4187}"/>
    <cellStyle name="Normal 2 2 63" xfId="7701" xr:uid="{FCC7BB15-0369-49AF-A594-6285DCC243E8}"/>
    <cellStyle name="Normal 2 2 64" xfId="7702" xr:uid="{87958EE7-9121-4FED-B869-95AF5FE2B01D}"/>
    <cellStyle name="Normal 2 2 65" xfId="7703" xr:uid="{C5BAF37B-C372-42E2-BA71-61D858F087D5}"/>
    <cellStyle name="Normal 2 2 66" xfId="7704" xr:uid="{B753AC03-7521-4A02-8A72-34072FDCACE6}"/>
    <cellStyle name="Normal 2 2 67" xfId="7705" xr:uid="{44E65C32-77B6-4188-B0EF-995F7C9E079B}"/>
    <cellStyle name="Normal 2 2 67 2" xfId="7706" xr:uid="{D2FAA2AF-031A-4421-8F50-BE2954076F0F}"/>
    <cellStyle name="Normal 2 2 67 2 2" xfId="7707" xr:uid="{2CCC2979-1986-490B-BFBD-85272D9964DB}"/>
    <cellStyle name="Normal 2 2 68" xfId="7708" xr:uid="{817E81E8-59A5-487E-9871-68DDCF4C9060}"/>
    <cellStyle name="Normal 2 2 69" xfId="7709" xr:uid="{4ED27813-C115-40C7-968E-E44D49F403EA}"/>
    <cellStyle name="Normal 2 2 7" xfId="7710" xr:uid="{944D11B6-56A3-499F-8BA6-42E231E968BD}"/>
    <cellStyle name="Normal 2 2 7 2" xfId="7711" xr:uid="{361F539E-CAED-4D6E-905A-E16DEC30F411}"/>
    <cellStyle name="Normal 2 2 7 2 2" xfId="17712" xr:uid="{35CD78C3-0FD8-4F92-A35B-C417D1B5192F}"/>
    <cellStyle name="Normal 2 2 7 2 2 2" xfId="17537" xr:uid="{B6EABA04-F5CC-46BE-9554-28EEBB847DCE}"/>
    <cellStyle name="Normal 2 2 7 2 2 2 2" xfId="17250" xr:uid="{B2344FCD-B011-42E4-A85F-ABC65AF97A48}"/>
    <cellStyle name="Normal 2 2 7 2 2 2 2 2" xfId="16620" xr:uid="{992BC79B-3730-4901-9665-21B925047394}"/>
    <cellStyle name="Normal 2 2 7 2 2 2 2 2 2" xfId="15247" xr:uid="{F31EE5F9-2ABD-4ADC-8922-E4E5D39B7BA3}"/>
    <cellStyle name="Normal 2 2 7 2 2 2 2 3" xfId="15943" xr:uid="{5B7D8B88-B038-42B1-9B27-5B3A1A2CC3C2}"/>
    <cellStyle name="Normal 2 2 7 2 2 2 3" xfId="16953" xr:uid="{EA967F22-E986-4B03-ABEA-AED6C2B82314}"/>
    <cellStyle name="Normal 2 2 7 2 2 2 3 2" xfId="15593" xr:uid="{EA2DEF93-AA71-4E7A-997F-53E00448331B}"/>
    <cellStyle name="Normal 2 2 7 2 2 2 4" xfId="16292" xr:uid="{F0639ACD-388C-47C5-ABD0-803BB012802B}"/>
    <cellStyle name="Normal 2 2 7 2 2 3" xfId="17372" xr:uid="{87FCBB59-014A-4538-8C7E-67ABD5A86419}"/>
    <cellStyle name="Normal 2 2 7 2 2 3 2" xfId="16783" xr:uid="{92ECFA1E-DF7E-4C5A-82DA-6AB26BB9A3A2}"/>
    <cellStyle name="Normal 2 2 7 2 2 3 2 2" xfId="15420" xr:uid="{397EC718-CF4C-4F2F-A871-8B8DDA85680B}"/>
    <cellStyle name="Normal 2 2 7 2 2 3 3" xfId="16118" xr:uid="{E949BD43-AB02-490E-8F6C-F35D73245930}"/>
    <cellStyle name="Normal 2 2 7 2 2 4" xfId="17104" xr:uid="{017C4CF4-0807-46C8-9414-F295DB3F87D4}"/>
    <cellStyle name="Normal 2 2 7 2 2 4 2" xfId="15768" xr:uid="{E68A4AE4-A37F-415F-9C76-2D1DB8A1B31D}"/>
    <cellStyle name="Normal 2 2 7 2 2 5" xfId="16461" xr:uid="{3F531B95-E4B4-435F-B6CF-03DB4B23D11B}"/>
    <cellStyle name="Normal 2 2 7 2 3" xfId="17625" xr:uid="{3417B2A4-EA92-42E4-8641-05A89C911230}"/>
    <cellStyle name="Normal 2 2 7 2 3 2" xfId="17308" xr:uid="{BADFE9D4-2856-45D1-A075-3A8BBDAC2E00}"/>
    <cellStyle name="Normal 2 2 7 2 3 2 2" xfId="16706" xr:uid="{09579F31-F489-44E1-99D6-B658BA4C5214}"/>
    <cellStyle name="Normal 2 2 7 2 3 2 2 2" xfId="15333" xr:uid="{1A917EF7-8332-4E92-9B34-6A0ABB6B46B4}"/>
    <cellStyle name="Normal 2 2 7 2 3 2 3" xfId="16031" xr:uid="{29EBA331-BE04-467C-9557-2AD5EDC6E699}"/>
    <cellStyle name="Normal 2 2 7 2 3 3" xfId="17029" xr:uid="{FF12FED4-CDD0-4303-BF31-5A787BF4FF5B}"/>
    <cellStyle name="Normal 2 2 7 2 3 3 2" xfId="15681" xr:uid="{50411CDB-4468-4D34-B3A4-F54079B0D995}"/>
    <cellStyle name="Normal 2 2 7 2 3 4" xfId="16376" xr:uid="{B38F971B-A9A5-458C-93EB-906C66ACBF45}"/>
    <cellStyle name="Normal 2 2 7 2 4" xfId="17452" xr:uid="{E1EB5AAB-3E05-439B-8D23-A41F79AB58B3}"/>
    <cellStyle name="Normal 2 2 7 2 4 2" xfId="16868" xr:uid="{0BBB911C-5AFA-4DBD-93D8-D1F1A04F681B}"/>
    <cellStyle name="Normal 2 2 7 2 4 2 2" xfId="15507" xr:uid="{A0065B31-F75E-43D0-B1F8-6D5B0B76E6C5}"/>
    <cellStyle name="Normal 2 2 7 2 4 3" xfId="16205" xr:uid="{5A434AC5-A1CC-4B5D-B85C-209E22DEC406}"/>
    <cellStyle name="Normal 2 2 7 2 5" xfId="17179" xr:uid="{5EC9BBE8-75AA-481B-AEE8-80627170FD10}"/>
    <cellStyle name="Normal 2 2 7 2 5 2" xfId="15856" xr:uid="{FEC0AA70-8325-422F-A404-00F67365166B}"/>
    <cellStyle name="Normal 2 2 7 2 6" xfId="16534" xr:uid="{AACF3C47-CF84-4E1B-A17A-EA281D4D5D9B}"/>
    <cellStyle name="Normal 2 2 7 2 7" xfId="17797" xr:uid="{0C968BDF-B5FE-40A1-8692-9146FB68E072}"/>
    <cellStyle name="Normal 2 2 7 3" xfId="17754" xr:uid="{102DA33D-61D1-4A4C-8CE2-A96A5B1C2FAD}"/>
    <cellStyle name="Normal 2 2 7 3 2" xfId="17581" xr:uid="{3323FE02-E675-4AFB-93EC-C165A96E32CF}"/>
    <cellStyle name="Normal 2 2 7 3 2 2" xfId="17277" xr:uid="{A47BFDF2-8F8C-4743-BE33-FE1F723AD020}"/>
    <cellStyle name="Normal 2 2 7 3 2 2 2" xfId="16664" xr:uid="{1D2D4B2A-7343-4DB9-9EF3-88BD94F0B51D}"/>
    <cellStyle name="Normal 2 2 7 3 2 2 2 2" xfId="15289" xr:uid="{FB241F88-694B-46BA-A280-79C99032BC95}"/>
    <cellStyle name="Normal 2 2 7 3 2 2 3" xfId="15987" xr:uid="{B1EADFF3-A4CD-4D3F-B0B0-6EBF28D67EE5}"/>
    <cellStyle name="Normal 2 2 7 3 2 3" xfId="16986" xr:uid="{84CB1498-5AF9-42CB-81C9-9D27C42DDC19}"/>
    <cellStyle name="Normal 2 2 7 3 2 3 2" xfId="15637" xr:uid="{95214DC9-8AC3-43A6-A725-DE2BFD62662D}"/>
    <cellStyle name="Normal 2 2 7 3 2 4" xfId="16334" xr:uid="{2B558C8B-38CD-4BEF-8EB0-DA6282FA7E2F}"/>
    <cellStyle name="Normal 2 2 7 3 3" xfId="17409" xr:uid="{2A409948-EA17-421C-B7A2-4FAFE587040A}"/>
    <cellStyle name="Normal 2 2 7 3 3 2" xfId="16825" xr:uid="{6A2D7EA7-C63C-44DC-B9AC-8D756FBB96CF}"/>
    <cellStyle name="Normal 2 2 7 3 3 2 2" xfId="15464" xr:uid="{60ACCAB6-4763-40BC-AD95-B56A1AB131B1}"/>
    <cellStyle name="Normal 2 2 7 3 3 3" xfId="16162" xr:uid="{F526C49A-F9BF-41D7-BC50-F8A3D0DBC851}"/>
    <cellStyle name="Normal 2 2 7 3 4" xfId="17139" xr:uid="{85D18EDF-19D4-443B-82CB-246C065520F4}"/>
    <cellStyle name="Normal 2 2 7 3 4 2" xfId="15812" xr:uid="{9393181C-24CF-45D0-A9B5-5E30FE4144A3}"/>
    <cellStyle name="Normal 2 2 7 3 5" xfId="16502" xr:uid="{2228DDE8-B055-4377-B93C-A8D123E964E3}"/>
    <cellStyle name="Normal 2 2 7 4" xfId="17668" xr:uid="{DF6194E4-96DF-46CC-A591-E7A649BB0E0F}"/>
    <cellStyle name="Normal 2 2 7 4 2" xfId="14998" xr:uid="{CB85510D-A410-4EE1-B082-38ADA33D8DAD}"/>
    <cellStyle name="Normal 2 2 7 4 2 2" xfId="16745" xr:uid="{D6716144-B2B4-484E-AEB1-5ABCC08DD3CF}"/>
    <cellStyle name="Normal 2 2 7 4 2 2 2" xfId="17895" xr:uid="{290807BC-F1D7-4D28-8EE7-50473DB7E85C}"/>
    <cellStyle name="Normal 2 2 7 4 2 3" xfId="16074" xr:uid="{185502FB-17CD-4806-8450-542F0210EE72}"/>
    <cellStyle name="Normal 2 2 7 4 3" xfId="17070" xr:uid="{D3E4E0E7-6664-4B87-8CB1-621885C688F0}"/>
    <cellStyle name="Normal 2 2 7 4 3 2" xfId="15725" xr:uid="{712CF2DF-C339-409A-8B2D-261A64976AF3}"/>
    <cellStyle name="Normal 2 2 7 4 4" xfId="16417" xr:uid="{34E28E08-AAB4-46A8-AB42-932E24D5737E}"/>
    <cellStyle name="Normal 2 2 7 5" xfId="17496" xr:uid="{77FFB742-5BD2-4233-AD24-73176C1B89FC}"/>
    <cellStyle name="Normal 2 2 7 5 2" xfId="16912" xr:uid="{76309BDF-BE04-4222-A864-CD2CEB120769}"/>
    <cellStyle name="Normal 2 2 7 5 2 2" xfId="15551" xr:uid="{57604F05-87A1-418D-AA95-650196795F27}"/>
    <cellStyle name="Normal 2 2 7 5 3" xfId="16249" xr:uid="{9B8C2199-BBE0-48D8-AFFD-34615CED7E50}"/>
    <cellStyle name="Normal 2 2 7 6" xfId="17219" xr:uid="{F48EF37C-0DA9-4590-9DBD-BBF9BA505AC9}"/>
    <cellStyle name="Normal 2 2 7 6 2" xfId="15899" xr:uid="{F425119D-6859-4105-B158-7B20AF2053F5}"/>
    <cellStyle name="Normal 2 2 7 7" xfId="16577" xr:uid="{FE95BFD2-9DE6-474F-B97A-BF8A13CBF593}"/>
    <cellStyle name="Normal 2 2 7 8" xfId="17837" xr:uid="{2FE87719-BFAF-4172-B0B2-976D8AF3DBD1}"/>
    <cellStyle name="Normal 2 2 70" xfId="7712" xr:uid="{DF79E2BC-8DF2-4C62-87F5-556293BAD84C}"/>
    <cellStyle name="Normal 2 2 71" xfId="7713" xr:uid="{C888C046-49D4-4995-9517-E2E178C2BAA4}"/>
    <cellStyle name="Normal 2 2 72" xfId="7714" xr:uid="{3CFCB11A-6AD3-488D-8469-E41F604F7E32}"/>
    <cellStyle name="Normal 2 2 73" xfId="7715" xr:uid="{7898A85D-20F3-4289-AE33-9039E34F2579}"/>
    <cellStyle name="Normal 2 2 74" xfId="7716" xr:uid="{A9726470-4C7C-4CDD-B075-5B5FCD11A861}"/>
    <cellStyle name="Normal 2 2 75" xfId="7717" xr:uid="{EDA2BBAB-FEB8-4DEF-ADA9-0452AB9EDA1D}"/>
    <cellStyle name="Normal 2 2 76" xfId="7718" xr:uid="{76504A1B-ADD5-46D7-A238-0CB2178C8FB6}"/>
    <cellStyle name="Normal 2 2 77" xfId="7719" xr:uid="{8E0FE98F-8CDE-41B0-852C-8721ECB2A273}"/>
    <cellStyle name="Normal 2 2 78" xfId="7720" xr:uid="{1F4532C2-233F-46D8-974E-26ED3C3E0F8E}"/>
    <cellStyle name="Normal 2 2 79" xfId="7721" xr:uid="{6E2C2739-79AE-4FEF-8414-1104E34BB484}"/>
    <cellStyle name="Normal 2 2 8" xfId="7722" xr:uid="{8B7019A4-94A6-4DA2-A1F7-1A0992ED0ED0}"/>
    <cellStyle name="Normal 2 2 8 10" xfId="7723" xr:uid="{CC00A379-38A1-4361-BDA1-C39BB7DA6F8F}"/>
    <cellStyle name="Normal 2 2 8 11" xfId="7724" xr:uid="{AAB3ECD7-0BFB-4905-A6DB-0A73F15AD6B0}"/>
    <cellStyle name="Normal 2 2 8 12" xfId="7725" xr:uid="{6ADE59D5-C9C4-4124-9129-D5E17BEAB2E2}"/>
    <cellStyle name="Normal 2 2 8 13" xfId="17876" xr:uid="{73147E08-2604-4473-9A98-582474481550}"/>
    <cellStyle name="Normal 2 2 8 2" xfId="7726" xr:uid="{761A3E72-F869-47DC-AC02-5DE77195B49A}"/>
    <cellStyle name="Normal 2 2 8 2 10" xfId="7727" xr:uid="{78DF5710-BFE8-4100-8AEE-2574FE05FEFA}"/>
    <cellStyle name="Normal 2 2 8 2 10 2" xfId="7728" xr:uid="{80BAF4C4-11E7-44F2-97A8-EB9B2114FE32}"/>
    <cellStyle name="Normal 2 2 8 2 11" xfId="7729" xr:uid="{AD055AC0-A809-4B69-B396-152684CE0F24}"/>
    <cellStyle name="Normal 2 2 8 2 11 2" xfId="7730" xr:uid="{CD6DF9FF-52DA-41A5-85F1-AF4480DD139D}"/>
    <cellStyle name="Normal 2 2 8 2 12" xfId="7731" xr:uid="{1A0F1662-6CB5-4FB6-A289-2CA59D2AB97C}"/>
    <cellStyle name="Normal 2 2 8 2 12 2" xfId="7732" xr:uid="{75FAB345-08B8-4DDD-8A27-47FFB008355F}"/>
    <cellStyle name="Normal 2 2 8 2 13" xfId="7733" xr:uid="{C225C6DE-A2D5-4EF8-A15E-81931E014B0E}"/>
    <cellStyle name="Normal 2 2 8 2 13 2" xfId="7734" xr:uid="{9E8D1F7F-1197-41A5-B068-26520CD63ED5}"/>
    <cellStyle name="Normal 2 2 8 2 14" xfId="7735" xr:uid="{88B53590-9744-496C-91D0-DD03553627B5}"/>
    <cellStyle name="Normal 2 2 8 2 14 2" xfId="7736" xr:uid="{4BC6296A-4673-4E48-8F7A-DB65AE9DC29B}"/>
    <cellStyle name="Normal 2 2 8 2 15" xfId="7737" xr:uid="{D60E7BC2-CD8B-4F72-8763-811375D920E5}"/>
    <cellStyle name="Normal 2 2 8 2 15 2" xfId="7738" xr:uid="{BE9B24DC-D42D-42DC-98DB-5309538EC5C0}"/>
    <cellStyle name="Normal 2 2 8 2 16" xfId="7739" xr:uid="{1224DB4C-6A1F-48C2-8136-06C92D42504A}"/>
    <cellStyle name="Normal 2 2 8 2 16 2" xfId="7740" xr:uid="{C4BF98FA-F976-4231-9CDE-CD55294C38C8}"/>
    <cellStyle name="Normal 2 2 8 2 17" xfId="7741" xr:uid="{8032F3E7-DB1D-4826-9635-5DF9A4D6A648}"/>
    <cellStyle name="Normal 2 2 8 2 17 2" xfId="7742" xr:uid="{49DA7BDE-FF7F-4198-9E73-24E957F027E4}"/>
    <cellStyle name="Normal 2 2 8 2 18" xfId="7743" xr:uid="{C61F8FF4-DC31-43DF-A7CE-CC14A2F1F05D}"/>
    <cellStyle name="Normal 2 2 8 2 18 2" xfId="7744" xr:uid="{89353B7C-34DC-4DFC-81E9-AC61E0D048C7}"/>
    <cellStyle name="Normal 2 2 8 2 19" xfId="7745" xr:uid="{EC7D155F-A150-4BF6-BFC9-89A17B581BBA}"/>
    <cellStyle name="Normal 2 2 8 2 2" xfId="7746" xr:uid="{8D07FCB1-5944-4603-950C-1BD4E4B306B7}"/>
    <cellStyle name="Normal 2 2 8 2 20" xfId="7747" xr:uid="{E302AB42-1833-4A8C-8997-581363AAD90D}"/>
    <cellStyle name="Normal 2 2 8 2 3" xfId="7748" xr:uid="{C8FA2265-465F-428A-9D89-76CAFECB6AFD}"/>
    <cellStyle name="Normal 2 2 8 2 4" xfId="7749" xr:uid="{BF86DC7A-F074-46BC-96F7-46B276C6E7CB}"/>
    <cellStyle name="Normal 2 2 8 2 4 2" xfId="7750" xr:uid="{6C0BB8AC-4C00-4E5B-9115-9333C177716F}"/>
    <cellStyle name="Normal 2 2 8 2 5" xfId="7751" xr:uid="{C56E2947-88A6-4B38-AF1B-EC245EDD8A20}"/>
    <cellStyle name="Normal 2 2 8 2 5 2" xfId="7752" xr:uid="{B67047C9-118B-4BF5-B4E9-53BBEE73C6D9}"/>
    <cellStyle name="Normal 2 2 8 2 6" xfId="7753" xr:uid="{688AFACC-1209-4052-BC76-D9C7D7EBDF24}"/>
    <cellStyle name="Normal 2 2 8 2 6 2" xfId="7754" xr:uid="{F729680A-5490-4605-9EC7-027DC0CD3450}"/>
    <cellStyle name="Normal 2 2 8 2 7" xfId="7755" xr:uid="{434149E1-D5E4-4752-A968-32911D1F6899}"/>
    <cellStyle name="Normal 2 2 8 2 7 2" xfId="7756" xr:uid="{86942B14-8A30-40F7-BB81-DAE901964AB6}"/>
    <cellStyle name="Normal 2 2 8 2 8" xfId="7757" xr:uid="{7AD69EBD-34BA-4129-AF30-F5F1D1CE1E9F}"/>
    <cellStyle name="Normal 2 2 8 2 8 2" xfId="7758" xr:uid="{D97F2CE9-B21C-4505-B49B-E5E74B1F1B6A}"/>
    <cellStyle name="Normal 2 2 8 2 9" xfId="7759" xr:uid="{197BC6B2-F96B-49AC-9063-C53482E94463}"/>
    <cellStyle name="Normal 2 2 8 2 9 2" xfId="7760" xr:uid="{C7322B31-4D9C-4DF4-84C7-EC83B079FD72}"/>
    <cellStyle name="Normal 2 2 8 3" xfId="7761" xr:uid="{F90636E8-2608-45FC-8700-86575C448CB2}"/>
    <cellStyle name="Normal 2 2 8 4" xfId="7762" xr:uid="{3059FE77-625C-44C1-9D65-5EC54F01B128}"/>
    <cellStyle name="Normal 2 2 8 5" xfId="7763" xr:uid="{DB4A1E73-49DB-4EC5-8314-180C22B41D0A}"/>
    <cellStyle name="Normal 2 2 8 6" xfId="7764" xr:uid="{01B29F7F-58A0-4902-9196-F1FC35F6FA03}"/>
    <cellStyle name="Normal 2 2 8 7" xfId="7765" xr:uid="{27EA0CC5-2FC8-4A40-9BB2-62E3A7B19092}"/>
    <cellStyle name="Normal 2 2 8 8" xfId="7766" xr:uid="{75A5C39A-1D99-44FC-A64C-23ADB87735BB}"/>
    <cellStyle name="Normal 2 2 8 8 10" xfId="7767" xr:uid="{3A85DF11-E6D1-48A5-B82E-0D2964F1917D}"/>
    <cellStyle name="Normal 2 2 8 8 10 2" xfId="7768" xr:uid="{3BA98E22-97A0-4C6E-8327-F680AAC20A91}"/>
    <cellStyle name="Normal 2 2 8 8 11" xfId="7769" xr:uid="{EE4D7939-85A3-4508-8260-7E315BF78541}"/>
    <cellStyle name="Normal 2 2 8 8 11 2" xfId="7770" xr:uid="{C8373E1A-4C99-43A4-9671-F8DE3596A773}"/>
    <cellStyle name="Normal 2 2 8 8 12" xfId="7771" xr:uid="{8BC4C260-760D-4ACC-A1B7-4A68280DF69E}"/>
    <cellStyle name="Normal 2 2 8 8 12 2" xfId="7772" xr:uid="{4E01C44E-4E0C-4DBB-9AD0-B56F8527E9D5}"/>
    <cellStyle name="Normal 2 2 8 8 13" xfId="7773" xr:uid="{CDAB2702-D724-4753-A1C7-C3F01E56E689}"/>
    <cellStyle name="Normal 2 2 8 8 13 2" xfId="7774" xr:uid="{5D709316-184E-4D7E-9EC8-626967E3ED9E}"/>
    <cellStyle name="Normal 2 2 8 8 14" xfId="7775" xr:uid="{9E8BA1B0-5229-4D8D-AA24-C1A59437974B}"/>
    <cellStyle name="Normal 2 2 8 8 14 2" xfId="7776" xr:uid="{10229868-2584-4941-A208-C30BF1A4EAC3}"/>
    <cellStyle name="Normal 2 2 8 8 15" xfId="7777" xr:uid="{1275E3A0-9515-461A-AA60-7AFB6D5A90DD}"/>
    <cellStyle name="Normal 2 2 8 8 15 2" xfId="7778" xr:uid="{F1ECEBC3-80DB-435D-8D1A-50EDF7F4B091}"/>
    <cellStyle name="Normal 2 2 8 8 16" xfId="7779" xr:uid="{3DA66AB3-8CDA-4BE1-B387-30A6F9570EF0}"/>
    <cellStyle name="Normal 2 2 8 8 16 2" xfId="7780" xr:uid="{9E75028A-E453-44AA-9DAE-DB37C6F2A3A4}"/>
    <cellStyle name="Normal 2 2 8 8 17" xfId="7781" xr:uid="{E616E944-35B9-4D72-83A9-0645EA59E068}"/>
    <cellStyle name="Normal 2 2 8 8 18" xfId="7782" xr:uid="{743B60F0-9B89-4F69-8409-BA830AEFD6A2}"/>
    <cellStyle name="Normal 2 2 8 8 2" xfId="7783" xr:uid="{3887666C-5F46-497E-A8DC-59AA7643D129}"/>
    <cellStyle name="Normal 2 2 8 8 2 2" xfId="7784" xr:uid="{62448FE3-C394-4AEE-9093-D9BFF75D9E0E}"/>
    <cellStyle name="Normal 2 2 8 8 3" xfId="7785" xr:uid="{61D04183-BB38-4504-8D70-2EA5545E3953}"/>
    <cellStyle name="Normal 2 2 8 8 3 2" xfId="7786" xr:uid="{D8546674-1B74-4A2E-93A1-150FC38BCA8E}"/>
    <cellStyle name="Normal 2 2 8 8 4" xfId="7787" xr:uid="{FC6AAA8E-6AF7-4896-A17B-DCC83D6045A7}"/>
    <cellStyle name="Normal 2 2 8 8 4 2" xfId="7788" xr:uid="{3F05F4B7-B3B3-487C-B7C5-7647EB516F71}"/>
    <cellStyle name="Normal 2 2 8 8 5" xfId="7789" xr:uid="{328794F1-3368-4B7F-8102-5B2AA113CE27}"/>
    <cellStyle name="Normal 2 2 8 8 5 2" xfId="7790" xr:uid="{E00B93FF-7376-4D84-974A-127728A43CEA}"/>
    <cellStyle name="Normal 2 2 8 8 6" xfId="7791" xr:uid="{87687A64-BE5F-48B7-B496-F55A3B7138E0}"/>
    <cellStyle name="Normal 2 2 8 8 6 2" xfId="7792" xr:uid="{19B151CA-3922-48FB-8A6D-A859D1666052}"/>
    <cellStyle name="Normal 2 2 8 8 7" xfId="7793" xr:uid="{415F3128-5C75-4CA9-9C43-3B746DDFBF35}"/>
    <cellStyle name="Normal 2 2 8 8 7 2" xfId="7794" xr:uid="{86093F0E-2ACB-4672-96D5-F9295FA06748}"/>
    <cellStyle name="Normal 2 2 8 8 8" xfId="7795" xr:uid="{88C994C3-11FE-45D5-AFBB-E0CA7AF3ECAD}"/>
    <cellStyle name="Normal 2 2 8 8 8 2" xfId="7796" xr:uid="{BEDD0CF5-16CF-4479-9682-A117ED892FE1}"/>
    <cellStyle name="Normal 2 2 8 8 9" xfId="7797" xr:uid="{91101ADB-277B-442A-8D6F-03B1F88C464F}"/>
    <cellStyle name="Normal 2 2 8 8 9 2" xfId="7798" xr:uid="{5658FA36-6C33-4297-8F13-5F491C1CF938}"/>
    <cellStyle name="Normal 2 2 8 9" xfId="7799" xr:uid="{0683EE52-A3EF-4FFA-9094-AAF088C38A29}"/>
    <cellStyle name="Normal 2 2 8 9 2" xfId="7800" xr:uid="{986A5B16-A030-4E17-905C-4292775AE44F}"/>
    <cellStyle name="Normal 2 2 8 9 3" xfId="7801" xr:uid="{28489C59-D4BB-4FC4-A807-899AF2622A6F}"/>
    <cellStyle name="Normal 2 2 8 9 4" xfId="7802" xr:uid="{B7925E43-EC49-4717-A186-7B1E0E22A6F0}"/>
    <cellStyle name="Normal 2 2 80" xfId="7803" xr:uid="{035B807C-58E7-4B05-A354-CB2DEFA6A387}"/>
    <cellStyle name="Normal 2 2 81" xfId="7804" xr:uid="{6FD4A103-523F-46D0-88C3-18A395543A55}"/>
    <cellStyle name="Normal 2 2 82" xfId="14820" xr:uid="{B8787146-FF36-407D-965B-7EB34D58FFCD}"/>
    <cellStyle name="Normal 2 2 9" xfId="7805" xr:uid="{5B2D4991-E4AC-4C07-823B-7CA38F617592}"/>
    <cellStyle name="Normal 2 2 9 2" xfId="7806" xr:uid="{5F5CEC9F-D98F-4631-86DA-CA28DC05DC37}"/>
    <cellStyle name="Normal 2 2 9 2 2" xfId="7807" xr:uid="{DF4D1D92-640F-4A81-83F1-5096071268CC}"/>
    <cellStyle name="Normal 2 2 9 2 3" xfId="7808" xr:uid="{0BDE89FB-5CC1-46F3-978C-41D1617338DE}"/>
    <cellStyle name="Normal 2 2 9 2 4" xfId="7809" xr:uid="{982785FE-A7F5-4869-8AA3-BEC0E7A617D7}"/>
    <cellStyle name="Normal 2 2 9 3" xfId="7810" xr:uid="{9F980AE0-4BD9-4DB5-80CB-6C18DB83ADD6}"/>
    <cellStyle name="Normal 2 2 9 4" xfId="7811" xr:uid="{EC89E110-FEC0-41A4-9260-F0F81350DF8F}"/>
    <cellStyle name="Normal 2 2 9 5" xfId="7812" xr:uid="{30F6FDE2-E2A6-4A13-A062-FE6714068511}"/>
    <cellStyle name="Normal 2 2_Niveles de Servicio y Productividad - JULIO 2011 (20)" xfId="110" xr:uid="{00000000-0005-0000-0000-00006D000000}"/>
    <cellStyle name="Normal 2 20" xfId="111" xr:uid="{00000000-0005-0000-0000-00006E000000}"/>
    <cellStyle name="Normal 2 20 10" xfId="7813" xr:uid="{7FAEBC4A-00D5-4AD8-B62A-6D6755EDAAB7}"/>
    <cellStyle name="Normal 2 20 2" xfId="7814" xr:uid="{15503A92-0FED-448E-990F-209C3D12BA3F}"/>
    <cellStyle name="Normal 2 20 2 2" xfId="7815" xr:uid="{8FB8BA29-05F7-4004-8C20-BB048521E004}"/>
    <cellStyle name="Normal 2 20 2 3" xfId="7816" xr:uid="{501188F5-EDA2-42DD-B648-C888F9B9E974}"/>
    <cellStyle name="Normal 2 20 2 4" xfId="7817" xr:uid="{250A2027-2F7B-4723-925D-188E5334F178}"/>
    <cellStyle name="Normal 2 20 3" xfId="7818" xr:uid="{E5FDBA45-EF72-4493-995C-A2980C4C090D}"/>
    <cellStyle name="Normal 2 20 4" xfId="7819" xr:uid="{DDC50745-3EF7-4BB1-8A0C-87A5293423B9}"/>
    <cellStyle name="Normal 2 20 5" xfId="7820" xr:uid="{F13DB319-0E41-4152-B82B-138485D4FB72}"/>
    <cellStyle name="Normal 2 20 6" xfId="7821" xr:uid="{1795C891-EEFC-4248-9130-8AC21066D17D}"/>
    <cellStyle name="Normal 2 20 7" xfId="7822" xr:uid="{34136219-FC47-42D3-BD64-3DD2CCB7E6CA}"/>
    <cellStyle name="Normal 2 20 8" xfId="14874" xr:uid="{4ABE4EFB-C9E1-4274-AE8A-937D2F75E4B0}"/>
    <cellStyle name="Normal 2 20 9" xfId="18040" xr:uid="{555B0C04-E758-48A2-84C7-825A0383FF4E}"/>
    <cellStyle name="Normal 2 21" xfId="112" xr:uid="{00000000-0005-0000-0000-00006F000000}"/>
    <cellStyle name="Normal 2 21 10" xfId="7823" xr:uid="{A6C78E16-6525-4562-B364-897FB7F8F420}"/>
    <cellStyle name="Normal 2 21 2" xfId="7824" xr:uid="{34A6CB67-4DD8-4838-9FAC-F30713231C13}"/>
    <cellStyle name="Normal 2 21 2 2" xfId="7825" xr:uid="{40AFC0F5-A998-4029-8F36-FE1AF4C2501D}"/>
    <cellStyle name="Normal 2 21 2 3" xfId="7826" xr:uid="{AE528F92-178D-41A2-B446-5BF71A58E79B}"/>
    <cellStyle name="Normal 2 21 2 4" xfId="7827" xr:uid="{6332EE77-524C-4400-9003-D62A5281D70E}"/>
    <cellStyle name="Normal 2 21 3" xfId="7828" xr:uid="{9121E671-3B0D-4E2A-8DA0-DAB545AB60F4}"/>
    <cellStyle name="Normal 2 21 4" xfId="7829" xr:uid="{641846D3-5289-4734-B322-AD64818CE904}"/>
    <cellStyle name="Normal 2 21 5" xfId="7830" xr:uid="{EF292379-D532-44A8-9798-7487CA17149D}"/>
    <cellStyle name="Normal 2 21 6" xfId="7831" xr:uid="{3A4E0C48-941E-43CD-942F-0BE3F1907C60}"/>
    <cellStyle name="Normal 2 21 7" xfId="7832" xr:uid="{32DB24FD-672C-4F64-AB49-AC724A79A19E}"/>
    <cellStyle name="Normal 2 21 8" xfId="14919" xr:uid="{54403E49-9D8C-42B1-B39E-5C64AC93669D}"/>
    <cellStyle name="Normal 2 21 9" xfId="18041" xr:uid="{796D5B37-372A-4406-B0A1-79A87B6BF22B}"/>
    <cellStyle name="Normal 2 22" xfId="454" xr:uid="{42CB29CB-5B7E-4F39-9933-008ADE4CAE05}"/>
    <cellStyle name="Normal 2 22 2" xfId="7834" xr:uid="{729E8C8F-078E-4A54-A069-4BFEF84F97A8}"/>
    <cellStyle name="Normal 2 22 2 2" xfId="7835" xr:uid="{D7FE2AE9-4F96-4DE1-A216-FE4C793A6E7A}"/>
    <cellStyle name="Normal 2 22 2 3" xfId="7836" xr:uid="{2B489396-394F-471F-8DA8-396202C3599F}"/>
    <cellStyle name="Normal 2 22 2 4" xfId="7837" xr:uid="{C8D50D1E-DCF1-4B36-B05F-4A11808F2C2F}"/>
    <cellStyle name="Normal 2 22 3" xfId="7838" xr:uid="{18379C22-B18B-489F-8A83-B4A22F9B5AEB}"/>
    <cellStyle name="Normal 2 22 4" xfId="7839" xr:uid="{5EAE7330-91FA-42F5-AD7C-2C48327794F4}"/>
    <cellStyle name="Normal 2 22 5" xfId="7840" xr:uid="{2B1F4799-E95C-4CA0-98B1-FA21540A6710}"/>
    <cellStyle name="Normal 2 22 6" xfId="7841" xr:uid="{B0E9DE24-9421-4F96-952E-C83F791B3B43}"/>
    <cellStyle name="Normal 2 22 7" xfId="7842" xr:uid="{56B0B716-FF19-461B-98F2-2ED236B6412D}"/>
    <cellStyle name="Normal 2 22 8" xfId="14920" xr:uid="{AE2E6EAA-3C0F-46B5-BED9-BE5C4B466BB7}"/>
    <cellStyle name="Normal 2 22 9" xfId="7833" xr:uid="{2DE8E916-ACAA-4F62-8811-088A5C195EF1}"/>
    <cellStyle name="Normal 2 23" xfId="526" xr:uid="{4C1525F0-DF52-4AF7-843F-37ABA6941DA1}"/>
    <cellStyle name="Normal 2 23 2" xfId="7844" xr:uid="{0A11245C-27CA-402B-BF36-0638EEBCDAC5}"/>
    <cellStyle name="Normal 2 23 2 2" xfId="7845" xr:uid="{B3B49B72-67C4-44EE-8C29-0496AAC0798D}"/>
    <cellStyle name="Normal 2 23 2 3" xfId="7846" xr:uid="{F164423A-1683-473C-8310-ED6870487BE8}"/>
    <cellStyle name="Normal 2 23 2 4" xfId="7847" xr:uid="{7E73D18B-036A-46B7-A3E7-E58A15BEF9D8}"/>
    <cellStyle name="Normal 2 23 3" xfId="7848" xr:uid="{537B4E52-CB26-43BD-888D-8EA040A30495}"/>
    <cellStyle name="Normal 2 23 4" xfId="7849" xr:uid="{9A6CD344-C375-4C2D-AC55-F40BB12D982A}"/>
    <cellStyle name="Normal 2 23 5" xfId="7850" xr:uid="{766D4008-E10D-42D3-B56F-B96455C971A5}"/>
    <cellStyle name="Normal 2 23 6" xfId="7851" xr:uid="{4557E69B-F30B-4EA2-B698-3EBB3D22A2F5}"/>
    <cellStyle name="Normal 2 23 7" xfId="7852" xr:uid="{E9445296-D07A-41D8-9968-2BF5C4284F8A}"/>
    <cellStyle name="Normal 2 23 8" xfId="14942" xr:uid="{3D1BC471-BD41-4E82-8F8B-23C9DDDB243B}"/>
    <cellStyle name="Normal 2 23 9" xfId="7843" xr:uid="{2FA23574-7449-4679-8B34-E2896AABCD7A}"/>
    <cellStyle name="Normal 2 24" xfId="527" xr:uid="{BEAE92E6-ECEB-4DAD-8FCD-674F96D3004F}"/>
    <cellStyle name="Normal 2 24 2" xfId="7854" xr:uid="{FBA2162B-DE08-4787-9763-89E7CF545615}"/>
    <cellStyle name="Normal 2 24 2 2" xfId="7855" xr:uid="{A917E17E-8982-4FF1-B554-E3E7D2CF919D}"/>
    <cellStyle name="Normal 2 24 2 3" xfId="7856" xr:uid="{42B54C08-9C71-40FE-BFC8-26C93334D0AD}"/>
    <cellStyle name="Normal 2 24 2 4" xfId="7857" xr:uid="{9A98C7E8-B7C2-4F77-B31F-ED3E94530CEC}"/>
    <cellStyle name="Normal 2 24 3" xfId="7858" xr:uid="{E5D90ECA-248A-43D8-9AD0-D869D483302F}"/>
    <cellStyle name="Normal 2 24 4" xfId="7859" xr:uid="{D46D3375-0491-4018-A986-DF77F252C15F}"/>
    <cellStyle name="Normal 2 24 5" xfId="7860" xr:uid="{5924031C-D4FC-45D6-93DB-AEBF3CE7FDB8}"/>
    <cellStyle name="Normal 2 24 6" xfId="14943" xr:uid="{D23EFA21-5E51-4D10-9343-444E1AFA089D}"/>
    <cellStyle name="Normal 2 24 7" xfId="7853" xr:uid="{3C50418E-495E-490D-A96E-D8C3267EBD8D}"/>
    <cellStyle name="Normal 2 25" xfId="528" xr:uid="{BABA1958-28F0-4874-8614-97ECC2F4F4F2}"/>
    <cellStyle name="Normal 2 25 2" xfId="7862" xr:uid="{1E774B04-6A89-468E-93AC-E4E3DE7465F5}"/>
    <cellStyle name="Normal 2 25 2 2" xfId="7863" xr:uid="{2D80852C-7670-4805-985E-62B24C53D20A}"/>
    <cellStyle name="Normal 2 25 2 3" xfId="7864" xr:uid="{A578E385-4A61-4986-B243-0B21DCEA3507}"/>
    <cellStyle name="Normal 2 25 2 4" xfId="7865" xr:uid="{04B760BC-3A30-4530-A2DC-6B68D015D97C}"/>
    <cellStyle name="Normal 2 25 3" xfId="7866" xr:uid="{50820EA3-ECD6-4C46-AF9C-513E3C46AF43}"/>
    <cellStyle name="Normal 2 25 4" xfId="7867" xr:uid="{F07F7E95-0CAC-4438-B28E-625E8BD5D6A8}"/>
    <cellStyle name="Normal 2 25 5" xfId="7868" xr:uid="{41AE66B1-6B3A-4569-877A-FAF39CEDE9C1}"/>
    <cellStyle name="Normal 2 25 6" xfId="14944" xr:uid="{95A2224C-108B-4F2F-B3C4-4B508D9C5667}"/>
    <cellStyle name="Normal 2 25 7" xfId="7861" xr:uid="{DC8AE797-428D-407F-9142-A10C597E1139}"/>
    <cellStyle name="Normal 2 26" xfId="7869" xr:uid="{7AA4F4F2-CB56-42ED-ACE2-44C43D838E03}"/>
    <cellStyle name="Normal 2 26 2" xfId="7870" xr:uid="{AC902508-8C70-40A6-A921-3CB1C1746DDA}"/>
    <cellStyle name="Normal 2 26 2 2" xfId="7871" xr:uid="{5B87ED7F-EE95-416B-A39F-F169A432D156}"/>
    <cellStyle name="Normal 2 26 2 3" xfId="7872" xr:uid="{93E9D3C4-199D-4E42-8D78-75E399B17EAE}"/>
    <cellStyle name="Normal 2 26 2 4" xfId="7873" xr:uid="{A75B3F4E-28A4-4F41-9326-15907F2E1887}"/>
    <cellStyle name="Normal 2 26 3" xfId="7874" xr:uid="{52EC34F2-D359-4833-8A43-4278D2692A0E}"/>
    <cellStyle name="Normal 2 26 4" xfId="7875" xr:uid="{208F77D4-C1EF-44C2-B2AB-ED0C5747398A}"/>
    <cellStyle name="Normal 2 26 5" xfId="7876" xr:uid="{2998B1A4-30C8-4B8E-B83F-725F48139687}"/>
    <cellStyle name="Normal 2 27" xfId="7877" xr:uid="{1C43A50D-074C-4BA9-8565-7FA208CA55DA}"/>
    <cellStyle name="Normal 2 27 2" xfId="7878" xr:uid="{FDAD4C3D-9A8C-4C4E-B1FE-327D5B4B6604}"/>
    <cellStyle name="Normal 2 27 2 2" xfId="7879" xr:uid="{44F253DE-C2A1-461E-8357-B71F022D3D7C}"/>
    <cellStyle name="Normal 2 27 2 2 2" xfId="7880" xr:uid="{9B4624A6-8528-469D-8C94-6ED47FB7FB20}"/>
    <cellStyle name="Normal 2 27 2 3" xfId="7881" xr:uid="{615C5C18-69ED-4269-AF91-855288FEA244}"/>
    <cellStyle name="Normal 2 27 2 4" xfId="7882" xr:uid="{E109AAFC-3D62-446E-A66F-165088B1CC6D}"/>
    <cellStyle name="Normal 2 27 3" xfId="7883" xr:uid="{4488D311-2944-480B-9779-438C2E025C7B}"/>
    <cellStyle name="Normal 2 28" xfId="7884" xr:uid="{4489BCF9-5360-4C74-8B4D-23F673422CC0}"/>
    <cellStyle name="Normal 2 28 2" xfId="7885" xr:uid="{E76C1617-0F6F-4DF4-BF79-8DBE6C937CD7}"/>
    <cellStyle name="Normal 2 28 2 2" xfId="7886" xr:uid="{0AB3CC09-ACA3-4D03-B632-557FD8DC4869}"/>
    <cellStyle name="Normal 2 28 2 3" xfId="7887" xr:uid="{F895C31F-CAF5-4F99-8D56-2C4B9079B6D4}"/>
    <cellStyle name="Normal 2 28 2 4" xfId="7888" xr:uid="{59B143AE-5193-4EF1-AC82-E11C42F6861C}"/>
    <cellStyle name="Normal 2 28 3" xfId="7889" xr:uid="{79B85932-CEA3-469B-892B-0D153BE95F0C}"/>
    <cellStyle name="Normal 2 29" xfId="7890" xr:uid="{862FC320-7752-4696-B782-3C6A86711919}"/>
    <cellStyle name="Normal 2 29 2" xfId="7891" xr:uid="{D4721A59-BDEB-4696-9E29-AD5A3F0F2585}"/>
    <cellStyle name="Normal 2 29 2 2" xfId="7892" xr:uid="{39459266-E70E-4683-88C5-F48591744872}"/>
    <cellStyle name="Normal 2 29 2 3" xfId="7893" xr:uid="{227080A9-5CA8-440E-ACDA-CAE86BA3B634}"/>
    <cellStyle name="Normal 2 29 2 4" xfId="7894" xr:uid="{2ACD81DB-296B-417D-B264-46F75C111436}"/>
    <cellStyle name="Normal 2 29 3" xfId="7895" xr:uid="{A9DD2157-389E-45E5-815B-6A939FDB0274}"/>
    <cellStyle name="Normal 2 3" xfId="113" xr:uid="{00000000-0005-0000-0000-000070000000}"/>
    <cellStyle name="Normal 2 3 10" xfId="7896" xr:uid="{4A5EEBC0-E9B1-40EF-9DE7-F00E015737EE}"/>
    <cellStyle name="Normal 2 3 10 2" xfId="7897" xr:uid="{9BC1EFF7-E1A9-437F-9FCF-F464F42EEE5F}"/>
    <cellStyle name="Normal 2 3 10 3" xfId="7898" xr:uid="{4D92DBD8-415A-4F56-BAF2-7574D99FF863}"/>
    <cellStyle name="Normal 2 3 10 4" xfId="7899" xr:uid="{3BCFF885-3650-47F8-82DE-E0F9A22C3326}"/>
    <cellStyle name="Normal 2 3 11" xfId="7900" xr:uid="{75D65ACF-06DB-4A35-8D71-22059E06EB15}"/>
    <cellStyle name="Normal 2 3 11 2" xfId="7901" xr:uid="{58401F27-1DC8-4370-A1EA-0466854A876B}"/>
    <cellStyle name="Normal 2 3 11 3" xfId="7902" xr:uid="{C34D5BE3-82CB-4013-9AEA-074C85ABD02F}"/>
    <cellStyle name="Normal 2 3 11 4" xfId="7903" xr:uid="{917F48AD-4F33-4DC1-B190-C26383967D27}"/>
    <cellStyle name="Normal 2 3 12" xfId="7904" xr:uid="{D2C2212F-F819-4B25-85DF-640F48A66070}"/>
    <cellStyle name="Normal 2 3 13" xfId="7905" xr:uid="{535B46AE-611D-4D23-8ECB-0C9C95A37F18}"/>
    <cellStyle name="Normal 2 3 14" xfId="7906" xr:uid="{B4015278-CDE8-45B3-BA71-65B663C12325}"/>
    <cellStyle name="Normal 2 3 15" xfId="7907" xr:uid="{377D119D-EE22-4A87-8356-01C5D9B9278A}"/>
    <cellStyle name="Normal 2 3 16" xfId="7908" xr:uid="{AF8D3B26-2BCA-4FDB-AC74-5D4405A06B0D}"/>
    <cellStyle name="Normal 2 3 17" xfId="7909" xr:uid="{69B9CADE-F9F9-4097-8F72-A853CAC5F68F}"/>
    <cellStyle name="Normal 2 3 18" xfId="7910" xr:uid="{1BA773BE-E78B-4580-8D03-907D12E446B9}"/>
    <cellStyle name="Normal 2 3 19" xfId="7911" xr:uid="{D0A74BB9-B1A1-4D11-98D9-47742C9B50D4}"/>
    <cellStyle name="Normal 2 3 2" xfId="183" xr:uid="{9796827D-F39F-42D8-A478-989B2511B63B}"/>
    <cellStyle name="Normal 2 3 2 2" xfId="516" xr:uid="{145BEF87-D1D4-427C-835A-1F3A393244A5}"/>
    <cellStyle name="Normal 2 3 2 2 2" xfId="7913" xr:uid="{3AF7D102-BC16-46AE-B905-AE05F1004CC2}"/>
    <cellStyle name="Normal 2 3 2 2 3" xfId="7912" xr:uid="{FEFA72E4-7A85-4816-B2E0-D48474920562}"/>
    <cellStyle name="Normal 2 3 2 3" xfId="7914" xr:uid="{E66B3F8B-A949-4CAE-9F82-91FF69FC60EA}"/>
    <cellStyle name="Normal 2 3 2 4" xfId="7915" xr:uid="{3DA15716-C448-437B-A9B6-8892E450051C}"/>
    <cellStyle name="Normal 2 3 2 5" xfId="14934" xr:uid="{051146A4-FA64-48EE-A600-D9DD0C425403}"/>
    <cellStyle name="Normal 2 3 20" xfId="7916" xr:uid="{040A0E50-CC3E-4C02-AE1D-A9C435AAA1A8}"/>
    <cellStyle name="Normal 2 3 21" xfId="7917" xr:uid="{86FE1633-DB8D-4518-BA6B-37FC691D7A15}"/>
    <cellStyle name="Normal 2 3 22" xfId="7918" xr:uid="{DD321568-C8CC-4F67-9DEF-CA68A243D45C}"/>
    <cellStyle name="Normal 2 3 23" xfId="7919" xr:uid="{D863AB96-19AE-4C64-A19B-092508A9DA95}"/>
    <cellStyle name="Normal 2 3 24" xfId="7920" xr:uid="{5BF50889-7DCE-41DE-988B-407B1401869C}"/>
    <cellStyle name="Normal 2 3 25" xfId="7921" xr:uid="{A581F1FA-BE79-4C0A-9A55-A2236BAC66A4}"/>
    <cellStyle name="Normal 2 3 26" xfId="7922" xr:uid="{3B8CD441-C6D9-4CD5-9543-3450F28295FD}"/>
    <cellStyle name="Normal 2 3 27" xfId="7923" xr:uid="{31BB8308-D6CF-4BCE-AD92-264BC1872803}"/>
    <cellStyle name="Normal 2 3 28" xfId="7924" xr:uid="{D3411BDD-7F2A-475B-AAD4-6BEAA1692470}"/>
    <cellStyle name="Normal 2 3 29" xfId="7925" xr:uid="{93DC0BFE-1626-4B76-8983-1642464A503D}"/>
    <cellStyle name="Normal 2 3 3" xfId="534" xr:uid="{AFA6374A-A100-4492-93E2-9918C0B29EE2}"/>
    <cellStyle name="Normal 2 3 3 2" xfId="7927" xr:uid="{4D0F0E17-0792-490C-8ED1-C40A7D53E6C1}"/>
    <cellStyle name="Normal 2 3 3 3" xfId="7928" xr:uid="{8B474614-F4E8-4BDD-9D28-C9CF30E63768}"/>
    <cellStyle name="Normal 2 3 3 4" xfId="7929" xr:uid="{8C1E9B3B-D08C-4F3D-BCA8-BDF9BCDC649F}"/>
    <cellStyle name="Normal 2 3 3 5" xfId="14947" xr:uid="{4CB2B1FA-7E62-4C41-9AB7-66E8986E6803}"/>
    <cellStyle name="Normal 2 3 3 6" xfId="7926" xr:uid="{35DAA3B8-D082-4028-A435-20AA830342B5}"/>
    <cellStyle name="Normal 2 3 30" xfId="7930" xr:uid="{87902D5E-7422-4B7F-A383-198BD3F2589A}"/>
    <cellStyle name="Normal 2 3 31" xfId="7931" xr:uid="{37410B80-E50E-4025-B7AD-F5832600C416}"/>
    <cellStyle name="Normal 2 3 32" xfId="7932" xr:uid="{9251C961-2C3A-44E0-BF21-C201F0071BC8}"/>
    <cellStyle name="Normal 2 3 33" xfId="7933" xr:uid="{9161CD13-7B09-4411-9E7A-85DDA21E0DCD}"/>
    <cellStyle name="Normal 2 3 34" xfId="7934" xr:uid="{9AD155D4-0497-4E7E-B65A-84C3223FFFE9}"/>
    <cellStyle name="Normal 2 3 35" xfId="7935" xr:uid="{80AB746D-682C-4609-8D06-C6E099BF4496}"/>
    <cellStyle name="Normal 2 3 36" xfId="7936" xr:uid="{984128E9-EF3E-4DB0-8EF0-B2F4E0D33B9B}"/>
    <cellStyle name="Normal 2 3 37" xfId="7937" xr:uid="{1652C626-D80F-4C75-AEDB-E2C94801C24B}"/>
    <cellStyle name="Normal 2 3 38" xfId="14832" xr:uid="{49CF253C-5396-4E60-BDF2-389A56755AFE}"/>
    <cellStyle name="Normal 2 3 39" xfId="14875" xr:uid="{8BB6C594-727A-4CE8-B2F5-3B346AC0488B}"/>
    <cellStyle name="Normal 2 3 4" xfId="349" xr:uid="{DB96938C-CE05-42B9-91D0-7EBCE5D9B0E9}"/>
    <cellStyle name="Normal 2 3 4 2" xfId="7939" xr:uid="{CFFB4D62-33E2-4D52-8AC1-18AF5E98FB95}"/>
    <cellStyle name="Normal 2 3 4 3" xfId="7940" xr:uid="{665F8458-15C4-4F20-B802-2A4B039AFC6A}"/>
    <cellStyle name="Normal 2 3 4 4" xfId="7941" xr:uid="{22105B3C-67B0-4F28-9801-DEABA74248E1}"/>
    <cellStyle name="Normal 2 3 4 5" xfId="7938" xr:uid="{5E72F86F-DBAA-452A-944B-ACAE6F65DA90}"/>
    <cellStyle name="Normal 2 3 5" xfId="7942" xr:uid="{4E7CEA2D-CED6-42AD-8400-CF56682EC98C}"/>
    <cellStyle name="Normal 2 3 6" xfId="7943" xr:uid="{DEF1E59B-17C6-4D40-8130-313B25F3DA28}"/>
    <cellStyle name="Normal 2 3 7" xfId="7944" xr:uid="{A902A678-34CE-42FE-9A7A-92E5092F2CBC}"/>
    <cellStyle name="Normal 2 3 8" xfId="7945" xr:uid="{C34AE4C0-A593-49F7-9FBD-B510014FC484}"/>
    <cellStyle name="Normal 2 3 9" xfId="7946" xr:uid="{006B6B3D-26B4-4CAE-BBE7-13AFE1D0CF6A}"/>
    <cellStyle name="Normal 2 30" xfId="7947" xr:uid="{0CE8AFEC-488B-4F32-A117-46A2246EF307}"/>
    <cellStyle name="Normal 2 30 2" xfId="7948" xr:uid="{0D142C7D-37C7-48B8-A03D-616BD8006311}"/>
    <cellStyle name="Normal 2 30 2 2" xfId="7949" xr:uid="{4FF34F41-6BDA-46E1-A7C9-2DFDC7984C40}"/>
    <cellStyle name="Normal 2 30 2 3" xfId="7950" xr:uid="{30780374-6BAA-48EF-95E0-E5CF6C950F2B}"/>
    <cellStyle name="Normal 2 30 2 4" xfId="7951" xr:uid="{91507EE2-9A43-4FCA-8308-5D87493C223E}"/>
    <cellStyle name="Normal 2 30 3" xfId="7952" xr:uid="{233B36D1-E0B9-4EA1-8202-4D462F1E75AE}"/>
    <cellStyle name="Normal 2 31" xfId="7953" xr:uid="{AD7D39FD-6FC1-4B40-A18D-EB7AFE57E88C}"/>
    <cellStyle name="Normal 2 31 2" xfId="7954" xr:uid="{499603F7-BF4D-4252-A608-2BEF47010D16}"/>
    <cellStyle name="Normal 2 31 2 2" xfId="7955" xr:uid="{97DE5CCB-11EF-433A-B194-E3CC71C7FFB1}"/>
    <cellStyle name="Normal 2 31 2 3" xfId="7956" xr:uid="{FAA65031-EEEF-4FE4-B638-1FE0FBDBF17F}"/>
    <cellStyle name="Normal 2 31 2 4" xfId="7957" xr:uid="{E4FBD5F4-EC81-477A-B4D8-236DE8A0FA59}"/>
    <cellStyle name="Normal 2 31 3" xfId="7958" xr:uid="{8BA68ED6-40F4-40A5-AEE8-3403D1DA6909}"/>
    <cellStyle name="Normal 2 32" xfId="7959" xr:uid="{0EB6FEFE-F0F3-41AC-A197-4FE7B4E37B64}"/>
    <cellStyle name="Normal 2 32 2" xfId="7960" xr:uid="{8797148F-C1EF-4C85-B035-0899D6511691}"/>
    <cellStyle name="Normal 2 32 2 2" xfId="7961" xr:uid="{28D45761-C8CC-458A-8C1F-6C8504F530C2}"/>
    <cellStyle name="Normal 2 32 2 3" xfId="7962" xr:uid="{EBB9EEA0-F883-4996-976B-026D8E09130B}"/>
    <cellStyle name="Normal 2 32 2 4" xfId="7963" xr:uid="{7D57370F-C69C-4595-A32F-EB3693701549}"/>
    <cellStyle name="Normal 2 32 3" xfId="7964" xr:uid="{E738948B-2CE5-4CE0-8513-E72523411A91}"/>
    <cellStyle name="Normal 2 33" xfId="7965" xr:uid="{FF85FD23-1FFC-4C27-847B-3E13E839FF8D}"/>
    <cellStyle name="Normal 2 33 2" xfId="7966" xr:uid="{5E69D03B-ED4A-45EF-A717-D281BA3A0A73}"/>
    <cellStyle name="Normal 2 33 2 2" xfId="7967" xr:uid="{7BF257E3-DEA0-4A13-9CCE-16E1B46B8C3B}"/>
    <cellStyle name="Normal 2 34" xfId="7968" xr:uid="{37B1E562-B84C-41EB-8A90-F02FCAB5CB0B}"/>
    <cellStyle name="Normal 2 34 2" xfId="7969" xr:uid="{96A8AD02-ADC1-4912-9B76-F605E8A23446}"/>
    <cellStyle name="Normal 2 35" xfId="7970" xr:uid="{5D5F4D3F-CCA8-4AB5-8677-AE35B99C61D5}"/>
    <cellStyle name="Normal 2 35 2" xfId="7971" xr:uid="{7878C5F7-61EA-47C5-9A5F-AED427AEDEF4}"/>
    <cellStyle name="Normal 2 35 3" xfId="7972" xr:uid="{836D0CBA-CAA0-4434-84D5-0D17CD004690}"/>
    <cellStyle name="Normal 2 35 4" xfId="7973" xr:uid="{559E84A3-CBCE-4617-9387-3CF60B5B8166}"/>
    <cellStyle name="Normal 2 36" xfId="7974" xr:uid="{7D901A3E-EF3D-4035-B2A4-E5FBB3D57B01}"/>
    <cellStyle name="Normal 2 36 2" xfId="7975" xr:uid="{721F0594-AC63-43D1-99B4-AD59C0073B1F}"/>
    <cellStyle name="Normal 2 36 3" xfId="7976" xr:uid="{4C5E3022-5C3B-40F2-8177-70AE6F27B255}"/>
    <cellStyle name="Normal 2 36 4" xfId="7977" xr:uid="{CCA3BE4D-7601-4576-AD06-2129E80A8B9B}"/>
    <cellStyle name="Normal 2 37" xfId="7978" xr:uid="{3C8E26F5-33EA-429B-ACB4-5C8FF580C693}"/>
    <cellStyle name="Normal 2 38" xfId="7979" xr:uid="{E0742684-220F-49FE-90E8-668BF624CD19}"/>
    <cellStyle name="Normal 2 38 2" xfId="7980" xr:uid="{F2DDB9A7-33EB-4EC8-8267-45A138824305}"/>
    <cellStyle name="Normal 2 38 3" xfId="7981" xr:uid="{5AF91F67-EA7E-496F-807D-254AB293237C}"/>
    <cellStyle name="Normal 2 38 4" xfId="7982" xr:uid="{8D868762-5969-46A2-8527-FBDA2CBE2B3C}"/>
    <cellStyle name="Normal 2 39" xfId="7983" xr:uid="{87443FB4-EE5B-44CC-9270-2309948F1D35}"/>
    <cellStyle name="Normal 2 39 2" xfId="7984" xr:uid="{E6EB9417-8D69-4256-9654-5927FCB84270}"/>
    <cellStyle name="Normal 2 39 3" xfId="7985" xr:uid="{35D5EB03-830D-4963-9D8E-D5B2B8FA8A7D}"/>
    <cellStyle name="Normal 2 39 4" xfId="7986" xr:uid="{B843AC1A-81A2-44BE-B6B2-79C11300E148}"/>
    <cellStyle name="Normal 2 4" xfId="21" xr:uid="{00000000-0005-0000-0000-000071000000}"/>
    <cellStyle name="Normal 2 4 10" xfId="7988" xr:uid="{84852308-1FE9-401E-A186-CC9EF49A2ADF}"/>
    <cellStyle name="Normal 2 4 11" xfId="7989" xr:uid="{A6AE14F1-3221-4406-8E23-B6709723D5BE}"/>
    <cellStyle name="Normal 2 4 12" xfId="7990" xr:uid="{6C8BD605-0EDF-4059-8102-92A23E777D7D}"/>
    <cellStyle name="Normal 2 4 13" xfId="7991" xr:uid="{2DE1BDEE-7250-407F-9948-5CFB4FC0484F}"/>
    <cellStyle name="Normal 2 4 14" xfId="7992" xr:uid="{D402D293-7D3B-48F8-9203-DC5615D00B35}"/>
    <cellStyle name="Normal 2 4 15" xfId="7993" xr:uid="{886ACECB-1C6E-41EC-AFF4-B32029223E75}"/>
    <cellStyle name="Normal 2 4 16" xfId="7994" xr:uid="{F2F59720-A414-48BA-8E23-3C0B290118F7}"/>
    <cellStyle name="Normal 2 4 17" xfId="7995" xr:uid="{21F37875-2E06-4BF1-A812-09E28F578F8C}"/>
    <cellStyle name="Normal 2 4 18" xfId="7996" xr:uid="{FD2D3E8C-B5A0-469C-BC07-87F083AA870D}"/>
    <cellStyle name="Normal 2 4 19" xfId="7997" xr:uid="{CE7F53AF-48D6-407B-8DF8-BED6B01CF315}"/>
    <cellStyle name="Normal 2 4 2" xfId="114" xr:uid="{00000000-0005-0000-0000-000072000000}"/>
    <cellStyle name="Normal 2 4 2 2" xfId="7999" xr:uid="{130CF7DE-8585-405F-94EF-CFCB05C7B460}"/>
    <cellStyle name="Normal 2 4 2 3" xfId="14948" xr:uid="{7E61D808-B1ED-4D9B-A85D-8DAA50C4DCAE}"/>
    <cellStyle name="Normal 2 4 2 4" xfId="18043" xr:uid="{463707ED-8477-4843-AEA3-A7A13345E68D}"/>
    <cellStyle name="Normal 2 4 2 5" xfId="7998" xr:uid="{1D5124CC-B036-4B6C-91CC-36DBB5F53F44}"/>
    <cellStyle name="Normal 2 4 20" xfId="14817" xr:uid="{AA6FDB0A-B16F-4BCF-845E-8D5CF185D34E}"/>
    <cellStyle name="Normal 2 4 21" xfId="14876" xr:uid="{BA9A4996-A853-4546-BC43-7421FB021DBE}"/>
    <cellStyle name="Normal 2 4 22" xfId="18042" xr:uid="{7362E3F0-82AB-43A2-BB86-82836B5524DE}"/>
    <cellStyle name="Normal 2 4 23" xfId="7987" xr:uid="{10BC3247-F9E8-437B-A583-AA343FA117B4}"/>
    <cellStyle name="Normal 2 4 3" xfId="217" xr:uid="{B74F6E7B-E497-4325-8FBB-EDC24FDABD41}"/>
    <cellStyle name="Normal 2 4 3 2" xfId="8001" xr:uid="{B97E4C59-9072-4B36-840E-FF98381EB820}"/>
    <cellStyle name="Normal 2 4 3 3" xfId="15137" xr:uid="{9F3F415A-7F89-4607-B627-3D84B2BEFB0E}"/>
    <cellStyle name="Normal 2 4 3 4" xfId="8000" xr:uid="{96687100-0A53-48B4-86CE-931DEB35F14E}"/>
    <cellStyle name="Normal 2 4 4" xfId="8002" xr:uid="{C89EE6D7-F26C-4A73-B0F2-D52588F87124}"/>
    <cellStyle name="Normal 2 4 4 2" xfId="8003" xr:uid="{BE29770B-7519-401C-9159-3B00DDE5F148}"/>
    <cellStyle name="Normal 2 4 5" xfId="8004" xr:uid="{6EA97EA2-74C0-497F-8A6E-B3D84CEC02DF}"/>
    <cellStyle name="Normal 2 4 5 2" xfId="8005" xr:uid="{F8DE2CEE-804B-42FF-9F4E-2F28B62D3BA2}"/>
    <cellStyle name="Normal 2 4 6" xfId="8006" xr:uid="{D23F99E8-B244-48BD-9CE0-93464371F5E4}"/>
    <cellStyle name="Normal 2 4 6 2" xfId="8007" xr:uid="{DC8A7A7D-81BD-482B-8AEF-4394C4049979}"/>
    <cellStyle name="Normal 2 4 7" xfId="8008" xr:uid="{0B22ED12-C2CE-452A-9F65-5A080429DDE6}"/>
    <cellStyle name="Normal 2 4 7 2" xfId="8009" xr:uid="{60D61CB1-A1A5-46B0-B4A0-04B153ACFF32}"/>
    <cellStyle name="Normal 2 4 8" xfId="8010" xr:uid="{A55D9FB7-5911-495A-A18F-D074211DA804}"/>
    <cellStyle name="Normal 2 4 8 2" xfId="8011" xr:uid="{9C2752F9-A3D8-4DA7-8EF2-4E7781738B38}"/>
    <cellStyle name="Normal 2 4 9" xfId="8012" xr:uid="{7C3661D7-58AF-4495-A5BF-AE843F3D108B}"/>
    <cellStyle name="Normal 2 40" xfId="8013" xr:uid="{C8654B2C-49A7-48C0-AB91-AAD048F481A7}"/>
    <cellStyle name="Normal 2 40 2" xfId="8014" xr:uid="{94A9A80C-E8FB-4AE4-A847-D7533D9353ED}"/>
    <cellStyle name="Normal 2 40 3" xfId="8015" xr:uid="{E191A4A4-E2F5-4608-9411-027D14E55034}"/>
    <cellStyle name="Normal 2 40 4" xfId="8016" xr:uid="{792900E4-C587-429F-9B74-15D8145BF131}"/>
    <cellStyle name="Normal 2 41" xfId="8017" xr:uid="{4FA7B524-049A-42ED-9CE6-1CC0415F23EF}"/>
    <cellStyle name="Normal 2 42" xfId="8018" xr:uid="{26FAC350-4F78-4526-938D-142F42FD0F44}"/>
    <cellStyle name="Normal 2 43" xfId="8019" xr:uid="{9D12C955-EF9F-49D6-BC94-5F19EE5E7010}"/>
    <cellStyle name="Normal 2 44" xfId="8020" xr:uid="{E194F8E2-07A7-416D-9158-09DCF3F673EC}"/>
    <cellStyle name="Normal 2 45" xfId="8021" xr:uid="{ABDD0E2B-0C04-4C78-BF0A-95B9CC27E71F}"/>
    <cellStyle name="Normal 2 46" xfId="8022" xr:uid="{C1749C98-374A-4763-8A99-D643A1CA27D0}"/>
    <cellStyle name="Normal 2 47" xfId="8023" xr:uid="{6080E590-0252-4FF5-B55D-CF97014AE9B7}"/>
    <cellStyle name="Normal 2 48" xfId="8024" xr:uid="{07D2E6A1-3A0D-44E1-82CA-60ECA3A6C319}"/>
    <cellStyle name="Normal 2 49" xfId="8025" xr:uid="{EE9444EB-A626-4752-A3F6-340254B30CE2}"/>
    <cellStyle name="Normal 2 5" xfId="16" xr:uid="{00000000-0005-0000-0000-000073000000}"/>
    <cellStyle name="Normal 2 5 2" xfId="8026" xr:uid="{DD728138-029D-4799-A9E9-315F61EECA69}"/>
    <cellStyle name="Normal 2 5 2 2" xfId="8027" xr:uid="{83F8E8C9-C3E4-4ECE-98E3-E3268B109742}"/>
    <cellStyle name="Normal 2 5 2 3" xfId="8028" xr:uid="{A79C5181-875F-4F8C-81D3-CFB20238F6E1}"/>
    <cellStyle name="Normal 2 5 2 4" xfId="8029" xr:uid="{475C5110-817B-4401-9D96-C572CA0E31BC}"/>
    <cellStyle name="Normal 2 5 3" xfId="8030" xr:uid="{2D39E39D-5081-4786-9FCA-8785ED2B61D3}"/>
    <cellStyle name="Normal 2 5 4" xfId="8031" xr:uid="{D2648D1D-F3CE-494D-8916-91CF8C3EFD73}"/>
    <cellStyle name="Normal 2 5 5" xfId="8032" xr:uid="{2A562418-441E-4071-B76F-74C13603DE06}"/>
    <cellStyle name="Normal 2 5 6" xfId="8033" xr:uid="{EABEA7DA-3677-4675-87ED-5F6E4827CF77}"/>
    <cellStyle name="Normal 2 5 7" xfId="8034" xr:uid="{8ADBA464-2116-4FDF-8461-1FA694A887BF}"/>
    <cellStyle name="Normal 2 5 8" xfId="8035" xr:uid="{8006D3FF-475B-4910-9756-011D0D5E1F67}"/>
    <cellStyle name="Normal 2 50" xfId="8036" xr:uid="{AE4C0637-5752-41E1-B4FD-0FF0835B0D71}"/>
    <cellStyle name="Normal 2 51" xfId="8037" xr:uid="{CE4D3E10-4F0D-42E8-A005-6B3BCBB8D17F}"/>
    <cellStyle name="Normal 2 52" xfId="8038" xr:uid="{57183810-7F29-4BFF-B292-3BFB388115BB}"/>
    <cellStyle name="Normal 2 53" xfId="8039" xr:uid="{9005E311-8C66-49AB-B537-71FC67B11333}"/>
    <cellStyle name="Normal 2 54" xfId="8040" xr:uid="{3FA5A1AB-BC15-4DFF-A433-7D0BDA13EAA1}"/>
    <cellStyle name="Normal 2 55" xfId="8041" xr:uid="{F6E27898-9861-4C28-AE4F-CFBCB2D38EEC}"/>
    <cellStyle name="Normal 2 56" xfId="8042" xr:uid="{826CDC8D-B53B-4E71-A1F1-292A699B9886}"/>
    <cellStyle name="Normal 2 56 10" xfId="8043" xr:uid="{0113DDDA-39C9-40E9-9ABC-6CA3FECE6341}"/>
    <cellStyle name="Normal 2 56 11" xfId="8044" xr:uid="{C5E3177A-C7F9-4AFA-8335-64B5C3006B1B}"/>
    <cellStyle name="Normal 2 56 2" xfId="8045" xr:uid="{66E5098A-7197-4B0B-BABC-03EDEA37CF27}"/>
    <cellStyle name="Normal 2 56 2 2" xfId="8046" xr:uid="{895630E4-10CA-484A-B264-64ABBF3A3757}"/>
    <cellStyle name="Normal 2 56 2 2 2" xfId="8047" xr:uid="{A314D5AA-92EB-4244-B53A-A64664BC51BE}"/>
    <cellStyle name="Normal 2 56 3" xfId="8048" xr:uid="{14B04A22-BA32-45C7-A4DE-7FCEDA9CB633}"/>
    <cellStyle name="Normal 2 56 4" xfId="8049" xr:uid="{9E53D336-B03C-44A6-9913-94B80D179C11}"/>
    <cellStyle name="Normal 2 56 5" xfId="8050" xr:uid="{603643E2-4D3C-4278-9231-3D1D8C2FB228}"/>
    <cellStyle name="Normal 2 56 6" xfId="8051" xr:uid="{46130168-66DC-42FD-9529-0D178B7FD380}"/>
    <cellStyle name="Normal 2 56 7" xfId="8052" xr:uid="{9E5D2842-9FB4-4E57-9805-C9F60AF8300D}"/>
    <cellStyle name="Normal 2 56 8" xfId="8053" xr:uid="{E3888455-1E4A-4F77-A523-EE080EC0ADD2}"/>
    <cellStyle name="Normal 2 56 9" xfId="8054" xr:uid="{71E4DF3F-0F90-434D-A569-FD256E24C8FE}"/>
    <cellStyle name="Normal 2 57" xfId="8055" xr:uid="{E4DB45F6-1C8D-498C-BB9C-90A31C9C48CE}"/>
    <cellStyle name="Normal 2 58" xfId="8056" xr:uid="{5A623652-4590-434D-82C4-E9E8EBEBD96B}"/>
    <cellStyle name="Normal 2 59" xfId="8057" xr:uid="{BA30E0ED-1AAD-4F5F-9AC6-567F82290D4E}"/>
    <cellStyle name="Normal 2 6" xfId="115" xr:uid="{00000000-0005-0000-0000-000074000000}"/>
    <cellStyle name="Normal 2 6 10" xfId="14877" xr:uid="{BEA080FC-A2B7-481D-87B0-B320788B89D3}"/>
    <cellStyle name="Normal 2 6 11" xfId="18044" xr:uid="{7EF172F0-EFA3-473E-B46D-DFA71F076FED}"/>
    <cellStyle name="Normal 2 6 12" xfId="8058" xr:uid="{8D8EB2C2-C17D-4F62-8D1D-0E49E4607402}"/>
    <cellStyle name="Normal 2 6 2" xfId="536" xr:uid="{2F1A9D06-3953-4654-9682-45C3AC053940}"/>
    <cellStyle name="Normal 2 6 2 2" xfId="8060" xr:uid="{A72D8BFF-ABB3-48A8-AADC-671A62D87952}"/>
    <cellStyle name="Normal 2 6 2 3" xfId="8061" xr:uid="{6E4BBA80-7294-4005-A6D1-AF214EC0019C}"/>
    <cellStyle name="Normal 2 6 2 4" xfId="8062" xr:uid="{290505DA-D577-4723-BB9F-A305F29D5425}"/>
    <cellStyle name="Normal 2 6 2 5" xfId="14949" xr:uid="{A5B4EC96-ECC8-4299-B3E0-BED31E3942DA}"/>
    <cellStyle name="Normal 2 6 2 6" xfId="8059" xr:uid="{0D849D75-F922-4CFF-BE28-D9FF040D2392}"/>
    <cellStyle name="Normal 2 6 3" xfId="351" xr:uid="{7D117459-98B6-449F-B523-A1F8C3DD566F}"/>
    <cellStyle name="Normal 2 6 3 2" xfId="8063" xr:uid="{3D914C4B-FD91-420F-84C1-1C521F96C876}"/>
    <cellStyle name="Normal 2 6 4" xfId="8064" xr:uid="{E57CF343-9EB9-4C1C-BED9-58D9AFABC486}"/>
    <cellStyle name="Normal 2 6 5" xfId="8065" xr:uid="{4A398DE6-D05E-4442-A239-F13F6A933F3C}"/>
    <cellStyle name="Normal 2 6 6" xfId="8066" xr:uid="{FFC78AB0-FBA4-4398-9F22-BA20710179D4}"/>
    <cellStyle name="Normal 2 6 7" xfId="8067" xr:uid="{B0597175-C239-4535-A2DB-717F905BDCF3}"/>
    <cellStyle name="Normal 2 6 8" xfId="8068" xr:uid="{4491036E-A570-4C28-9831-E0D0B0963591}"/>
    <cellStyle name="Normal 2 6 9" xfId="14833" xr:uid="{59CA07D1-BE99-4445-8495-7A37B5964671}"/>
    <cellStyle name="Normal 2 60" xfId="8069" xr:uid="{520EED7C-9DBC-4244-BCF4-0D01258C0C5D}"/>
    <cellStyle name="Normal 2 61" xfId="8070" xr:uid="{7C5B5978-02E8-4C15-BD52-4DACFF5A4D3E}"/>
    <cellStyle name="Normal 2 62" xfId="8071" xr:uid="{CC0C8BF5-8A42-425F-A6FB-0FB933C52761}"/>
    <cellStyle name="Normal 2 63" xfId="8072" xr:uid="{BC8FA52D-8A85-4FBD-87E2-C7758EE3EF74}"/>
    <cellStyle name="Normal 2 64" xfId="8073" xr:uid="{DF40E916-D38A-41FD-8E64-DFDF120352E0}"/>
    <cellStyle name="Normal 2 65" xfId="8074" xr:uid="{213059BB-5160-40CF-AADB-7EB403827065}"/>
    <cellStyle name="Normal 2 66" xfId="8075" xr:uid="{2ED30815-E91F-4CE4-9EFC-D2CD003EEB70}"/>
    <cellStyle name="Normal 2 66 2" xfId="8076" xr:uid="{3C7F0357-21E9-4DAC-B2FC-0BDB31104875}"/>
    <cellStyle name="Normal 2 66 2 2" xfId="8077" xr:uid="{55CD9238-DA50-43E1-AEF7-BFC3D32BF0FC}"/>
    <cellStyle name="Normal 2 67" xfId="8078" xr:uid="{2109F108-F1BE-464A-AFF7-17E362DF58EF}"/>
    <cellStyle name="Normal 2 68" xfId="8079" xr:uid="{C7D9C2C0-7D6D-41BC-AACB-92B5ECD66A27}"/>
    <cellStyle name="Normal 2 69" xfId="8080" xr:uid="{8002885D-DF66-4E72-BFC2-235FE72C841D}"/>
    <cellStyle name="Normal 2 7" xfId="116" xr:uid="{00000000-0005-0000-0000-000075000000}"/>
    <cellStyle name="Normal 2 7 10" xfId="14878" xr:uid="{3487AACA-8601-4B0C-BD03-0B49FF43E304}"/>
    <cellStyle name="Normal 2 7 11" xfId="18045" xr:uid="{CB79DD25-AC86-4C0F-977C-10A9AA5DBD27}"/>
    <cellStyle name="Normal 2 7 12" xfId="8081" xr:uid="{1BCC86D7-2502-4BF2-9AA1-3390D7AE5785}"/>
    <cellStyle name="Normal 2 7 2" xfId="117" xr:uid="{00000000-0005-0000-0000-000076000000}"/>
    <cellStyle name="Normal 2 7 2 2" xfId="118" xr:uid="{00000000-0005-0000-0000-000077000000}"/>
    <cellStyle name="Normal 2 7 2 2 2" xfId="14836" xr:uid="{EA2F2496-1343-4A87-A63F-D2976907E0C8}"/>
    <cellStyle name="Normal 2 7 2 2 3" xfId="18047" xr:uid="{2DB5F3C8-44C2-43D8-A5CF-2A5082562D12}"/>
    <cellStyle name="Normal 2 7 2 2 4" xfId="8083" xr:uid="{317565EC-4A6D-4B89-921E-7BBC9CA3D35B}"/>
    <cellStyle name="Normal 2 7 2 3" xfId="8084" xr:uid="{772BFE93-FA89-4586-AA1B-5BE9868BD11D}"/>
    <cellStyle name="Normal 2 7 2 4" xfId="8085" xr:uid="{8F2A6FA7-DB30-40DB-AA33-55F30B917EAD}"/>
    <cellStyle name="Normal 2 7 2 5" xfId="14835" xr:uid="{5E90AE77-42EC-4660-A22C-C55C05ADCFE6}"/>
    <cellStyle name="Normal 2 7 2 6" xfId="18046" xr:uid="{63C3308B-A596-46B1-8D21-6F8C818C5D4F}"/>
    <cellStyle name="Normal 2 7 2 7" xfId="8082" xr:uid="{F5B0FCCA-9979-47DA-A136-7C751830CF7F}"/>
    <cellStyle name="Normal 2 7 3" xfId="537" xr:uid="{B5736E54-3C2D-4703-B7AD-B033895E4688}"/>
    <cellStyle name="Normal 2 7 3 2" xfId="14950" xr:uid="{E118DBDE-0BB4-4DFA-A714-13957DE1BF2E}"/>
    <cellStyle name="Normal 2 7 3 3" xfId="8086" xr:uid="{66BD4EB3-0E8D-4D7A-9B67-46BD3A92769E}"/>
    <cellStyle name="Normal 2 7 4" xfId="8087" xr:uid="{64405BA2-4B9B-477E-AE36-A1EF89AD12EE}"/>
    <cellStyle name="Normal 2 7 5" xfId="8088" xr:uid="{CA82997A-E758-4B53-AE4F-EDEEB84ED577}"/>
    <cellStyle name="Normal 2 7 6" xfId="8089" xr:uid="{A3173D38-072E-490B-B810-1C17738DE340}"/>
    <cellStyle name="Normal 2 7 7" xfId="8090" xr:uid="{296A1E9C-87E0-46DD-BB8A-F34ED2F53FDE}"/>
    <cellStyle name="Normal 2 7 8" xfId="8091" xr:uid="{140829E8-676E-407B-B4AF-E0AFF341A526}"/>
    <cellStyle name="Normal 2 7 9" xfId="14834" xr:uid="{FEED8C16-B887-40AD-9C04-0AC620AE1BB4}"/>
    <cellStyle name="Normal 2 70" xfId="8092" xr:uid="{4457B35A-5452-4B7C-9AE9-169823177FA0}"/>
    <cellStyle name="Normal 2 71" xfId="8093" xr:uid="{6676D6FA-A74A-4E05-A237-19A501F6C9BF}"/>
    <cellStyle name="Normal 2 72" xfId="8094" xr:uid="{7B916219-073D-464D-8F91-C8AAA4C46C66}"/>
    <cellStyle name="Normal 2 73" xfId="8095" xr:uid="{BE94EF1B-652E-460D-B849-D2EECADF9E73}"/>
    <cellStyle name="Normal 2 74" xfId="8096" xr:uid="{ECFF6713-80A1-4C05-9293-291993BE6365}"/>
    <cellStyle name="Normal 2 75" xfId="8097" xr:uid="{6E36FA5C-AFE2-4568-8050-B43FCE472200}"/>
    <cellStyle name="Normal 2 75 2" xfId="8098" xr:uid="{F1FB8499-F730-449D-B995-AE1CA22B86DF}"/>
    <cellStyle name="Normal 2 76" xfId="8099" xr:uid="{4C3A8F3B-DAB0-42BB-B1E1-F53BDD6860D4}"/>
    <cellStyle name="Normal 2 76 2" xfId="8100" xr:uid="{F64A711E-2162-4280-AD7C-F38FEB8E5787}"/>
    <cellStyle name="Normal 2 77" xfId="8101" xr:uid="{AC6DADF5-3662-4519-831F-C2EAE559901B}"/>
    <cellStyle name="Normal 2 78" xfId="8102" xr:uid="{EE2D7BEE-673D-4CF9-81A3-83C4E2304BC5}"/>
    <cellStyle name="Normal 2 79" xfId="8103" xr:uid="{3A56D748-FB85-469D-A779-C6C0CE2B95D7}"/>
    <cellStyle name="Normal 2 8" xfId="119" xr:uid="{00000000-0005-0000-0000-000078000000}"/>
    <cellStyle name="Normal 2 8 10" xfId="18049" xr:uid="{B514EA69-91DD-4B09-BCB3-262837A23993}"/>
    <cellStyle name="Normal 2 8 11" xfId="8104" xr:uid="{9BE75179-3D87-4922-9206-39EC8C89A3C8}"/>
    <cellStyle name="Normal 2 8 2" xfId="8105" xr:uid="{3F64D312-748D-462A-9355-0097FA4F2981}"/>
    <cellStyle name="Normal 2 8 2 2" xfId="8106" xr:uid="{2081813B-DD3B-4BD4-9DE9-8C94734B7DCB}"/>
    <cellStyle name="Normal 2 8 2 2 2" xfId="17725" xr:uid="{2C958E41-B224-4959-854A-6DE0E9335A2B}"/>
    <cellStyle name="Normal 2 8 2 2 2 2" xfId="17550" xr:uid="{00E1988A-021D-4F36-A27F-2CBC41B8BE40}"/>
    <cellStyle name="Normal 2 8 2 2 2 2 2" xfId="18022" xr:uid="{BE7D33A0-C4F5-4774-8FB1-42D78E9FFFBC}"/>
    <cellStyle name="Normal 2 8 2 2 2 2 2 2" xfId="16633" xr:uid="{16FD0048-38DD-4D35-8631-6B9ED19BBC3C}"/>
    <cellStyle name="Normal 2 8 2 2 2 2 2 2 2" xfId="15260" xr:uid="{BB8365DD-56D7-4361-AE0C-931AC342C6FD}"/>
    <cellStyle name="Normal 2 8 2 2 2 2 2 3" xfId="15956" xr:uid="{3C981D2A-C724-4E79-830B-E94E7A771BEF}"/>
    <cellStyle name="Normal 2 8 2 2 2 2 3" xfId="17898" xr:uid="{A066ACE5-59BC-4338-B36F-B76EE6D33100}"/>
    <cellStyle name="Normal 2 8 2 2 2 2 3 2" xfId="15606" xr:uid="{D3DFD7DD-AC37-483F-8843-780AD5E3B7D1}"/>
    <cellStyle name="Normal 2 8 2 2 2 2 4" xfId="16304" xr:uid="{234EAEDE-E5D4-49A8-B279-F07DCC591A3C}"/>
    <cellStyle name="Normal 2 8 2 2 2 3" xfId="17383" xr:uid="{8121E4A3-60BA-41D1-833E-AFE600260619}"/>
    <cellStyle name="Normal 2 8 2 2 2 3 2" xfId="16796" xr:uid="{56ECD00A-F1E7-4B11-93A1-0A7283D7EB39}"/>
    <cellStyle name="Normal 2 8 2 2 2 3 2 2" xfId="15433" xr:uid="{93D98F74-9D8A-478C-8D92-4DB83B483A44}"/>
    <cellStyle name="Normal 2 8 2 2 2 3 3" xfId="16131" xr:uid="{F6F9A463-727A-4610-B39B-5ACC4D11B027}"/>
    <cellStyle name="Normal 2 8 2 2 2 4" xfId="17995" xr:uid="{055522D0-463D-46C6-BF72-E10E988B6313}"/>
    <cellStyle name="Normal 2 8 2 2 2 4 2" xfId="15781" xr:uid="{DAA1B5B2-F81E-4BD0-B6FF-A55B4D37AB1A}"/>
    <cellStyle name="Normal 2 8 2 2 2 5" xfId="16472" xr:uid="{3F44100B-80F2-4CE4-97DC-775510D257C2}"/>
    <cellStyle name="Normal 2 8 2 2 3" xfId="17638" xr:uid="{F8E95FA7-E67A-4A97-A399-992E96B47FAD}"/>
    <cellStyle name="Normal 2 8 2 2 3 2" xfId="17941" xr:uid="{1C7701E4-992A-4FCD-8ED5-DC0E2FFD4FE9}"/>
    <cellStyle name="Normal 2 8 2 2 3 2 2" xfId="16718" xr:uid="{7DA2DBB6-9DA0-4261-870B-0446E94AE773}"/>
    <cellStyle name="Normal 2 8 2 2 3 2 2 2" xfId="15346" xr:uid="{70DDFF8C-FBE0-4545-97BE-64A183691341}"/>
    <cellStyle name="Normal 2 8 2 2 3 2 3" xfId="16043" xr:uid="{9403333D-0753-4E4D-B516-9A0DACB1EDAE}"/>
    <cellStyle name="Normal 2 8 2 2 3 3" xfId="17041" xr:uid="{9B5CDE85-55EA-4EDE-9206-4F2FA5FC0AD8}"/>
    <cellStyle name="Normal 2 8 2 2 3 3 2" xfId="15694" xr:uid="{76CA1DF2-BF36-4BC5-8573-839E83ADADEF}"/>
    <cellStyle name="Normal 2 8 2 2 3 4" xfId="16389" xr:uid="{E55E8749-74FA-4B16-A2AC-5111979E0559}"/>
    <cellStyle name="Normal 2 8 2 2 4" xfId="17464" xr:uid="{15A730D9-89ED-46B3-A8BB-9B1A90602B43}"/>
    <cellStyle name="Normal 2 8 2 2 4 2" xfId="16881" xr:uid="{F5E67A0D-2644-465B-8A87-DAD045C15C56}"/>
    <cellStyle name="Normal 2 8 2 2 4 2 2" xfId="15520" xr:uid="{91C4A314-7DD1-41BC-9023-61AC1D8BC815}"/>
    <cellStyle name="Normal 2 8 2 2 4 3" xfId="16218" xr:uid="{D78C9409-1697-4B86-86A9-A9B599A82CD6}"/>
    <cellStyle name="Normal 2 8 2 2 5" xfId="17190" xr:uid="{1AE05939-C442-4443-97C8-0F0056DBC9B6}"/>
    <cellStyle name="Normal 2 8 2 2 5 2" xfId="15868" xr:uid="{A776E764-C156-487A-B33A-68AE9193DB43}"/>
    <cellStyle name="Normal 2 8 2 2 6" xfId="16546" xr:uid="{BA4E7251-06EA-419F-AB59-C7B5FAF0A01B}"/>
    <cellStyle name="Normal 2 8 2 2 7" xfId="17810" xr:uid="{82604BFD-A5F5-400F-9E7C-743589234E69}"/>
    <cellStyle name="Normal 2 8 2 3" xfId="8107" xr:uid="{3009A7F3-96EB-4E6B-BEE6-583E281B6AF0}"/>
    <cellStyle name="Normal 2 8 2 3 2" xfId="17594" xr:uid="{8730D98C-4E3E-42B1-9F15-D688FF12F351}"/>
    <cellStyle name="Normal 2 8 2 3 2 2" xfId="14982" xr:uid="{F9A2E433-9CB2-4524-A3FC-3A72193E940D}"/>
    <cellStyle name="Normal 2 8 2 3 2 2 2" xfId="16676" xr:uid="{A29CCEFD-5405-4C02-AE8E-90F1D9A27885}"/>
    <cellStyle name="Normal 2 8 2 3 2 2 2 2" xfId="15302" xr:uid="{97592482-2CC7-4124-B076-2E85ADC22AF7}"/>
    <cellStyle name="Normal 2 8 2 3 2 2 3" xfId="16000" xr:uid="{3E11A746-0377-468D-9FF1-308BD4E4783D}"/>
    <cellStyle name="Normal 2 8 2 3 2 3" xfId="16999" xr:uid="{7A2ED59D-0EC5-4321-BC01-F3946EBDF0E7}"/>
    <cellStyle name="Normal 2 8 2 3 2 3 2" xfId="15650" xr:uid="{2889B95E-1142-46CE-908E-80CC5B8038C1}"/>
    <cellStyle name="Normal 2 8 2 3 2 4" xfId="16347" xr:uid="{6A809016-CB53-4327-9DE1-C31F064DBD4A}"/>
    <cellStyle name="Normal 2 8 2 3 3" xfId="17422" xr:uid="{7A3DE6F2-ABA0-4DE3-A5A5-CA56BAB5029A}"/>
    <cellStyle name="Normal 2 8 2 3 3 2" xfId="16838" xr:uid="{50A6828C-F7D1-468D-8729-2DD822799D72}"/>
    <cellStyle name="Normal 2 8 2 3 3 2 2" xfId="15477" xr:uid="{D1F13D51-3071-4053-A7C8-64F2F1547D80}"/>
    <cellStyle name="Normal 2 8 2 3 3 3" xfId="16175" xr:uid="{543D397B-4CEE-4AA2-B569-6420BF2CA1DA}"/>
    <cellStyle name="Normal 2 8 2 3 4" xfId="17150" xr:uid="{18A005CD-4B2C-45DC-BA27-69E016C865D4}"/>
    <cellStyle name="Normal 2 8 2 3 4 2" xfId="15825" xr:uid="{C8BA712B-9793-41CC-BD9C-A3768FB4C927}"/>
    <cellStyle name="Normal 2 8 2 3 5" xfId="16515" xr:uid="{A48F2E92-3AA2-434E-863D-8FCFCD6DD972}"/>
    <cellStyle name="Normal 2 8 2 3 6" xfId="17767" xr:uid="{F4B1FE42-5C59-4FA3-9E58-B9E34AEC3B62}"/>
    <cellStyle name="Normal 2 8 2 4" xfId="8108" xr:uid="{AE90C3DD-3C78-4571-A2A2-B165AA0445B5}"/>
    <cellStyle name="Normal 2 8 2 4 2" xfId="18009" xr:uid="{1A24398C-EF80-4B7D-8C55-23E1C59CC0E2}"/>
    <cellStyle name="Normal 2 8 2 4 2 2" xfId="17953" xr:uid="{01CF4092-C7BE-4E3A-B35A-D1EE175CDA2D}"/>
    <cellStyle name="Normal 2 8 2 4 2 2 2" xfId="15389" xr:uid="{68097B0F-97ED-4B40-9747-12BECA3D4EDC}"/>
    <cellStyle name="Normal 2 8 2 4 2 3" xfId="16087" xr:uid="{78F4B8D1-8379-44A8-89AD-C8ABE3AD9197}"/>
    <cellStyle name="Normal 2 8 2 4 3" xfId="17080" xr:uid="{1914D766-6349-4254-AAA9-9A34A2BF37A6}"/>
    <cellStyle name="Normal 2 8 2 4 3 2" xfId="15738" xr:uid="{49FEC470-CE74-4584-B20D-5897CBF7CB03}"/>
    <cellStyle name="Normal 2 8 2 4 4" xfId="16430" xr:uid="{46A030A2-70A8-478A-943B-CD414D7F821F}"/>
    <cellStyle name="Normal 2 8 2 4 5" xfId="17681" xr:uid="{832F3DE9-34A1-47C1-A1B6-8930027C5357}"/>
    <cellStyle name="Normal 2 8 2 5" xfId="17508" xr:uid="{AB0FD00D-988C-4816-AC5B-ADF46A6676C1}"/>
    <cellStyle name="Normal 2 8 2 5 2" xfId="16925" xr:uid="{377A9A97-8FA6-4A04-91A6-C3DFA51DE6CA}"/>
    <cellStyle name="Normal 2 8 2 5 2 2" xfId="15564" xr:uid="{017B0BDE-116D-414E-B025-4643C37C48DD}"/>
    <cellStyle name="Normal 2 8 2 5 3" xfId="16262" xr:uid="{A7DFA188-2E4D-4827-B257-76FB29791893}"/>
    <cellStyle name="Normal 2 8 2 6" xfId="17228" xr:uid="{5F7830DC-7574-4925-8D3E-AF187BDE48E2}"/>
    <cellStyle name="Normal 2 8 2 6 2" xfId="15912" xr:uid="{C82B1762-7777-4999-A0C1-287C1A81FD7A}"/>
    <cellStyle name="Normal 2 8 2 7" xfId="16590" xr:uid="{194035CB-4ADC-476F-9DE0-FFCD1C22C5EF}"/>
    <cellStyle name="Normal 2 8 2 8" xfId="17860" xr:uid="{55E8DACC-79C1-4D33-90BD-1CDCB09EE9CA}"/>
    <cellStyle name="Normal 2 8 3" xfId="8109" xr:uid="{2DD1AAA7-9E1A-4A8A-9BAA-1CFCED8EC701}"/>
    <cellStyle name="Normal 2 8 3 2" xfId="17741" xr:uid="{89CB2CA3-6450-46B1-B833-FD7C0E0B6B2D}"/>
    <cellStyle name="Normal 2 8 3 2 2" xfId="17567" xr:uid="{F6AFB619-7687-4BBC-912D-2A626F9DE410}"/>
    <cellStyle name="Normal 2 8 3 2 2 2" xfId="17971" xr:uid="{8F475DF3-1E5A-4631-AFFE-6D96E4AA8DA2}"/>
    <cellStyle name="Normal 2 8 3 2 2 2 2" xfId="16650" xr:uid="{09702B09-9916-4692-B84C-B001DF5226F0}"/>
    <cellStyle name="Normal 2 8 3 2 2 2 2 2" xfId="15277" xr:uid="{AD0CD6BE-8040-457C-A7CD-29EB602E255E}"/>
    <cellStyle name="Normal 2 8 3 2 2 2 3" xfId="15973" xr:uid="{5C2CAEFC-8E2D-4343-846F-1B9336A0F7E0}"/>
    <cellStyle name="Normal 2 8 3 2 2 3" xfId="16972" xr:uid="{C4487FCB-6FC9-4515-894D-A84FF5364621}"/>
    <cellStyle name="Normal 2 8 3 2 2 3 2" xfId="15623" xr:uid="{CDCE4DD9-2EB3-4371-975B-D2E04AD32B52}"/>
    <cellStyle name="Normal 2 8 3 2 2 4" xfId="16320" xr:uid="{B6F81D86-D40F-4E31-B1E9-CFC3F161F1FC}"/>
    <cellStyle name="Normal 2 8 3 2 3" xfId="17396" xr:uid="{B114E90C-E850-453E-8434-E1F0315C3555}"/>
    <cellStyle name="Normal 2 8 3 2 3 2" xfId="17925" xr:uid="{BF556AE0-BFBD-4BFB-95E8-EB25270046B7}"/>
    <cellStyle name="Normal 2 8 3 2 3 2 2" xfId="15450" xr:uid="{76FE5526-717B-4443-857C-440F0123C470}"/>
    <cellStyle name="Normal 2 8 3 2 3 3" xfId="16148" xr:uid="{8DC539A5-1836-4975-A44D-90A74A6E282B}"/>
    <cellStyle name="Normal 2 8 3 2 4" xfId="17125" xr:uid="{F6777D5A-A6E4-4EF7-B320-2FC4D9EE993C}"/>
    <cellStyle name="Normal 2 8 3 2 4 2" xfId="15798" xr:uid="{BDA8EF47-94BE-4D7B-B1FB-2543214B7FAF}"/>
    <cellStyle name="Normal 2 8 3 2 5" xfId="16488" xr:uid="{AC083772-51C2-4387-89D8-AC665426CDB6}"/>
    <cellStyle name="Normal 2 8 3 3" xfId="17655" xr:uid="{C17D9008-F61C-4C28-A00D-F0A203CE3C8E}"/>
    <cellStyle name="Normal 2 8 3 3 2" xfId="14994" xr:uid="{CE8194FE-E091-4EF8-971B-E9029C3AA203}"/>
    <cellStyle name="Normal 2 8 3 3 2 2" xfId="16733" xr:uid="{3F7ABAF0-4987-46E0-A1E8-8C9FF836B022}"/>
    <cellStyle name="Normal 2 8 3 3 2 2 2" xfId="15363" xr:uid="{528188BF-4958-463F-B6F5-056E0F2C3817}"/>
    <cellStyle name="Normal 2 8 3 3 2 3" xfId="16060" xr:uid="{8CB3C12D-5690-4523-8434-C7873FE8C5ED}"/>
    <cellStyle name="Normal 2 8 3 3 3" xfId="17056" xr:uid="{58874C3F-5B1B-4812-A90A-25BC70E2C939}"/>
    <cellStyle name="Normal 2 8 3 3 3 2" xfId="15711" xr:uid="{CFC1824E-97C8-438D-AB1A-4E49E816E777}"/>
    <cellStyle name="Normal 2 8 3 3 4" xfId="16404" xr:uid="{30EB9E79-0DC3-4EA5-A088-54D3F4CB3360}"/>
    <cellStyle name="Normal 2 8 3 4" xfId="17481" xr:uid="{0C4AEE21-185E-4E9D-BDCC-5D3BFE1B2A5C}"/>
    <cellStyle name="Normal 2 8 3 4 2" xfId="16898" xr:uid="{6CE0C148-9C9C-4B58-93E8-C7D108A9EF64}"/>
    <cellStyle name="Normal 2 8 3 4 2 2" xfId="15537" xr:uid="{5ED81093-0961-4BB6-8DF4-730D227BA064}"/>
    <cellStyle name="Normal 2 8 3 4 3" xfId="16235" xr:uid="{332AC6FB-74CD-4F36-91E7-628B32932FDA}"/>
    <cellStyle name="Normal 2 8 3 5" xfId="17205" xr:uid="{E9903BC1-1CAD-4D00-94DF-825576A052A4}"/>
    <cellStyle name="Normal 2 8 3 5 2" xfId="15885" xr:uid="{C84349FA-65B9-4DFD-B25D-2181E10BB0FD}"/>
    <cellStyle name="Normal 2 8 3 6" xfId="16563" xr:uid="{A9663694-0E0D-4EB0-A6CB-35BAC0941CC1}"/>
    <cellStyle name="Normal 2 8 3 7" xfId="17824" xr:uid="{D2A11D9D-50A1-469C-AD65-D2A6A2D33BDD}"/>
    <cellStyle name="Normal 2 8 4" xfId="8110" xr:uid="{599A76D2-E4BE-4366-B03D-F2DE92568616}"/>
    <cellStyle name="Normal 2 8 4 2" xfId="17611" xr:uid="{7D74AD9B-FF82-413F-8592-8E047D4C3A26}"/>
    <cellStyle name="Normal 2 8 4 2 2" xfId="17298" xr:uid="{3BE2B2FC-7D79-4910-A6E7-B82F9600A992}"/>
    <cellStyle name="Normal 2 8 4 2 2 2" xfId="16692" xr:uid="{76B8E52E-FB28-48AA-B043-D9BC6AAFBA9D}"/>
    <cellStyle name="Normal 2 8 4 2 2 2 2" xfId="15319" xr:uid="{8110B479-B629-4FEA-8E76-6A147D28927C}"/>
    <cellStyle name="Normal 2 8 4 2 2 3" xfId="16017" xr:uid="{8C3715B7-3F01-43B2-B621-E4BAE764359C}"/>
    <cellStyle name="Normal 2 8 4 2 3" xfId="17015" xr:uid="{5C488C1D-E96F-41DD-9282-4322CB9E9C1B}"/>
    <cellStyle name="Normal 2 8 4 2 3 2" xfId="15667" xr:uid="{ED258CEC-C94D-4C20-88A9-5E5FF7F28A15}"/>
    <cellStyle name="Normal 2 8 4 2 4" xfId="16362" xr:uid="{F50B262D-A3B1-43CB-9193-2170D021FEF2}"/>
    <cellStyle name="Normal 2 8 4 3" xfId="17438" xr:uid="{A77C378D-3496-4543-9EF2-19E7E1ADCE90}"/>
    <cellStyle name="Normal 2 8 4 3 2" xfId="16855" xr:uid="{4D4430C4-AD05-419B-BD83-3D559E00D12D}"/>
    <cellStyle name="Normal 2 8 4 3 2 2" xfId="15493" xr:uid="{F100D1AA-73D1-481E-AB43-67F875E9F4FF}"/>
    <cellStyle name="Normal 2 8 4 3 3" xfId="16191" xr:uid="{0CCEBDB2-6648-483F-881C-E2309B2766BE}"/>
    <cellStyle name="Normal 2 8 4 4" xfId="17166" xr:uid="{B1C23498-5824-477D-8ADD-B42C4ADF5A6F}"/>
    <cellStyle name="Normal 2 8 4 4 2" xfId="15842" xr:uid="{40FF18B5-2212-41F8-BB7D-B58ADC7A3E56}"/>
    <cellStyle name="Normal 2 8 4 5" xfId="16527" xr:uid="{D61898C6-2010-4047-B9C9-463E3B92408C}"/>
    <cellStyle name="Normal 2 8 4 6" xfId="17783" xr:uid="{D00083AC-D2BE-428A-9EA7-357479457552}"/>
    <cellStyle name="Normal 2 8 5" xfId="8111" xr:uid="{19476E1A-E681-4239-B27C-38680FBDC832}"/>
    <cellStyle name="Normal 2 8 5 2" xfId="17359" xr:uid="{D926B9CD-4E66-49D8-BEE0-EB7A382DDBFB}"/>
    <cellStyle name="Normal 2 8 5 2 2" xfId="16769" xr:uid="{ADE3B006-C0A0-4C27-B8EE-1F16FD88FDCA}"/>
    <cellStyle name="Normal 2 8 5 2 2 2" xfId="15406" xr:uid="{75D835C6-E289-4D1A-9BCC-8D671857EBF9}"/>
    <cellStyle name="Normal 2 8 5 2 3" xfId="16104" xr:uid="{3118ECB0-95C2-48C4-BCE8-7ED0CA5CC38E}"/>
    <cellStyle name="Normal 2 8 5 3" xfId="17091" xr:uid="{EE39175F-5F11-4D4A-BEC3-1A35C5F23E41}"/>
    <cellStyle name="Normal 2 8 5 3 2" xfId="15754" xr:uid="{99185B81-4745-4CA8-AEDE-D06A3861D92F}"/>
    <cellStyle name="Normal 2 8 5 4" xfId="16447" xr:uid="{307D6DB1-6836-4642-99D0-925B02C14775}"/>
    <cellStyle name="Normal 2 8 5 5" xfId="17697" xr:uid="{CF0BD9E3-B80B-4355-8B8B-89C6F0ABF247}"/>
    <cellStyle name="Normal 2 8 6" xfId="8112" xr:uid="{2973BBFA-247C-4D0D-AB34-FD510211594F}"/>
    <cellStyle name="Normal 2 8 6 2" xfId="17896" xr:uid="{7E5E7C46-6C52-47D7-A8EF-9D6EB4B8CE1F}"/>
    <cellStyle name="Normal 2 8 6 2 2" xfId="15581" xr:uid="{2AD2DCAC-B96F-41CB-BC1B-063071BE9745}"/>
    <cellStyle name="Normal 2 8 6 3" xfId="16279" xr:uid="{86EFB212-31A2-4AE9-A64C-C14D49AD0172}"/>
    <cellStyle name="Normal 2 8 6 4" xfId="17522" xr:uid="{D5EB5E6D-3654-4757-9C1C-7ABD283B66C1}"/>
    <cellStyle name="Normal 2 8 7" xfId="8113" xr:uid="{902F2628-6987-4E8F-9937-365EE0E8A59A}"/>
    <cellStyle name="Normal 2 8 7 2" xfId="15929" xr:uid="{315CFF46-BBDC-4E68-BAD1-B8F34841AA1A}"/>
    <cellStyle name="Normal 2 8 7 3" xfId="17241" xr:uid="{3FB5F29A-9A3E-4866-AA27-0430B308D0A0}"/>
    <cellStyle name="Normal 2 8 8" xfId="8114" xr:uid="{AAA6D4D7-396E-4028-9AAB-8E914002AD21}"/>
    <cellStyle name="Normal 2 8 8 2" xfId="16606" xr:uid="{88D855F5-4923-41BE-860B-1848C912BE17}"/>
    <cellStyle name="Normal 2 8 9" xfId="14840" xr:uid="{333960C1-B0E2-48B5-BEB5-2B87034FFBB4}"/>
    <cellStyle name="Normal 2 80" xfId="8115" xr:uid="{AB220279-B83A-41E4-9AAC-3C0D06914BEE}"/>
    <cellStyle name="Normal 2 81" xfId="8116" xr:uid="{0D1E54EA-4C30-436C-A5AF-50DF5E6BCA0E}"/>
    <cellStyle name="Normal 2 9" xfId="120" xr:uid="{00000000-0005-0000-0000-000079000000}"/>
    <cellStyle name="Normal 2 9 10" xfId="18051" xr:uid="{6E51A22A-BC86-4FD4-AE67-8A4FA51EEB1F}"/>
    <cellStyle name="Normal 2 9 11" xfId="8117" xr:uid="{04186D12-102D-4A79-9D5A-599E3921A310}"/>
    <cellStyle name="Normal 2 9 2" xfId="8118" xr:uid="{9AD7E69E-D38B-4B79-9362-96F7D0042C93}"/>
    <cellStyle name="Normal 2 9 2 2" xfId="8119" xr:uid="{5669AD7A-460E-42B3-B3D6-113847D72D5F}"/>
    <cellStyle name="Normal 2 9 2 2 2" xfId="17721" xr:uid="{E23CF775-4614-49D7-B8F2-27834A1B2BAB}"/>
    <cellStyle name="Normal 2 9 2 2 2 2" xfId="17546" xr:uid="{41FF9253-240D-4EE9-AF74-74972384337E}"/>
    <cellStyle name="Normal 2 9 2 2 2 2 2" xfId="17257" xr:uid="{02632B5C-B6CA-4AE1-9E05-742D487A9182}"/>
    <cellStyle name="Normal 2 9 2 2 2 2 2 2" xfId="16629" xr:uid="{D0E8979F-8A8D-4BCF-B72E-B9F31350EF08}"/>
    <cellStyle name="Normal 2 9 2 2 2 2 2 2 2" xfId="15256" xr:uid="{3DD67534-3BFB-4934-9769-E35B8D2987F7}"/>
    <cellStyle name="Normal 2 9 2 2 2 2 2 3" xfId="15952" xr:uid="{B19C74EF-6763-4C6D-A369-9BB548984B55}"/>
    <cellStyle name="Normal 2 9 2 2 2 2 3" xfId="15006" xr:uid="{40D4D031-E4B9-4A07-AD14-629445B1E1EB}"/>
    <cellStyle name="Normal 2 9 2 2 2 2 3 2" xfId="15602" xr:uid="{88DF8EB4-D8E3-4500-872B-96D5131CFF35}"/>
    <cellStyle name="Normal 2 9 2 2 2 2 4" xfId="16300" xr:uid="{FCA39929-3594-4953-A4E5-D1474EB0109E}"/>
    <cellStyle name="Normal 2 9 2 2 2 3" xfId="17379" xr:uid="{DAB5587A-F95D-4167-A5C9-EBFC5EC44327}"/>
    <cellStyle name="Normal 2 9 2 2 2 3 2" xfId="16792" xr:uid="{ABED1829-5ACA-4C95-81B6-5F59580E4CEB}"/>
    <cellStyle name="Normal 2 9 2 2 2 3 2 2" xfId="15429" xr:uid="{E770428B-BF11-4CE9-A444-787DB0175B9D}"/>
    <cellStyle name="Normal 2 9 2 2 2 3 3" xfId="16127" xr:uid="{DDDCBBC4-B7D6-45FC-A095-20CEA27A9EE1}"/>
    <cellStyle name="Normal 2 9 2 2 2 4" xfId="17111" xr:uid="{713883E7-B6DD-4C71-89AF-5D457AC3FDAB}"/>
    <cellStyle name="Normal 2 9 2 2 2 4 2" xfId="15777" xr:uid="{53A5BE0A-5EEA-4489-80A9-235DF4823318}"/>
    <cellStyle name="Normal 2 9 2 2 2 5" xfId="17979" xr:uid="{73582924-6155-4243-8C2F-541D486E51E9}"/>
    <cellStyle name="Normal 2 9 2 2 3" xfId="17634" xr:uid="{1833409B-358D-438D-AC47-6DC0FED05C26}"/>
    <cellStyle name="Normal 2 9 2 2 3 2" xfId="17313" xr:uid="{9B4FC6AE-A293-4476-A579-181C64A0B46E}"/>
    <cellStyle name="Normal 2 9 2 2 3 2 2" xfId="16714" xr:uid="{C885A0C6-1822-4655-98DF-A19747DFA1AA}"/>
    <cellStyle name="Normal 2 9 2 2 3 2 2 2" xfId="15342" xr:uid="{A4C46240-C76A-43E8-A7B7-B1EF6E8CB021}"/>
    <cellStyle name="Normal 2 9 2 2 3 2 3" xfId="16039" xr:uid="{E398C076-2463-4B3D-95B2-806760C0AC2B}"/>
    <cellStyle name="Normal 2 9 2 2 3 3" xfId="17038" xr:uid="{286FD0D2-1193-4311-BAB5-3A98DCE1F219}"/>
    <cellStyle name="Normal 2 9 2 2 3 3 2" xfId="15690" xr:uid="{140BE27A-3F44-477A-A3C6-D662BFD0F149}"/>
    <cellStyle name="Normal 2 9 2 2 3 4" xfId="16385" xr:uid="{4D10FEF3-C173-45A2-98E7-55C4029D3BD0}"/>
    <cellStyle name="Normal 2 9 2 2 4" xfId="17460" xr:uid="{82DA9B01-B57B-4082-AC5E-AC07BFC4D33A}"/>
    <cellStyle name="Normal 2 9 2 2 4 2" xfId="16877" xr:uid="{1FC790AC-C2AB-4B89-B36B-A5CCCBFE02B1}"/>
    <cellStyle name="Normal 2 9 2 2 4 2 2" xfId="15516" xr:uid="{83D25CFD-90C2-4266-B4CE-F2515D426730}"/>
    <cellStyle name="Normal 2 9 2 2 4 3" xfId="16214" xr:uid="{FA756579-72E7-447F-97FA-EECDFD845E10}"/>
    <cellStyle name="Normal 2 9 2 2 5" xfId="17187" xr:uid="{36597A6F-A5D9-4653-A32A-C2DC84062183}"/>
    <cellStyle name="Normal 2 9 2 2 5 2" xfId="15864" xr:uid="{764C9F4D-9C2F-428E-BCB0-425E30413037}"/>
    <cellStyle name="Normal 2 9 2 2 6" xfId="16542" xr:uid="{4D73C6BC-2897-45AD-9ECF-A5872D7781EF}"/>
    <cellStyle name="Normal 2 9 2 2 7" xfId="17806" xr:uid="{46CE46D3-CE8D-45C3-A904-42D6B306957C}"/>
    <cellStyle name="Normal 2 9 2 3" xfId="8120" xr:uid="{8FB09262-363A-4D70-B803-CE869FE0BBEA}"/>
    <cellStyle name="Normal 2 9 2 3 2" xfId="17590" xr:uid="{24B38533-DF2E-4873-ACA2-48676DEC76A9}"/>
    <cellStyle name="Normal 2 9 2 3 2 2" xfId="14981" xr:uid="{8B3C8246-E7D2-4F37-B145-619650982C50}"/>
    <cellStyle name="Normal 2 9 2 3 2 2 2" xfId="16672" xr:uid="{C577A77A-5306-4E5D-A6C5-BDA4B03B7A95}"/>
    <cellStyle name="Normal 2 9 2 3 2 2 2 2" xfId="15298" xr:uid="{5AB5C1C1-4DD6-42B7-AA3F-2DFC31E3521B}"/>
    <cellStyle name="Normal 2 9 2 3 2 2 3" xfId="15996" xr:uid="{F5F629A0-D7DB-40F8-9A5E-71A1E9ADEEEF}"/>
    <cellStyle name="Normal 2 9 2 3 2 3" xfId="16995" xr:uid="{F0AD4D0A-2E04-46CD-AD56-7F90AC230FD7}"/>
    <cellStyle name="Normal 2 9 2 3 2 3 2" xfId="15646" xr:uid="{7B10B63A-00EB-4AFA-8DB3-DAA1E0FCE7E6}"/>
    <cellStyle name="Normal 2 9 2 3 2 4" xfId="16343" xr:uid="{9FC6AED9-4D54-404D-841C-3F00BD37D188}"/>
    <cellStyle name="Normal 2 9 2 3 3" xfId="17418" xr:uid="{D6A2199F-98F3-44E7-826C-6DB38F8C1CAC}"/>
    <cellStyle name="Normal 2 9 2 3 3 2" xfId="16834" xr:uid="{8A59FC32-3FD2-4676-90AE-EEF1AD220A8A}"/>
    <cellStyle name="Normal 2 9 2 3 3 2 2" xfId="15473" xr:uid="{0AC4C704-5AAC-47B6-9B49-3FB2AD7187E1}"/>
    <cellStyle name="Normal 2 9 2 3 3 3" xfId="16171" xr:uid="{7507769D-F94C-4D57-8B9C-9896988DE677}"/>
    <cellStyle name="Normal 2 9 2 3 4" xfId="17146" xr:uid="{1B3DE5D0-289E-4D60-8425-577ECF41C07E}"/>
    <cellStyle name="Normal 2 9 2 3 4 2" xfId="15821" xr:uid="{BCAFD94C-4BA0-448E-9862-D172FCFC579C}"/>
    <cellStyle name="Normal 2 9 2 3 5" xfId="16511" xr:uid="{1D01C08F-F434-447E-BCBF-99C66EA39C95}"/>
    <cellStyle name="Normal 2 9 2 3 6" xfId="17763" xr:uid="{E213580E-5A62-439F-9932-01631F558BF7}"/>
    <cellStyle name="Normal 2 9 2 4" xfId="8121" xr:uid="{CD4826C6-DE8A-4BCE-BD41-958DA425F01F}"/>
    <cellStyle name="Normal 2 9 2 4 2" xfId="17952" xr:uid="{32C78B83-6A2D-4413-8FE4-A192E2D5FBD8}"/>
    <cellStyle name="Normal 2 9 2 4 2 2" xfId="17950" xr:uid="{4EFC99B3-AA7B-4544-99C8-AF606A3E2D10}"/>
    <cellStyle name="Normal 2 9 2 4 2 2 2" xfId="15385" xr:uid="{04B1F187-D98C-442C-91D4-063D838BE062}"/>
    <cellStyle name="Normal 2 9 2 4 2 3" xfId="16083" xr:uid="{DF98E3CE-70ED-430E-9263-30B5E717D1D9}"/>
    <cellStyle name="Normal 2 9 2 4 3" xfId="17077" xr:uid="{3CC6A293-857B-4A86-B99B-A0D06BCBDA78}"/>
    <cellStyle name="Normal 2 9 2 4 3 2" xfId="15734" xr:uid="{A00F45DF-0031-40CE-971D-3216D2338CFF}"/>
    <cellStyle name="Normal 2 9 2 4 4" xfId="16426" xr:uid="{5189323C-AC61-404B-A57D-5E2CDE753B4B}"/>
    <cellStyle name="Normal 2 9 2 4 5" xfId="17677" xr:uid="{A48123B4-CED9-4B02-9D70-7545DABE5220}"/>
    <cellStyle name="Normal 2 9 2 5" xfId="17504" xr:uid="{A7BA62E1-C467-4A21-A3DA-1BBF41D3ED0E}"/>
    <cellStyle name="Normal 2 9 2 5 2" xfId="16921" xr:uid="{B6EE41DE-C451-48B9-817A-5D961D420422}"/>
    <cellStyle name="Normal 2 9 2 5 2 2" xfId="15560" xr:uid="{E0CA1302-5604-4105-B500-9B0A215D4E43}"/>
    <cellStyle name="Normal 2 9 2 5 3" xfId="16258" xr:uid="{EFBF1CB3-ED4B-4EE8-B376-5ABA152B4626}"/>
    <cellStyle name="Normal 2 9 2 6" xfId="17931" xr:uid="{1C826DC1-AB76-4377-A9FB-771CCBD18561}"/>
    <cellStyle name="Normal 2 9 2 6 2" xfId="15908" xr:uid="{461C480C-4F0F-485A-9F34-A3922B99D69F}"/>
    <cellStyle name="Normal 2 9 2 7" xfId="16586" xr:uid="{C1265D2B-09CA-4C57-9755-5F69AAEC4A73}"/>
    <cellStyle name="Normal 2 9 2 8" xfId="17858" xr:uid="{A523DC60-419F-421E-AA39-5A40A8620415}"/>
    <cellStyle name="Normal 2 9 3" xfId="8122" xr:uid="{7020BC46-ADFB-4FAE-BAF6-39C45B018BD0}"/>
    <cellStyle name="Normal 2 9 3 2" xfId="17737" xr:uid="{8118A12B-340E-4B91-9925-D45C6B5F2A2D}"/>
    <cellStyle name="Normal 2 9 3 2 2" xfId="17563" xr:uid="{5607DDD1-045F-4354-BCE7-85234414DF7D}"/>
    <cellStyle name="Normal 2 9 3 2 2 2" xfId="17940" xr:uid="{398E2D7C-63A2-442B-9198-CBFDDAF1C8FE}"/>
    <cellStyle name="Normal 2 9 3 2 2 2 2" xfId="16646" xr:uid="{B7F1CD35-CEDF-43FB-8210-F6BA030FBC06}"/>
    <cellStyle name="Normal 2 9 3 2 2 2 2 2" xfId="15273" xr:uid="{B05DE940-DDCD-4B53-992E-1E48E2C928D1}"/>
    <cellStyle name="Normal 2 9 3 2 2 2 3" xfId="15969" xr:uid="{68E4C0BE-4275-4874-8C78-4546FF92C92C}"/>
    <cellStyle name="Normal 2 9 3 2 2 3" xfId="16968" xr:uid="{560B0135-950E-4C9E-B7B9-B574FCDC186C}"/>
    <cellStyle name="Normal 2 9 3 2 2 3 2" xfId="15619" xr:uid="{93258011-9F46-46F6-80C3-06A7B5BA52B7}"/>
    <cellStyle name="Normal 2 9 3 2 2 4" xfId="16316" xr:uid="{D60CBAEC-8C16-41E5-87CD-FBB77ADE0F2F}"/>
    <cellStyle name="Normal 2 9 3 2 3" xfId="18010" xr:uid="{B4CF3EE6-D816-4A8E-B3CB-F56AD4FD910F}"/>
    <cellStyle name="Normal 2 9 3 2 3 2" xfId="16809" xr:uid="{565BC5B8-EC04-4C75-924A-98EC4B76353B}"/>
    <cellStyle name="Normal 2 9 3 2 3 2 2" xfId="15446" xr:uid="{F06D0EDD-8BB6-4E80-81A0-CBDDEBBB7F56}"/>
    <cellStyle name="Normal 2 9 3 2 3 3" xfId="16144" xr:uid="{78262657-633C-4FD1-BCCC-1E98D10236B3}"/>
    <cellStyle name="Normal 2 9 3 2 4" xfId="17121" xr:uid="{92AD7336-8776-474E-B3C6-9643DFAD1164}"/>
    <cellStyle name="Normal 2 9 3 2 4 2" xfId="15794" xr:uid="{43AF6DD0-C2DF-438D-A6F6-52CDC2373346}"/>
    <cellStyle name="Normal 2 9 3 2 5" xfId="16484" xr:uid="{43B4C47A-D9F2-40F3-A4BE-C18E1412C825}"/>
    <cellStyle name="Normal 2 9 3 3" xfId="17651" xr:uid="{96A1AC3F-3094-495D-BB5B-20FA68F1AA8F}"/>
    <cellStyle name="Normal 2 9 3 3 2" xfId="17322" xr:uid="{E66DF845-EFFE-475C-9463-3C43FF40B0C4}"/>
    <cellStyle name="Normal 2 9 3 3 2 2" xfId="16730" xr:uid="{09043975-6CB9-4391-8C78-AAF1D03796AC}"/>
    <cellStyle name="Normal 2 9 3 3 2 2 2" xfId="15359" xr:uid="{0B23FCF6-A7CB-41C0-8DC3-D7FE21355C6B}"/>
    <cellStyle name="Normal 2 9 3 3 2 3" xfId="16056" xr:uid="{5AD04E2A-91D8-4007-9DA4-1F676A382C5E}"/>
    <cellStyle name="Normal 2 9 3 3 3" xfId="17053" xr:uid="{AC13F345-0F54-4C2B-BD1E-8F7E4450BA61}"/>
    <cellStyle name="Normal 2 9 3 3 3 2" xfId="15707" xr:uid="{ABECA54A-0A8D-4437-8FC0-D17D7CCC5D65}"/>
    <cellStyle name="Normal 2 9 3 3 4" xfId="16400" xr:uid="{D869BE8F-A41A-4A59-B123-239AE3FECA69}"/>
    <cellStyle name="Normal 2 9 3 4" xfId="17477" xr:uid="{C15A6581-9AA5-4FBB-AF95-A2910C27BC5A}"/>
    <cellStyle name="Normal 2 9 3 4 2" xfId="16894" xr:uid="{58937139-C227-41A9-9256-7174B56C3829}"/>
    <cellStyle name="Normal 2 9 3 4 2 2" xfId="15533" xr:uid="{6CEE2E16-1BF8-4916-9AFC-953B3ADCF6B6}"/>
    <cellStyle name="Normal 2 9 3 4 3" xfId="16231" xr:uid="{C9BCED2F-78BC-4ED2-9D60-51BCBF746B13}"/>
    <cellStyle name="Normal 2 9 3 5" xfId="17203" xr:uid="{B2C33B67-8053-4285-B804-96B367203832}"/>
    <cellStyle name="Normal 2 9 3 5 2" xfId="15881" xr:uid="{952115B7-03EC-47EC-BC90-1C0F008C6761}"/>
    <cellStyle name="Normal 2 9 3 6" xfId="16559" xr:uid="{4947A94D-476D-4D27-ABFD-E04635A81B03}"/>
    <cellStyle name="Normal 2 9 3 7" xfId="17820" xr:uid="{A4E86BD0-2BFD-45B9-A4F2-B4647246A900}"/>
    <cellStyle name="Normal 2 9 4" xfId="8123" xr:uid="{9DEAE280-9C8D-489D-B402-6EDEF16BA342}"/>
    <cellStyle name="Normal 2 9 4 2" xfId="17607" xr:uid="{DB8F0A70-4678-48EC-8982-CFFB4385F27A}"/>
    <cellStyle name="Normal 2 9 4 2 2" xfId="17294" xr:uid="{4490526F-8B3E-44E2-8CBB-6861E8268FCE}"/>
    <cellStyle name="Normal 2 9 4 2 2 2" xfId="16688" xr:uid="{0ACFA701-E62D-4A03-9843-D132D7F76D94}"/>
    <cellStyle name="Normal 2 9 4 2 2 2 2" xfId="15315" xr:uid="{5CCA41E6-C8DF-4D32-AB7B-20CF6A650789}"/>
    <cellStyle name="Normal 2 9 4 2 2 3" xfId="16013" xr:uid="{A08F5D0C-BB64-4C5B-A7F0-13C0CEED8820}"/>
    <cellStyle name="Normal 2 9 4 2 3" xfId="17011" xr:uid="{B5473BB8-229E-47CF-B43A-9BA3E6E2B8BE}"/>
    <cellStyle name="Normal 2 9 4 2 3 2" xfId="15663" xr:uid="{0AA0DD2B-1468-43EB-BF24-073F6254B878}"/>
    <cellStyle name="Normal 2 9 4 2 4" xfId="16358" xr:uid="{14B9EA7E-60C6-492C-A4C0-795CA5994F78}"/>
    <cellStyle name="Normal 2 9 4 3" xfId="17434" xr:uid="{FE79109E-AE19-4D5B-ABFE-E2E6F5275CD5}"/>
    <cellStyle name="Normal 2 9 4 3 2" xfId="16851" xr:uid="{261A8F82-5F38-4BAA-8088-17E158AA3395}"/>
    <cellStyle name="Normal 2 9 4 3 2 2" xfId="15489" xr:uid="{B52C83F7-96BC-4938-9FEC-EE9E726A19CB}"/>
    <cellStyle name="Normal 2 9 4 3 3" xfId="16188" xr:uid="{09752DB5-C47F-4F86-8D0D-8C2C2AA023C7}"/>
    <cellStyle name="Normal 2 9 4 4" xfId="17162" xr:uid="{9F5F98B8-BB70-453A-B650-2EFC86F411AA}"/>
    <cellStyle name="Normal 2 9 4 4 2" xfId="15838" xr:uid="{74C50974-C257-48EE-8D45-9DA924295A4B}"/>
    <cellStyle name="Normal 2 9 4 5" xfId="15005" xr:uid="{099C7171-4401-499E-8D81-66C51FADD76F}"/>
    <cellStyle name="Normal 2 9 4 6" xfId="17779" xr:uid="{466E19BB-0A9B-49F1-A77A-D298BDA2778D}"/>
    <cellStyle name="Normal 2 9 5" xfId="8124" xr:uid="{CDBB6C46-E6F7-464F-B21D-C45F05B328ED}"/>
    <cellStyle name="Normal 2 9 5 2" xfId="17355" xr:uid="{B807CB8D-D5C8-4319-94B2-F68736597D40}"/>
    <cellStyle name="Normal 2 9 5 2 2" xfId="16765" xr:uid="{5A33BBCD-9749-4E85-ADB6-B40B0D32D926}"/>
    <cellStyle name="Normal 2 9 5 2 2 2" xfId="15402" xr:uid="{AD7C6DBE-F2BD-4B6C-94F9-8D07E0187961}"/>
    <cellStyle name="Normal 2 9 5 2 3" xfId="16100" xr:uid="{564FCBA0-4F3A-4334-AE5B-A4EDBF23EC02}"/>
    <cellStyle name="Normal 2 9 5 3" xfId="17917" xr:uid="{F81CD42E-559C-4A5E-9F67-2133FDC91E66}"/>
    <cellStyle name="Normal 2 9 5 3 2" xfId="15750" xr:uid="{655D3978-D2CB-4493-A5F3-B5F1365B4BC1}"/>
    <cellStyle name="Normal 2 9 5 4" xfId="16443" xr:uid="{74FAB27A-12A3-4859-A7DF-C3EE07F73419}"/>
    <cellStyle name="Normal 2 9 5 5" xfId="17693" xr:uid="{594A46F0-58E6-4869-92FB-95863F64903B}"/>
    <cellStyle name="Normal 2 9 6" xfId="8125" xr:uid="{66E7732E-426C-426F-A525-0EDB6D732ECA}"/>
    <cellStyle name="Normal 2 9 6 2" xfId="16938" xr:uid="{0DAB9780-91F5-46B1-83D1-E3D706CFEECB}"/>
    <cellStyle name="Normal 2 9 6 2 2" xfId="15577" xr:uid="{2A336D48-CA7B-43B0-9E9B-A3E0F7ED476E}"/>
    <cellStyle name="Normal 2 9 6 3" xfId="16275" xr:uid="{8A8DFD90-0868-4342-B543-8DE4B22177A1}"/>
    <cellStyle name="Normal 2 9 6 4" xfId="17519" xr:uid="{C0D780BC-6B03-4AA3-AAB8-7307E1284C59}"/>
    <cellStyle name="Normal 2 9 7" xfId="8126" xr:uid="{B8BE2046-2513-434B-ADDA-038AECA0610B}"/>
    <cellStyle name="Normal 2 9 7 2" xfId="15925" xr:uid="{02925C0F-C51C-430A-9A56-C0D347AE732F}"/>
    <cellStyle name="Normal 2 9 7 3" xfId="17238" xr:uid="{B8EEE7F1-9A3C-45A5-B857-72495C1411DF}"/>
    <cellStyle name="Normal 2 9 8" xfId="8127" xr:uid="{3B1CC718-D176-4103-B861-C8898CDB3FBE}"/>
    <cellStyle name="Normal 2 9 8 2" xfId="16603" xr:uid="{D9DF86D7-605F-4DDC-B0E8-E9CBCAD8DC50}"/>
    <cellStyle name="Normal 2 9 9" xfId="14841" xr:uid="{61D7C4D5-2FEE-436F-9040-D4D2945AACBD}"/>
    <cellStyle name="Normal 2_110510 Formatos TPE" xfId="121" xr:uid="{00000000-0005-0000-0000-00007A000000}"/>
    <cellStyle name="Normal 20" xfId="8128" xr:uid="{6F46B020-3B16-4EED-9CC0-C6A1A028DC7D}"/>
    <cellStyle name="Normal 20 10" xfId="8129" xr:uid="{945FC681-7816-4FB4-9D61-83418C2CD6F2}"/>
    <cellStyle name="Normal 20 10 2" xfId="8130" xr:uid="{474C3430-3EEC-4249-8D64-B0DD6350A166}"/>
    <cellStyle name="Normal 20 11" xfId="8131" xr:uid="{96ED1ECA-F0A6-4821-A853-9361E973F679}"/>
    <cellStyle name="Normal 20 11 2" xfId="8132" xr:uid="{5C83DB53-7FA1-410B-B00B-FC5B0B91A6B0}"/>
    <cellStyle name="Normal 20 12" xfId="8133" xr:uid="{18AB6E37-9F02-4D1E-8BF6-4EA2993FBC06}"/>
    <cellStyle name="Normal 20 12 2" xfId="8134" xr:uid="{2D032CB8-153F-4804-B503-78C359B85C54}"/>
    <cellStyle name="Normal 20 13" xfId="8135" xr:uid="{8129A07C-3428-4C04-8466-4C53FC21ABB7}"/>
    <cellStyle name="Normal 20 13 2" xfId="8136" xr:uid="{2B851D6F-A293-4E32-881F-944DE67A5571}"/>
    <cellStyle name="Normal 20 14" xfId="8137" xr:uid="{91974868-2D2A-49D1-AF77-BB2FA08FB112}"/>
    <cellStyle name="Normal 20 14 2" xfId="8138" xr:uid="{AA4E8981-F56D-4C52-AC0E-E8CE31AB1180}"/>
    <cellStyle name="Normal 20 15" xfId="8139" xr:uid="{AB40B314-80CA-4730-9CE0-6D4A85E0F14B}"/>
    <cellStyle name="Normal 20 16" xfId="8140" xr:uid="{8DDD8819-4D54-432A-BBD2-F8EEE8054F57}"/>
    <cellStyle name="Normal 20 17" xfId="17852" xr:uid="{2D8FA341-F8BA-4EC4-9C47-2D5027D73823}"/>
    <cellStyle name="Normal 20 2" xfId="8141" xr:uid="{9F7564A5-96E7-4427-B892-CA7577097D9D}"/>
    <cellStyle name="Normal 20 2 2" xfId="8142" xr:uid="{279F225B-509A-4EF3-AE05-FB7FBDD1121C}"/>
    <cellStyle name="Normal 20 2 2 2" xfId="17540" xr:uid="{B1318365-C268-4925-9EAC-AB0E9666CEA0}"/>
    <cellStyle name="Normal 20 2 2 2 2" xfId="17253" xr:uid="{4321DCE3-D94A-4C6B-89A2-5D3A1D9DEFF8}"/>
    <cellStyle name="Normal 20 2 2 2 2 2" xfId="16623" xr:uid="{F0BC332A-E9C6-4034-BBC1-729D10F14D54}"/>
    <cellStyle name="Normal 20 2 2 2 2 2 2" xfId="15250" xr:uid="{D455B629-80EE-477B-B6C8-33EE354FFC7D}"/>
    <cellStyle name="Normal 20 2 2 2 2 3" xfId="15946" xr:uid="{854E4CEC-C16F-4B79-97F3-224470DED5E5}"/>
    <cellStyle name="Normal 20 2 2 2 3" xfId="16956" xr:uid="{3EFDC86E-F5B0-4D43-8886-C63811CE1580}"/>
    <cellStyle name="Normal 20 2 2 2 3 2" xfId="15596" xr:uid="{0F9E5571-FDCA-4073-B7CF-5BFA87178E8C}"/>
    <cellStyle name="Normal 20 2 2 2 4" xfId="16295" xr:uid="{224D04C1-2F17-4BAB-A1F9-64851854B37F}"/>
    <cellStyle name="Normal 20 2 2 3" xfId="17986" xr:uid="{11DC7051-0636-4F8A-9F88-83A3FCDC1410}"/>
    <cellStyle name="Normal 20 2 2 3 2" xfId="16786" xr:uid="{5C4FC33B-B647-46D6-8F6A-2BF0AFB78A11}"/>
    <cellStyle name="Normal 20 2 2 3 2 2" xfId="15423" xr:uid="{7A3F0110-DA2E-4770-B15C-348536A216C0}"/>
    <cellStyle name="Normal 20 2 2 3 3" xfId="16121" xr:uid="{706A73EA-4C0F-4383-A060-3F50A614F702}"/>
    <cellStyle name="Normal 20 2 2 4" xfId="17107" xr:uid="{F8C4BEEB-889E-469C-8EA4-34DD2FD253A5}"/>
    <cellStyle name="Normal 20 2 2 4 2" xfId="15771" xr:uid="{48D6CD86-8FC5-4E70-90EE-BCA0AEC68EF2}"/>
    <cellStyle name="Normal 20 2 2 5" xfId="16464" xr:uid="{4FA0E948-073A-4D24-97DA-896B4244B94D}"/>
    <cellStyle name="Normal 20 2 2 6" xfId="17715" xr:uid="{9B3499BC-DFF8-491B-8F10-0E293EF196DA}"/>
    <cellStyle name="Normal 20 2 3" xfId="17628" xr:uid="{7D96B0D5-736E-4564-8C53-EE7F19D20347}"/>
    <cellStyle name="Normal 20 2 3 2" xfId="17890" xr:uid="{4E42BEDB-4AA0-4E41-9D5E-22C0B974BB4B}"/>
    <cellStyle name="Normal 20 2 3 2 2" xfId="16708" xr:uid="{FB7F2667-0178-4805-8FF8-747D9EEE0F83}"/>
    <cellStyle name="Normal 20 2 3 2 2 2" xfId="15336" xr:uid="{3D9D3393-8C92-452B-AF68-A1D3D6A2652E}"/>
    <cellStyle name="Normal 20 2 3 2 3" xfId="15004" xr:uid="{90E782DA-87BC-404A-B588-9FA3CF7A6D48}"/>
    <cellStyle name="Normal 20 2 3 3" xfId="17032" xr:uid="{26EAABFC-6976-446B-9AB2-E329137C6278}"/>
    <cellStyle name="Normal 20 2 3 3 2" xfId="15684" xr:uid="{BC42FACC-F622-4657-81EC-BDC7DCBECD5C}"/>
    <cellStyle name="Normal 20 2 3 4" xfId="16379" xr:uid="{8E29D27A-E723-45E0-AD39-3ED0ED3ACE0C}"/>
    <cellStyle name="Normal 20 2 4" xfId="17454" xr:uid="{F4509BD1-24FB-4D9D-9FFE-AB3C04B0F44B}"/>
    <cellStyle name="Normal 20 2 4 2" xfId="16871" xr:uid="{DBB0D97C-E9AF-4BDE-AD34-FCEDF9F90981}"/>
    <cellStyle name="Normal 20 2 4 2 2" xfId="15510" xr:uid="{F6D8C83E-ED68-401B-A33B-AB665FCBEF94}"/>
    <cellStyle name="Normal 20 2 4 3" xfId="16208" xr:uid="{33A632AC-952E-43FC-BF16-65DF1359EF47}"/>
    <cellStyle name="Normal 20 2 5" xfId="17182" xr:uid="{83FE5FBB-5620-47D2-B55E-49395B92B5A3}"/>
    <cellStyle name="Normal 20 2 5 2" xfId="15858" xr:uid="{14602599-8331-4243-BADE-CA7E116B8244}"/>
    <cellStyle name="Normal 20 2 6" xfId="16537" xr:uid="{5954BE22-D5C7-4D6D-BC9B-1422D9474BE5}"/>
    <cellStyle name="Normal 20 2 7" xfId="17800" xr:uid="{DF2492E6-3D63-4EA0-8790-E62AB33CE651}"/>
    <cellStyle name="Normal 20 3" xfId="8143" xr:uid="{9A8B22F6-75BB-4178-B8FB-6893F666FE2B}"/>
    <cellStyle name="Normal 20 3 2" xfId="8144" xr:uid="{49059FA5-437A-4D53-9D78-225E6EEC72CD}"/>
    <cellStyle name="Normal 20 3 2 2" xfId="14979" xr:uid="{22BB4BE8-18F1-4A14-A70F-5C8AD03C3B2B}"/>
    <cellStyle name="Normal 20 3 2 2 2" xfId="16666" xr:uid="{0C0B9AF2-D9E4-43AA-B464-6DB2A9F58CB4}"/>
    <cellStyle name="Normal 20 3 2 2 2 2" xfId="15292" xr:uid="{6ED137CE-FDBE-406E-9D82-B88A714CB24D}"/>
    <cellStyle name="Normal 20 3 2 2 3" xfId="15990" xr:uid="{F4759C3E-E346-47C2-B9C0-DC78FCE7C13D}"/>
    <cellStyle name="Normal 20 3 2 3" xfId="16989" xr:uid="{2A833DA2-7948-4EED-84E6-3FD333C2C170}"/>
    <cellStyle name="Normal 20 3 2 3 2" xfId="15640" xr:uid="{85392325-B147-47C0-BF50-2F3DD1AB22DC}"/>
    <cellStyle name="Normal 20 3 2 4" xfId="16337" xr:uid="{2672DDEE-3A04-4B76-B602-367A0C8184BD}"/>
    <cellStyle name="Normal 20 3 2 5" xfId="17584" xr:uid="{B5C21B30-E926-4188-8AC3-919728EFE04B}"/>
    <cellStyle name="Normal 20 3 3" xfId="17412" xr:uid="{45EE414F-0D6A-4843-B1D7-4331C0C6F4FF}"/>
    <cellStyle name="Normal 20 3 3 2" xfId="16828" xr:uid="{C0493A02-4DE0-4647-90AB-E22648AD4026}"/>
    <cellStyle name="Normal 20 3 3 2 2" xfId="15467" xr:uid="{39E59131-9044-482D-ABD2-55087374D8E0}"/>
    <cellStyle name="Normal 20 3 3 3" xfId="16165" xr:uid="{6C27051C-37EB-43E3-8A66-3459A2794BAB}"/>
    <cellStyle name="Normal 20 3 4" xfId="17955" xr:uid="{EB1B780D-8518-459F-887F-B7D773D06ABB}"/>
    <cellStyle name="Normal 20 3 4 2" xfId="15815" xr:uid="{3F8B5949-D254-446B-860B-E830A1D774DE}"/>
    <cellStyle name="Normal 20 3 5" xfId="16505" xr:uid="{11DAA7E7-DE13-4E4D-B6B7-463A08A72376}"/>
    <cellStyle name="Normal 20 3 6" xfId="17757" xr:uid="{2AB3A34C-9F8E-4F6B-ACD4-54CCF72B61C4}"/>
    <cellStyle name="Normal 20 4" xfId="8145" xr:uid="{1476AC67-07CF-4C02-AB1A-E901F18B9F65}"/>
    <cellStyle name="Normal 20 4 2" xfId="8146" xr:uid="{65C72EE4-1AF7-4C87-AE7F-1B2A63D8C4FB}"/>
    <cellStyle name="Normal 20 4 2 2" xfId="16747" xr:uid="{45D6D8C2-B86C-44FC-AF0F-DFDA359B1ED9}"/>
    <cellStyle name="Normal 20 4 2 2 2" xfId="15379" xr:uid="{B3551621-0C1D-4812-9602-E0DD8085EA5A}"/>
    <cellStyle name="Normal 20 4 2 3" xfId="16077" xr:uid="{00C4ACC2-743D-4CE2-9D25-1D3E64F82DFE}"/>
    <cellStyle name="Normal 20 4 2 4" xfId="17335" xr:uid="{955B2249-28EC-4DD6-81EE-C381B0773A9B}"/>
    <cellStyle name="Normal 20 4 3" xfId="8147" xr:uid="{99E23D63-A3F1-4953-978F-880CAF298EB0}"/>
    <cellStyle name="Normal 20 4 3 2" xfId="15728" xr:uid="{4BF68EE8-F8B1-457B-A904-352AA148F5FE}"/>
    <cellStyle name="Normal 20 4 3 3" xfId="17073" xr:uid="{58880992-6064-45F9-876F-5100CC65060A}"/>
    <cellStyle name="Normal 20 4 4" xfId="8148" xr:uid="{1148A78A-CFB0-40B6-B6F7-A8CE823F0BA3}"/>
    <cellStyle name="Normal 20 4 4 2" xfId="16420" xr:uid="{D7316E9E-E423-4341-84D1-1CDC35A37D81}"/>
    <cellStyle name="Normal 20 4 5" xfId="17671" xr:uid="{5B28C9FA-8359-4F3D-B7CB-49C397CAF973}"/>
    <cellStyle name="Normal 20 5" xfId="8149" xr:uid="{1ACC8EDC-0FD3-45B7-A1D7-E8C1ED973E1D}"/>
    <cellStyle name="Normal 20 5 2" xfId="8150" xr:uid="{EBA46CAF-E55E-4115-90E7-65BB3FDB2AAB}"/>
    <cellStyle name="Normal 20 5 2 2" xfId="15554" xr:uid="{83F45EAF-8200-4E37-B06B-9BD8BB762949}"/>
    <cellStyle name="Normal 20 5 2 3" xfId="16915" xr:uid="{539F2372-1380-4E35-9DE0-D537EAB0F2ED}"/>
    <cellStyle name="Normal 20 5 3" xfId="16252" xr:uid="{6068348C-AE75-480E-9374-864491AF7742}"/>
    <cellStyle name="Normal 20 5 4" xfId="17499" xr:uid="{C4DFBB5C-9895-4A07-BBF5-A80E1BD8086A}"/>
    <cellStyle name="Normal 20 6" xfId="8151" xr:uid="{3FD37B55-59D4-47A8-AABD-41BB92F4DB84}"/>
    <cellStyle name="Normal 20 6 2" xfId="8152" xr:uid="{6DC123D1-DFFC-429C-BBD2-96CC3B6034DB}"/>
    <cellStyle name="Normal 20 6 2 2" xfId="15902" xr:uid="{55D36164-760A-4468-98B9-ED03774F23AE}"/>
    <cellStyle name="Normal 20 6 3" xfId="17222" xr:uid="{3BC3215B-A564-4D2E-AA4B-ACB174C99DEE}"/>
    <cellStyle name="Normal 20 7" xfId="8153" xr:uid="{3D0FB61F-F00B-46B7-A87D-5FA9FE036705}"/>
    <cellStyle name="Normal 20 7 2" xfId="8154" xr:uid="{5D14D9FD-8ED7-4C18-BEE5-3BED187D7FB4}"/>
    <cellStyle name="Normal 20 7 3" xfId="16580" xr:uid="{6E0087E4-EE68-4E85-A676-0E836156E956}"/>
    <cellStyle name="Normal 20 8" xfId="8155" xr:uid="{9DE68D72-815F-4618-8DE8-FF1DF98782EF}"/>
    <cellStyle name="Normal 20 8 2" xfId="8156" xr:uid="{89D6760D-B53B-41BB-987C-93AE3C619916}"/>
    <cellStyle name="Normal 20 9" xfId="8157" xr:uid="{9527F5A3-BC0A-43F4-90EE-66B9EC94D82A}"/>
    <cellStyle name="Normal 20 9 2" xfId="8158" xr:uid="{C65E8F8F-A0AC-4359-B36F-1170EA09342F}"/>
    <cellStyle name="Normal 21" xfId="8159" xr:uid="{FBFB28BF-3D8B-45D6-B7B1-B9C2114064C8}"/>
    <cellStyle name="Normal 21 10" xfId="8160" xr:uid="{109D4FAE-85A2-4E48-B6AC-61D19F06A1C7}"/>
    <cellStyle name="Normal 21 10 2" xfId="8161" xr:uid="{C310E526-1EB1-43F9-B614-85C12087E6B8}"/>
    <cellStyle name="Normal 21 11" xfId="8162" xr:uid="{B9A6AE35-35E0-4576-B415-F3D06466F714}"/>
    <cellStyle name="Normal 21 11 2" xfId="8163" xr:uid="{CED376F1-12F6-4F58-A964-3D1ABF2DF484}"/>
    <cellStyle name="Normal 21 12" xfId="8164" xr:uid="{E84B9C7D-4978-45A5-9ADC-7B8A9D46CE5D}"/>
    <cellStyle name="Normal 21 12 2" xfId="8165" xr:uid="{7058358B-437A-4F30-B2E3-0ACE919B2BDC}"/>
    <cellStyle name="Normal 21 13" xfId="8166" xr:uid="{3BEFA03F-70FF-4C4E-B7B6-13D270D63E79}"/>
    <cellStyle name="Normal 21 13 2" xfId="8167" xr:uid="{B5A7E70F-884A-4A54-B38E-51155453803F}"/>
    <cellStyle name="Normal 21 14" xfId="8168" xr:uid="{07CBD1D0-574E-441D-8BB1-FC3C35D07455}"/>
    <cellStyle name="Normal 21 14 2" xfId="8169" xr:uid="{8C53EFA7-2E15-4A29-A382-C3027AEA9B9A}"/>
    <cellStyle name="Normal 21 15" xfId="8170" xr:uid="{8F94D0ED-E4AC-45F5-AFE7-9FA49C618733}"/>
    <cellStyle name="Normal 21 16" xfId="8171" xr:uid="{C41A354A-5E92-44EB-95D8-D39784AB0092}"/>
    <cellStyle name="Normal 21 17" xfId="17838" xr:uid="{83760610-F521-45E2-91F7-73AF0FD8207B}"/>
    <cellStyle name="Normal 21 2" xfId="8172" xr:uid="{F405F5EA-AACE-4287-B3A7-D57C7753591F}"/>
    <cellStyle name="Normal 21 2 2" xfId="8173" xr:uid="{C30CE6C6-BDFE-4A06-8842-C6D0B583D157}"/>
    <cellStyle name="Normal 21 2 2 2" xfId="17538" xr:uid="{40DFDF7D-991C-44F8-996E-DF01E2E6F62E}"/>
    <cellStyle name="Normal 21 2 2 2 2" xfId="17251" xr:uid="{6BDCB28F-5370-4E0C-9914-7CAF8B65BDE5}"/>
    <cellStyle name="Normal 21 2 2 2 2 2" xfId="16621" xr:uid="{D2BA469B-7106-4496-8EA3-98094B47EFC6}"/>
    <cellStyle name="Normal 21 2 2 2 2 2 2" xfId="15248" xr:uid="{79E69E96-3158-46E7-BF4C-07C76FD2BB85}"/>
    <cellStyle name="Normal 21 2 2 2 2 3" xfId="15944" xr:uid="{4F0983CC-A034-43A1-8856-0488DD51BD8F}"/>
    <cellStyle name="Normal 21 2 2 2 3" xfId="16954" xr:uid="{F6404E12-18CB-4E1D-A4C0-00259D24D3D7}"/>
    <cellStyle name="Normal 21 2 2 2 3 2" xfId="15594" xr:uid="{5B680C31-683B-46A7-B47A-B8C2D898342F}"/>
    <cellStyle name="Normal 21 2 2 2 4" xfId="16293" xr:uid="{BEFA06B0-9DEB-420E-B7F5-64BE99893904}"/>
    <cellStyle name="Normal 21 2 2 3" xfId="17373" xr:uid="{11CA33DE-3C60-4779-8415-CDC0F282341A}"/>
    <cellStyle name="Normal 21 2 2 3 2" xfId="16784" xr:uid="{F103F8FB-A652-434C-A290-CBE68D4068D7}"/>
    <cellStyle name="Normal 21 2 2 3 2 2" xfId="15421" xr:uid="{89AFF3A5-5675-4D25-A9DF-CF88633BB8AD}"/>
    <cellStyle name="Normal 21 2 2 3 3" xfId="16119" xr:uid="{D9BFB780-91B2-4938-AF83-1C808C6C9E15}"/>
    <cellStyle name="Normal 21 2 2 4" xfId="17105" xr:uid="{C9568A3E-C072-49B2-A8E5-559CAF9AB25F}"/>
    <cellStyle name="Normal 21 2 2 4 2" xfId="15769" xr:uid="{A17E5E5B-B78C-492F-99DF-C2CB73488FE0}"/>
    <cellStyle name="Normal 21 2 2 5" xfId="16462" xr:uid="{31C4BDAE-02B3-425D-852D-AD08A78D48DB}"/>
    <cellStyle name="Normal 21 2 2 6" xfId="17713" xr:uid="{7C689CD3-9285-41D0-8F52-56B7CF9E9114}"/>
    <cellStyle name="Normal 21 2 3" xfId="17626" xr:uid="{DDA9441D-B4F7-47C1-9956-C5F7F044FCDE}"/>
    <cellStyle name="Normal 21 2 3 2" xfId="17309" xr:uid="{52E703AE-3983-4A80-9B3F-D3D45900EC49}"/>
    <cellStyle name="Normal 21 2 3 2 2" xfId="15013" xr:uid="{A7C662FD-0DA2-4740-B647-C012416A332E}"/>
    <cellStyle name="Normal 21 2 3 2 2 2" xfId="15334" xr:uid="{5F6CB13C-2A5D-445C-BD1E-7884988D3B0C}"/>
    <cellStyle name="Normal 21 2 3 2 3" xfId="16032" xr:uid="{7AD240BE-75FA-4AD5-BFB7-932CFC9D500E}"/>
    <cellStyle name="Normal 21 2 3 3" xfId="17030" xr:uid="{94132655-B710-4649-8DB4-8FE276E03312}"/>
    <cellStyle name="Normal 21 2 3 3 2" xfId="15682" xr:uid="{D403A75C-BD6C-4BE6-82A4-2D52037AA294}"/>
    <cellStyle name="Normal 21 2 3 4" xfId="16377" xr:uid="{318615A3-786C-405E-9BD8-CDEE93F355E6}"/>
    <cellStyle name="Normal 21 2 4" xfId="17891" xr:uid="{303DFDF8-B65F-4E6A-9E3F-F34F60923AA5}"/>
    <cellStyle name="Normal 21 2 4 2" xfId="16869" xr:uid="{23AFF567-3802-4E76-BD59-AD11BCB51CFF}"/>
    <cellStyle name="Normal 21 2 4 2 2" xfId="15508" xr:uid="{C77C7184-8FC6-44C2-BC23-13D724AA3F1A}"/>
    <cellStyle name="Normal 21 2 4 3" xfId="16206" xr:uid="{66174090-1E2C-482A-AD15-7C1E2711A9C5}"/>
    <cellStyle name="Normal 21 2 5" xfId="17180" xr:uid="{3543076C-D202-4141-91C4-DC95CFDBA429}"/>
    <cellStyle name="Normal 21 2 5 2" xfId="17936" xr:uid="{B369F5AA-24A1-4018-826E-7C3A7061DFCD}"/>
    <cellStyle name="Normal 21 2 6" xfId="16535" xr:uid="{29A51828-B0B7-4B8B-8480-0957012B16B1}"/>
    <cellStyle name="Normal 21 2 7" xfId="17798" xr:uid="{FF615F92-DDB9-4D87-B5B7-4AB19A2E56B5}"/>
    <cellStyle name="Normal 21 3" xfId="8174" xr:uid="{6205F7F4-1EB2-4EC4-BD3E-2DF782BA7414}"/>
    <cellStyle name="Normal 21 3 2" xfId="8175" xr:uid="{F829A54F-85A5-47A5-9517-DA413CC3F9AF}"/>
    <cellStyle name="Normal 21 3 2 2" xfId="17278" xr:uid="{0862034F-A4CF-4542-9A65-C0DB6E0BAC3E}"/>
    <cellStyle name="Normal 21 3 2 2 2" xfId="15016" xr:uid="{F6EFF150-3212-459A-AF98-059AF5FD3592}"/>
    <cellStyle name="Normal 21 3 2 2 2 2" xfId="15290" xr:uid="{E314F6BE-2870-47F1-A74C-B552F1125036}"/>
    <cellStyle name="Normal 21 3 2 2 3" xfId="15988" xr:uid="{62484828-FFD5-4524-8BD7-323725607654}"/>
    <cellStyle name="Normal 21 3 2 3" xfId="16987" xr:uid="{ACD315F0-7E4B-4987-B91B-EEAF24D506AA}"/>
    <cellStyle name="Normal 21 3 2 3 2" xfId="15638" xr:uid="{9FAC9B9A-1E26-4CA3-B287-6271C01BEA7D}"/>
    <cellStyle name="Normal 21 3 2 4" xfId="16335" xr:uid="{9E9881CB-9DE9-4D5B-BBEF-6081F904B1D9}"/>
    <cellStyle name="Normal 21 3 2 5" xfId="17582" xr:uid="{7CFCAE21-2039-434F-A68F-3CC05A3F85D8}"/>
    <cellStyle name="Normal 21 3 3" xfId="17410" xr:uid="{2C666354-F163-426E-8183-32B8FD925251}"/>
    <cellStyle name="Normal 21 3 3 2" xfId="16826" xr:uid="{688C1954-7F8D-4CBF-ADAA-FA615EF20CE9}"/>
    <cellStyle name="Normal 21 3 3 2 2" xfId="15465" xr:uid="{445A62E9-C18E-473A-940E-462AA56FA66D}"/>
    <cellStyle name="Normal 21 3 3 3" xfId="16163" xr:uid="{FF1A334A-E7B8-4867-94C8-1D6FB14BE39C}"/>
    <cellStyle name="Normal 21 3 4" xfId="17140" xr:uid="{776C97C2-CEF9-4528-AB0D-B8C785CEC50E}"/>
    <cellStyle name="Normal 21 3 4 2" xfId="15813" xr:uid="{64A93F18-18D1-4DE4-BF80-9B7C0E166DB1}"/>
    <cellStyle name="Normal 21 3 5" xfId="16503" xr:uid="{6CC5B834-0AC2-4943-BA52-4BD732E5ACA3}"/>
    <cellStyle name="Normal 21 3 6" xfId="17755" xr:uid="{32039CE1-107E-45F4-ADD4-6249135336DD}"/>
    <cellStyle name="Normal 21 4" xfId="8176" xr:uid="{003BE008-D437-4E00-9F7D-3DFF520EBA7F}"/>
    <cellStyle name="Normal 21 4 2" xfId="8177" xr:uid="{2C0097E2-26B3-447A-B509-19226DA9E5E7}"/>
    <cellStyle name="Normal 21 4 2 2" xfId="8178" xr:uid="{80E6D54D-2BD1-4C5C-9300-F5D7307AEA17}"/>
    <cellStyle name="Normal 21 4 2 2 2" xfId="15377" xr:uid="{1E468B8F-8139-4A08-8F16-BE09E2A2D278}"/>
    <cellStyle name="Normal 21 4 2 2 3" xfId="17989" xr:uid="{40EEDD43-762D-4D5A-8002-A0D6A1C17896}"/>
    <cellStyle name="Normal 21 4 2 3" xfId="16075" xr:uid="{8C3CC3D1-56DC-4B86-8029-3C133435733F}"/>
    <cellStyle name="Normal 21 4 2 4" xfId="14999" xr:uid="{03CBE51F-17A5-4A76-B030-78855AB07982}"/>
    <cellStyle name="Normal 21 4 3" xfId="8179" xr:uid="{CACA0E00-1746-4D47-9B54-9EDF563A333D}"/>
    <cellStyle name="Normal 21 4 3 2" xfId="15726" xr:uid="{72C6E454-A396-4F17-86EB-99AAF2394BD8}"/>
    <cellStyle name="Normal 21 4 3 3" xfId="17071" xr:uid="{35A7913C-806E-43B5-AE23-924F3546320F}"/>
    <cellStyle name="Normal 21 4 4" xfId="8180" xr:uid="{9CBF4241-3F67-43F6-9AC6-5A1499051ADE}"/>
    <cellStyle name="Normal 21 4 4 2" xfId="16418" xr:uid="{0EE2A296-1928-49CB-BEE7-A88A826D7D30}"/>
    <cellStyle name="Normal 21 4 5" xfId="17669" xr:uid="{0C414F70-FE04-4990-B1BA-5EB77756092B}"/>
    <cellStyle name="Normal 21 5" xfId="8181" xr:uid="{F9887220-A703-4FEC-BB8D-68DCC0695179}"/>
    <cellStyle name="Normal 21 5 2" xfId="8182" xr:uid="{C5950FF2-7640-4154-81A1-C6BDC05A6904}"/>
    <cellStyle name="Normal 21 5 2 2" xfId="8183" xr:uid="{529B32E1-1646-409E-84E7-2C72931363EC}"/>
    <cellStyle name="Normal 21 5 2 2 2" xfId="15552" xr:uid="{62BCA55E-F707-48E1-A721-2D35DE62D4BD}"/>
    <cellStyle name="Normal 21 5 2 3" xfId="16913" xr:uid="{4D7AB656-AA09-4F89-9FA1-CC9CADDEB8AD}"/>
    <cellStyle name="Normal 21 5 3" xfId="16250" xr:uid="{1B35812B-C940-40B6-8388-D40C60786611}"/>
    <cellStyle name="Normal 21 5 4" xfId="17497" xr:uid="{0020A441-504C-492C-AE6C-80F9767B5E39}"/>
    <cellStyle name="Normal 21 6" xfId="8184" xr:uid="{F5F89BDF-4A85-4FFD-B175-19DADCBB946C}"/>
    <cellStyle name="Normal 21 6 2" xfId="8185" xr:uid="{C95EE9FD-BE79-4483-B6CC-0FA5F952FADC}"/>
    <cellStyle name="Normal 21 6 2 2" xfId="8186" xr:uid="{FAE3EB2C-2AD4-4528-9745-D50E7B1DFEAD}"/>
    <cellStyle name="Normal 21 6 2 3" xfId="15900" xr:uid="{6D5F6489-6232-4062-B793-B4FF11253BA5}"/>
    <cellStyle name="Normal 21 6 3" xfId="17220" xr:uid="{6181F163-1610-4C12-9CBD-690DBE3FCBC7}"/>
    <cellStyle name="Normal 21 7" xfId="8187" xr:uid="{AB676968-DD07-4AAE-BB1E-D631E99D15C4}"/>
    <cellStyle name="Normal 21 7 2" xfId="8188" xr:uid="{31234168-91E3-4437-9426-329B0CAD7DD2}"/>
    <cellStyle name="Normal 21 7 2 2" xfId="8189" xr:uid="{1B397FF8-84D5-4DCD-8B4B-6D5D90D8ECC7}"/>
    <cellStyle name="Normal 21 7 3" xfId="16578" xr:uid="{83F2EC7A-9845-42B4-AF8C-C0081D72A60C}"/>
    <cellStyle name="Normal 21 8" xfId="8190" xr:uid="{F1677491-C6CD-464A-81D2-698737DF1C22}"/>
    <cellStyle name="Normal 21 8 2" xfId="8191" xr:uid="{BCA03322-CF67-4F8C-9D43-5E0F9F5F8903}"/>
    <cellStyle name="Normal 21 9" xfId="8192" xr:uid="{919A02B7-9CE4-4985-8653-E9D1D69487D3}"/>
    <cellStyle name="Normal 21 9 2" xfId="8193" xr:uid="{560F7F8A-1D16-4D83-92F9-1E1D6D3FD263}"/>
    <cellStyle name="Normal 22" xfId="8194" xr:uid="{F8C57397-E7A3-4A2E-B2FC-865D512F1366}"/>
    <cellStyle name="Normal 22 2" xfId="8195" xr:uid="{FBC2C85D-40E9-4A45-B20E-E4AB8E3A3204}"/>
    <cellStyle name="Normal 22 2 2" xfId="8196" xr:uid="{801D9A72-1CE3-45CC-B9A8-4B30F828CED0}"/>
    <cellStyle name="Normal 22 2 2 2" xfId="17535" xr:uid="{065BB79C-5DAE-4065-B69B-DD180385D789}"/>
    <cellStyle name="Normal 22 2 2 2 2" xfId="17248" xr:uid="{15A5DC5E-92EF-4D00-84F5-C0B89911C821}"/>
    <cellStyle name="Normal 22 2 2 2 2 2" xfId="16618" xr:uid="{8FCD6DFB-63A9-4AC0-9604-DD8F52AD8A2B}"/>
    <cellStyle name="Normal 22 2 2 2 2 2 2" xfId="15245" xr:uid="{7C7C378C-0DAE-4842-B592-6000BCF2568F}"/>
    <cellStyle name="Normal 22 2 2 2 2 3" xfId="15941" xr:uid="{FF4BA28A-05D3-4A6F-B752-0488A272E872}"/>
    <cellStyle name="Normal 22 2 2 2 3" xfId="16952" xr:uid="{4AE6B7C1-3810-480C-B38B-FFE00BC1930D}"/>
    <cellStyle name="Normal 22 2 2 2 3 2" xfId="15591" xr:uid="{DDEEFE49-CBBB-41F3-83D8-867BEB20F240}"/>
    <cellStyle name="Normal 22 2 2 2 4" xfId="16290" xr:uid="{BA31C629-3C75-44A8-933A-D43AF6DEDB2E}"/>
    <cellStyle name="Normal 22 2 2 3" xfId="17370" xr:uid="{F6177D7D-D93F-43FF-9614-21BD4A0EDB04}"/>
    <cellStyle name="Normal 22 2 2 3 2" xfId="16781" xr:uid="{D24C2490-14AF-421E-A2EF-775CF48D4A12}"/>
    <cellStyle name="Normal 22 2 2 3 2 2" xfId="15418" xr:uid="{8C490661-D411-463C-A1CA-FDE04909F816}"/>
    <cellStyle name="Normal 22 2 2 3 3" xfId="16116" xr:uid="{E948E48C-12DC-4CDE-8409-018066B26BD6}"/>
    <cellStyle name="Normal 22 2 2 4" xfId="17102" xr:uid="{6641F197-0A47-432C-82B9-1581BD2460A5}"/>
    <cellStyle name="Normal 22 2 2 4 2" xfId="15766" xr:uid="{5FC0493D-E0C2-479F-AABC-EEEE1CE2CE2D}"/>
    <cellStyle name="Normal 22 2 2 5" xfId="16459" xr:uid="{4D2DD9BA-76DD-422C-93EE-BFAE83160CE4}"/>
    <cellStyle name="Normal 22 2 2 6" xfId="17710" xr:uid="{5EFB07AC-2BBA-4198-A0C4-FE1398508AF6}"/>
    <cellStyle name="Normal 22 2 3" xfId="8197" xr:uid="{0BEE3D0C-A460-4E6B-81A1-3CBAD8B0DCE3}"/>
    <cellStyle name="Normal 22 2 3 2" xfId="17307" xr:uid="{F05EA336-CFF8-4D16-9999-65C062B76701}"/>
    <cellStyle name="Normal 22 2 3 2 2" xfId="16704" xr:uid="{EA0FE2CB-1690-4270-A2C9-252E71055AAE}"/>
    <cellStyle name="Normal 22 2 3 2 2 2" xfId="15331" xr:uid="{CFADFEE0-02BF-4FF9-8093-71B7DCCD77DE}"/>
    <cellStyle name="Normal 22 2 3 2 3" xfId="16029" xr:uid="{A4BCAB28-8409-439B-8965-A3CB15FC2354}"/>
    <cellStyle name="Normal 22 2 3 3" xfId="17027" xr:uid="{6F7BEF7D-400D-4AF3-A72A-7E69F6D5FB5A}"/>
    <cellStyle name="Normal 22 2 3 3 2" xfId="15679" xr:uid="{085D6DE6-1DE2-47A7-9F56-86F980FDCEAE}"/>
    <cellStyle name="Normal 22 2 3 4" xfId="16374" xr:uid="{0488C8C6-DA67-4986-BF57-982BF4AF3C3F}"/>
    <cellStyle name="Normal 22 2 3 5" xfId="17623" xr:uid="{FF4A0A00-84AD-4BEE-B0EF-520ECD8CBBF2}"/>
    <cellStyle name="Normal 22 2 4" xfId="8198" xr:uid="{B004A77C-3C53-4147-BD3F-872B08485688}"/>
    <cellStyle name="Normal 22 2 4 2" xfId="16866" xr:uid="{EE872A36-4ECB-46D3-AF1A-9C11F0A02172}"/>
    <cellStyle name="Normal 22 2 4 2 2" xfId="15505" xr:uid="{F54F3DD0-4063-42ED-B227-1FD47185B316}"/>
    <cellStyle name="Normal 22 2 4 3" xfId="16203" xr:uid="{AD2D384A-0EAA-490C-A425-05945EF23798}"/>
    <cellStyle name="Normal 22 2 4 4" xfId="17450" xr:uid="{B4B32928-3C35-484D-8A67-DA3914705F34}"/>
    <cellStyle name="Normal 22 2 5" xfId="17177" xr:uid="{56B96CA9-D7AA-45B3-91EA-B7D1814C5D9B}"/>
    <cellStyle name="Normal 22 2 5 2" xfId="15854" xr:uid="{9C2A3137-BEA9-4134-90D2-72BFB72078F8}"/>
    <cellStyle name="Normal 22 2 6" xfId="16532" xr:uid="{5EFCDC15-3045-4298-B380-DDA5642D8C82}"/>
    <cellStyle name="Normal 22 2 7" xfId="17795" xr:uid="{7892E1CA-52B6-410E-9DD9-2D2A4BB09811}"/>
    <cellStyle name="Normal 22 3" xfId="8199" xr:uid="{B5D6297C-62B3-4B8B-ADB3-E79A80C32DAA}"/>
    <cellStyle name="Normal 22 3 2" xfId="8200" xr:uid="{89BA686C-3A03-4096-B744-0EF19DB571BD}"/>
    <cellStyle name="Normal 22 3 2 2" xfId="17276" xr:uid="{D7DD3706-10F5-4512-B9F7-C806F7FD2195}"/>
    <cellStyle name="Normal 22 3 2 2 2" xfId="16662" xr:uid="{BBA82F0F-DD0B-4A1C-8CFE-D343F7A6239A}"/>
    <cellStyle name="Normal 22 3 2 2 2 2" xfId="15287" xr:uid="{4AF8F6BC-E61B-4714-85F8-480F1B4E2037}"/>
    <cellStyle name="Normal 22 3 2 2 3" xfId="15985" xr:uid="{F99A887C-5579-49B3-909F-05C14D7AB177}"/>
    <cellStyle name="Normal 22 3 2 3" xfId="16984" xr:uid="{23F96DF5-A24F-45D7-AABA-67BE1AE8D219}"/>
    <cellStyle name="Normal 22 3 2 3 2" xfId="15635" xr:uid="{2A56B0CF-482F-4716-AC7F-0DCB01983B72}"/>
    <cellStyle name="Normal 22 3 2 4" xfId="16332" xr:uid="{055FB580-7487-4D11-8AA4-457CC70DDA5C}"/>
    <cellStyle name="Normal 22 3 2 5" xfId="17579" xr:uid="{B11099CC-2468-45BC-A6A1-6C3164F1763F}"/>
    <cellStyle name="Normal 22 3 3" xfId="17407" xr:uid="{9EFA145B-3B50-416D-9315-82ECC010E8CF}"/>
    <cellStyle name="Normal 22 3 3 2" xfId="16823" xr:uid="{97FFAF25-5B9F-4266-A34C-E551B3B8B4FC}"/>
    <cellStyle name="Normal 22 3 3 2 2" xfId="15462" xr:uid="{22F96A00-9339-46B4-95E9-C5CEA3C7B006}"/>
    <cellStyle name="Normal 22 3 3 3" xfId="16160" xr:uid="{A9713A37-8403-4ACC-97C1-5853A6BED6D2}"/>
    <cellStyle name="Normal 22 3 4" xfId="17137" xr:uid="{1541BCCF-7E7F-43DC-93CA-984E510EFCD3}"/>
    <cellStyle name="Normal 22 3 4 2" xfId="15810" xr:uid="{C3B437F0-35E5-471F-BC7F-6F532120BAAA}"/>
    <cellStyle name="Normal 22 3 5" xfId="16500" xr:uid="{56531760-B3FF-456D-9BCE-3BAF823C3C5B}"/>
    <cellStyle name="Normal 22 3 6" xfId="17752" xr:uid="{4296D239-EC95-4F56-9EA0-FBEFB0F14878}"/>
    <cellStyle name="Normal 22 4" xfId="8201" xr:uid="{3EB723D5-A104-41D0-B5D4-AC334F5A9AF0}"/>
    <cellStyle name="Normal 22 4 2" xfId="8202" xr:uid="{54D8C3F7-9B56-4BC2-884F-C6675789A235}"/>
    <cellStyle name="Normal 22 4 2 2" xfId="16743" xr:uid="{3D79CEED-8ECB-408D-B456-5FBD9CE5DDAC}"/>
    <cellStyle name="Normal 22 4 2 2 2" xfId="15375" xr:uid="{1C6AD7D1-DA0A-494E-900E-43C11303DD3B}"/>
    <cellStyle name="Normal 22 4 2 3" xfId="16072" xr:uid="{CC41B6A2-BD96-48F7-AC95-8F36451955BE}"/>
    <cellStyle name="Normal 22 4 2 4" xfId="17333" xr:uid="{C7428A66-8C83-482E-8FD0-311BD21851CF}"/>
    <cellStyle name="Normal 22 4 3" xfId="17068" xr:uid="{6240FBBA-DAB1-45B2-8874-77EF0BCD92C2}"/>
    <cellStyle name="Normal 22 4 3 2" xfId="15723" xr:uid="{8F78387C-AC5B-48B8-B6FD-9A11109EAC10}"/>
    <cellStyle name="Normal 22 4 4" xfId="17998" xr:uid="{F5BD3689-EA2C-4DED-955F-BBA06E481C75}"/>
    <cellStyle name="Normal 22 4 5" xfId="17666" xr:uid="{FC201201-D48C-42BF-8E70-ABE0DF4C3A3C}"/>
    <cellStyle name="Normal 22 5" xfId="8203" xr:uid="{C15B7EF2-3EEB-45D8-82D4-C8D45858E1FE}"/>
    <cellStyle name="Normal 22 5 2" xfId="8204" xr:uid="{2828950D-4B92-49B4-8176-8D609D4C1E1E}"/>
    <cellStyle name="Normal 22 5 2 2" xfId="15549" xr:uid="{D2631882-A9AE-416C-8413-04E9D2F5ED24}"/>
    <cellStyle name="Normal 22 5 2 3" xfId="16910" xr:uid="{7675EC4E-D9F8-4CA5-BBA4-905E253AC04B}"/>
    <cellStyle name="Normal 22 5 3" xfId="16247" xr:uid="{3EF8C5A4-CCE4-4CB6-9BF3-514107AB129C}"/>
    <cellStyle name="Normal 22 5 4" xfId="17494" xr:uid="{C143EA58-CEEE-46CC-B5CE-8C70BA07AE37}"/>
    <cellStyle name="Normal 22 6" xfId="8205" xr:uid="{EF548DD7-B532-44AC-9634-8685CC6843D8}"/>
    <cellStyle name="Normal 22 6 2" xfId="8206" xr:uid="{3F410986-8612-427F-8873-8B2E2B446CEC}"/>
    <cellStyle name="Normal 22 6 2 2" xfId="15897" xr:uid="{7F316B54-224C-4D17-A000-01DDD98F06ED}"/>
    <cellStyle name="Normal 22 6 3" xfId="17217" xr:uid="{68CE9E72-0602-4FE0-A14C-16214400B913}"/>
    <cellStyle name="Normal 22 7" xfId="8207" xr:uid="{29763E94-9C2A-4EF8-BD39-5932AEAC32C2}"/>
    <cellStyle name="Normal 22 7 2" xfId="8208" xr:uid="{D22AE936-19A5-4826-AE80-7DC4EB14D40E}"/>
    <cellStyle name="Normal 22 7 3" xfId="16575" xr:uid="{E2A09E4E-BE0A-42E6-B344-DFC8EC5CA2D9}"/>
    <cellStyle name="Normal 22 8" xfId="8209" xr:uid="{2FFB106C-E70B-4FD1-9CBD-202FDBC8FE9A}"/>
    <cellStyle name="Normal 22 9" xfId="17835" xr:uid="{6561FBB2-C8DA-498E-B406-839539A7D556}"/>
    <cellStyle name="Normal 23" xfId="8210" xr:uid="{B747BDDE-57B2-4306-AC20-442B5586526E}"/>
    <cellStyle name="Normal 23 2" xfId="8211" xr:uid="{C26DBE1B-52DF-434A-B967-2278FCC5D814}"/>
    <cellStyle name="Normal 23 2 2" xfId="8212" xr:uid="{912D4975-9887-4BC3-99CC-BF2576669F99}"/>
    <cellStyle name="Normal 23 2 2 2" xfId="17534" xr:uid="{EA1E33C3-9162-424D-89A3-F66C1DA68502}"/>
    <cellStyle name="Normal 23 2 2 2 2" xfId="17984" xr:uid="{A90C9F25-4E64-4846-B4D0-C1E6176FBA06}"/>
    <cellStyle name="Normal 23 2 2 2 2 2" xfId="16617" xr:uid="{C012A965-8E3B-4570-B17D-3E393827035C}"/>
    <cellStyle name="Normal 23 2 2 2 2 2 2" xfId="15244" xr:uid="{74EBF83A-A695-4578-BDDB-2FEDC8B63100}"/>
    <cellStyle name="Normal 23 2 2 2 2 3" xfId="15940" xr:uid="{616254E8-BEC4-400E-89A8-289AB5331732}"/>
    <cellStyle name="Normal 23 2 2 2 3" xfId="16951" xr:uid="{8CD46400-8CBE-4182-9D4E-8EAA6AB8DAE9}"/>
    <cellStyle name="Normal 23 2 2 2 3 2" xfId="15014" xr:uid="{1C324558-EB73-4E0F-89B1-D16F0468C44D}"/>
    <cellStyle name="Normal 23 2 2 2 4" xfId="16289" xr:uid="{7ABCB739-FDC5-4544-A652-92ED2CB8FF75}"/>
    <cellStyle name="Normal 23 2 2 3" xfId="17369" xr:uid="{8DA94197-5A70-47D2-A94F-F7C863C78751}"/>
    <cellStyle name="Normal 23 2 2 3 2" xfId="16780" xr:uid="{E57ACCD0-98BC-4249-ACA8-D7E74886DD10}"/>
    <cellStyle name="Normal 23 2 2 3 2 2" xfId="15417" xr:uid="{E39A550E-754B-4A59-92A1-0F81C7D54BA9}"/>
    <cellStyle name="Normal 23 2 2 3 3" xfId="16115" xr:uid="{81A63E7E-84B6-4428-AE51-ECB2CA718F29}"/>
    <cellStyle name="Normal 23 2 2 4" xfId="17101" xr:uid="{5D4D27FF-C592-4F0F-97D4-181927F0BA35}"/>
    <cellStyle name="Normal 23 2 2 4 2" xfId="15765" xr:uid="{6444F894-1664-430A-B2C1-47B3EB1FC06D}"/>
    <cellStyle name="Normal 23 2 2 5" xfId="16458" xr:uid="{FD25545C-B322-4C45-A9B6-8069A6209A9A}"/>
    <cellStyle name="Normal 23 2 2 6" xfId="17709" xr:uid="{36851442-DF7B-495A-8A9C-AFF65F070765}"/>
    <cellStyle name="Normal 23 2 3" xfId="8213" xr:uid="{8C7B2022-CD48-430D-8AE3-6B2A562E3AB2}"/>
    <cellStyle name="Normal 23 2 3 2" xfId="17306" xr:uid="{C31C6C5D-C684-4B93-8194-C200A6DB2EBC}"/>
    <cellStyle name="Normal 23 2 3 2 2" xfId="16703" xr:uid="{EFCA6DF4-28D0-45EA-8ABE-67C532A4CEA4}"/>
    <cellStyle name="Normal 23 2 3 2 2 2" xfId="15330" xr:uid="{C8463DAC-87B9-4B2D-831C-4A5C4D033495}"/>
    <cellStyle name="Normal 23 2 3 2 3" xfId="16028" xr:uid="{209DB6C3-A0DC-4D20-A70C-E2D675C4267B}"/>
    <cellStyle name="Normal 23 2 3 3" xfId="17026" xr:uid="{EB5AEA2C-DC4E-412D-A945-6D01C0186997}"/>
    <cellStyle name="Normal 23 2 3 3 2" xfId="15678" xr:uid="{0442C55D-6F2D-4974-BAC4-DD08ACFC9F89}"/>
    <cellStyle name="Normal 23 2 3 4" xfId="16373" xr:uid="{741CE0AE-D945-4A2A-A1CB-565D08D58F5A}"/>
    <cellStyle name="Normal 23 2 3 5" xfId="17622" xr:uid="{2C859EB9-438B-4A86-A350-AEF560916FB2}"/>
    <cellStyle name="Normal 23 2 4" xfId="8214" xr:uid="{223E31A1-FCBD-423F-81FA-B3CE8CE54976}"/>
    <cellStyle name="Normal 23 2 4 2" xfId="16865" xr:uid="{92A390F2-2514-46A3-A01E-6599FB61CDFA}"/>
    <cellStyle name="Normal 23 2 4 2 2" xfId="15504" xr:uid="{FD68BDE9-AEFC-467D-9223-884BBC53662A}"/>
    <cellStyle name="Normal 23 2 4 3" xfId="16202" xr:uid="{DB4BC079-BB6F-470C-A0FF-04059D2FF3F0}"/>
    <cellStyle name="Normal 23 2 4 4" xfId="17449" xr:uid="{DE8017A0-E810-4A77-849E-1200F148FF37}"/>
    <cellStyle name="Normal 23 2 5" xfId="17176" xr:uid="{11FA14CF-42D1-4A86-8D77-474915E830DB}"/>
    <cellStyle name="Normal 23 2 5 2" xfId="15853" xr:uid="{18EBFEA5-1120-47F7-92DD-1CA20EA2626C}"/>
    <cellStyle name="Normal 23 2 6" xfId="16531" xr:uid="{E377A687-97B4-4B35-88BA-3FE2C2191C47}"/>
    <cellStyle name="Normal 23 2 7" xfId="17794" xr:uid="{6EDA7ABC-6F31-4756-813C-5C9F37A0F3BA}"/>
    <cellStyle name="Normal 23 3" xfId="8215" xr:uid="{A0C3CEE6-8223-432E-A56F-A0B80440D70E}"/>
    <cellStyle name="Normal 23 3 2" xfId="8216" xr:uid="{52C7585B-9F07-4E7B-AC70-63B89DEA6B3D}"/>
    <cellStyle name="Normal 23 3 2 2" xfId="17275" xr:uid="{6A221DD5-8EEF-49F4-8382-8F775266FC2A}"/>
    <cellStyle name="Normal 23 3 2 2 2" xfId="16661" xr:uid="{25B20C22-5A6F-48F7-BB6B-88B7F15FDB05}"/>
    <cellStyle name="Normal 23 3 2 2 2 2" xfId="15286" xr:uid="{9B5DDE1C-08DF-4DCC-A28A-A187187946D0}"/>
    <cellStyle name="Normal 23 3 2 2 3" xfId="15984" xr:uid="{48A573F4-3C36-4127-8C83-640BDABE46E8}"/>
    <cellStyle name="Normal 23 3 2 3" xfId="16983" xr:uid="{D54AF339-7063-4994-A0FB-171595B0F72C}"/>
    <cellStyle name="Normal 23 3 2 3 2" xfId="15634" xr:uid="{70A6BA99-2F10-4DE8-B372-AE19899E4D7F}"/>
    <cellStyle name="Normal 23 3 2 4" xfId="16331" xr:uid="{F08EC4C9-0E45-4D06-9A67-3E2885FEBBCE}"/>
    <cellStyle name="Normal 23 3 2 5" xfId="17578" xr:uid="{0F29AF9B-1583-45F0-A530-35722F7F3CBA}"/>
    <cellStyle name="Normal 23 3 3" xfId="17406" xr:uid="{BD76CC37-4884-4CF0-93DB-8FD5B0FEDBDA}"/>
    <cellStyle name="Normal 23 3 3 2" xfId="16822" xr:uid="{EC19DBD0-069E-443C-AFE6-D5CF00DECA45}"/>
    <cellStyle name="Normal 23 3 3 2 2" xfId="15461" xr:uid="{A8002C57-737D-42B1-A646-C30062333AE0}"/>
    <cellStyle name="Normal 23 3 3 3" xfId="16159" xr:uid="{EDCE8B9F-B3F6-42DF-9F5E-FCA63C2C1382}"/>
    <cellStyle name="Normal 23 3 4" xfId="17136" xr:uid="{3CE2973D-70D0-4D19-8139-3F56B77C4E97}"/>
    <cellStyle name="Normal 23 3 4 2" xfId="15809" xr:uid="{78864A03-238F-4C33-B229-37C2CCB9C3BF}"/>
    <cellStyle name="Normal 23 3 5" xfId="16499" xr:uid="{4137118A-9AF7-435B-81AF-694DCBA6F97B}"/>
    <cellStyle name="Normal 23 3 6" xfId="17751" xr:uid="{42526298-B451-49BC-88D9-FCC1DBE5B09F}"/>
    <cellStyle name="Normal 23 4" xfId="8217" xr:uid="{BC96A26E-1CF0-4B45-8134-5C2546C1DA76}"/>
    <cellStyle name="Normal 23 4 2" xfId="8218" xr:uid="{922E5FBE-4B62-4905-B4DA-29AA49C9853E}"/>
    <cellStyle name="Normal 23 4 2 2" xfId="17942" xr:uid="{68BDD9EF-ECDF-42EC-89F7-86B03C70169F}"/>
    <cellStyle name="Normal 23 4 2 2 2" xfId="15374" xr:uid="{004DBBFF-C01D-4E9C-8129-B25CABC7E183}"/>
    <cellStyle name="Normal 23 4 2 3" xfId="16071" xr:uid="{314BFF8E-0FCA-4FF8-9B94-5BDD84BDB157}"/>
    <cellStyle name="Normal 23 4 2 4" xfId="17332" xr:uid="{D7111025-7BEC-48E4-9497-72B7FC151F14}"/>
    <cellStyle name="Normal 23 4 3" xfId="17067" xr:uid="{E0DE93C8-E215-4A87-9D36-AECCDA7E0B4D}"/>
    <cellStyle name="Normal 23 4 3 2" xfId="15722" xr:uid="{6C245D5F-93BB-40E7-8B6D-C5BA4622066B}"/>
    <cellStyle name="Normal 23 4 4" xfId="16415" xr:uid="{A6169601-43BF-482E-837B-B0D1768A9EAB}"/>
    <cellStyle name="Normal 23 4 5" xfId="17665" xr:uid="{8810284F-706C-4558-8E74-5E5F524B4BBC}"/>
    <cellStyle name="Normal 23 5" xfId="8219" xr:uid="{18E1D43B-0D77-41A7-A895-E819D1DC0AA9}"/>
    <cellStyle name="Normal 23 5 2" xfId="8220" xr:uid="{C2CB1092-BD32-41E5-A7D3-49DCBCAC255E}"/>
    <cellStyle name="Normal 23 5 2 2" xfId="15548" xr:uid="{7312A695-9881-4D52-817C-06FA42274B39}"/>
    <cellStyle name="Normal 23 5 2 3" xfId="16909" xr:uid="{D095B182-C7AD-4D9E-80C3-30923FA3C315}"/>
    <cellStyle name="Normal 23 5 3" xfId="16246" xr:uid="{D73DBDBE-1DC9-4C9E-A7B1-00AC27A9080D}"/>
    <cellStyle name="Normal 23 5 4" xfId="17493" xr:uid="{A4F66920-8FEF-41B2-94D2-681E8554E367}"/>
    <cellStyle name="Normal 23 6" xfId="8221" xr:uid="{B5EB7002-CB74-4252-81D4-47908298E24F}"/>
    <cellStyle name="Normal 23 6 2" xfId="8222" xr:uid="{DA9BA163-4A43-47DC-9C80-56912F4BC168}"/>
    <cellStyle name="Normal 23 6 2 2" xfId="15896" xr:uid="{F2B75857-75C1-496F-BDFD-19A2C307CC2D}"/>
    <cellStyle name="Normal 23 6 3" xfId="17216" xr:uid="{96D5748E-C5C9-4F8F-8C80-CD9E48C8CD32}"/>
    <cellStyle name="Normal 23 7" xfId="8223" xr:uid="{9ADD5B0A-3C93-42FD-80E6-8850197EFC46}"/>
    <cellStyle name="Normal 23 7 2" xfId="8224" xr:uid="{359A0850-6CD5-4686-8CA9-E1D490FAFF31}"/>
    <cellStyle name="Normal 23 7 3" xfId="16574" xr:uid="{58813DFE-D1DF-4E9D-8BA4-B66B0A8D0D3F}"/>
    <cellStyle name="Normal 23 8" xfId="8225" xr:uid="{CA71289B-BB88-4F1A-B7AD-B668802C81CB}"/>
    <cellStyle name="Normal 23 9" xfId="17834" xr:uid="{86AE90D7-7FF9-4EE7-953B-22D3224685B4}"/>
    <cellStyle name="Normal 24" xfId="8226" xr:uid="{B51FD985-EB47-4025-8A10-AED82B6A2ABD}"/>
    <cellStyle name="Normal 24 2" xfId="8227" xr:uid="{5E0D9F19-3243-4A37-BD1E-BBADE9FFA81C}"/>
    <cellStyle name="Normal 24 2 2" xfId="8228" xr:uid="{A1EF9F87-4F62-4BB9-ACE2-7706F1A52732}"/>
    <cellStyle name="Normal 24 3" xfId="8229" xr:uid="{E3193DE5-148D-4092-BAA0-AC1F496EAD8D}"/>
    <cellStyle name="Normal 24 3 2" xfId="8230" xr:uid="{7F87D944-2897-46D6-949F-6F1084562D85}"/>
    <cellStyle name="Normal 24 3 2 2" xfId="8231" xr:uid="{CE257741-BCDD-47B3-BD9F-77DE7B453FE3}"/>
    <cellStyle name="Normal 24 3 3" xfId="8232" xr:uid="{09CE782F-B73E-42D1-A0F8-30DA1B2E792E}"/>
    <cellStyle name="Normal 24 3 4" xfId="8233" xr:uid="{B28AF196-222A-4D21-8417-F416E7DE7164}"/>
    <cellStyle name="Normal 24 4" xfId="8234" xr:uid="{76B3DE6D-CCD4-4E53-A3D8-81BD781DEF61}"/>
    <cellStyle name="Normal 24 4 2" xfId="8235" xr:uid="{F793D9B8-D3FB-4943-B2D5-5F33F3E3CC62}"/>
    <cellStyle name="Normal 24 5" xfId="8236" xr:uid="{7141DCE6-D9C8-40AB-BDB4-2EAF8600EA90}"/>
    <cellStyle name="Normal 24 5 2" xfId="8237" xr:uid="{2BEC568C-0AE3-451F-A379-70CAF79E4DE4}"/>
    <cellStyle name="Normal 24 6" xfId="8238" xr:uid="{83511439-AE8D-4B15-AE12-C68DDFFD5EB1}"/>
    <cellStyle name="Normal 24 6 2" xfId="8239" xr:uid="{17AAEF54-F36E-49C8-8DEE-23139BE03346}"/>
    <cellStyle name="Normal 24 7" xfId="8240" xr:uid="{A9121A34-28E2-49F5-A192-E2E481C22BCB}"/>
    <cellStyle name="Normal 24 7 2" xfId="8241" xr:uid="{4CF31DF5-2841-4452-8C35-B08542DDE5B8}"/>
    <cellStyle name="Normal 24 8" xfId="8242" xr:uid="{0BCB11F6-5B4F-4AA3-8259-C251830F7156}"/>
    <cellStyle name="Normal 25" xfId="8243" xr:uid="{A91B55F6-13B6-4532-AFA9-8310436039A2}"/>
    <cellStyle name="Normal 25 2" xfId="8244" xr:uid="{879764E1-13E4-4F1B-BB7E-343856CFC776}"/>
    <cellStyle name="Normal 25 2 2" xfId="8245" xr:uid="{E0A8AC67-F441-4EDA-A2D1-2103A62FE092}"/>
    <cellStyle name="Normal 25 2 2 2" xfId="14977" xr:uid="{EE614E01-A221-4D2B-951D-7A1C3EDC6F5E}"/>
    <cellStyle name="Normal 25 2 2 2 2" xfId="16658" xr:uid="{1EF8573D-6FAC-4930-8228-9116C6FC7818}"/>
    <cellStyle name="Normal 25 2 2 2 2 2" xfId="15283" xr:uid="{78EAB220-D6CC-42B6-90F0-DA55025797B3}"/>
    <cellStyle name="Normal 25 2 2 2 3" xfId="15981" xr:uid="{7A11182D-5242-45C0-9EF3-EF5BC4503607}"/>
    <cellStyle name="Normal 25 2 2 3" xfId="16980" xr:uid="{FF194142-B07B-4D4B-B002-2F039404E8BC}"/>
    <cellStyle name="Normal 25 2 2 3 2" xfId="15631" xr:uid="{E88D9F03-F437-4CFE-8BB9-8C8C4F54B7D8}"/>
    <cellStyle name="Normal 25 2 2 4" xfId="16328" xr:uid="{55531559-0F2C-4692-BCBB-1ECBEC8D0890}"/>
    <cellStyle name="Normal 25 2 2 5" xfId="17575" xr:uid="{F12A6515-2439-403D-B501-24875AED9030}"/>
    <cellStyle name="Normal 25 2 3" xfId="17404" xr:uid="{AD7092C6-661D-4538-BB2D-7488D075E85F}"/>
    <cellStyle name="Normal 25 2 3 2" xfId="16819" xr:uid="{66D4AACE-A3B2-4D06-A3B3-24702CFB78B7}"/>
    <cellStyle name="Normal 25 2 3 2 2" xfId="15458" xr:uid="{2EC3F18B-BC15-41BB-8C95-8519951926EE}"/>
    <cellStyle name="Normal 25 2 3 3" xfId="16156" xr:uid="{2072D910-F0C5-4579-A6B3-0102CBE8FF83}"/>
    <cellStyle name="Normal 25 2 4" xfId="17133" xr:uid="{106B16CA-E5BB-427B-AC45-6EDD038A6109}"/>
    <cellStyle name="Normal 25 2 4 2" xfId="15806" xr:uid="{BC6221DE-3D1F-409D-9409-2066CB9327D4}"/>
    <cellStyle name="Normal 25 2 5" xfId="16496" xr:uid="{1375B34C-E6D8-4CED-B9DE-BABDF6771F5E}"/>
    <cellStyle name="Normal 25 2 6" xfId="17749" xr:uid="{6C5E5B2A-C619-4D06-B0E2-D62440B961D3}"/>
    <cellStyle name="Normal 25 3" xfId="8246" xr:uid="{EF13D948-8655-4B47-AEAE-BE604B75576E}"/>
    <cellStyle name="Normal 25 3 2" xfId="17330" xr:uid="{5AA99FB5-3720-4F19-9D6D-97A2D1222E39}"/>
    <cellStyle name="Normal 25 3 2 2" xfId="16740" xr:uid="{15D8FA53-1B8A-4F75-B9AF-61E0E01DC754}"/>
    <cellStyle name="Normal 25 3 2 2 2" xfId="15371" xr:uid="{C665AE3B-9E50-444E-A621-DDAED0F5C540}"/>
    <cellStyle name="Normal 25 3 2 3" xfId="16068" xr:uid="{2BE287D2-B4CE-457C-A1B8-3621D7C8F3C4}"/>
    <cellStyle name="Normal 25 3 3" xfId="17064" xr:uid="{ACFB3685-E60C-4389-8D89-596E60880BC1}"/>
    <cellStyle name="Normal 25 3 3 2" xfId="15719" xr:uid="{F6A04D3C-9732-4FA3-9625-252ECF1EF429}"/>
    <cellStyle name="Normal 25 3 4" xfId="16412" xr:uid="{879CF7A5-1532-49D5-A59D-AA598CAFDFE0}"/>
    <cellStyle name="Normal 25 3 5" xfId="17663" xr:uid="{06B42D76-82D9-47FC-B35D-F01ABD1CC92E}"/>
    <cellStyle name="Normal 25 4" xfId="8247" xr:uid="{8BAC536A-4F5E-4A9B-AC75-1DDD8314331F}"/>
    <cellStyle name="Normal 25 4 2" xfId="16906" xr:uid="{58EDE530-3019-4A9A-A082-897985641501}"/>
    <cellStyle name="Normal 25 4 2 2" xfId="15545" xr:uid="{A0A745E9-4E85-415C-8BE4-4E8D9E95045E}"/>
    <cellStyle name="Normal 25 4 3" xfId="16243" xr:uid="{5BF5D255-C8D0-410B-8D1B-C7D69D9F599A}"/>
    <cellStyle name="Normal 25 4 4" xfId="17490" xr:uid="{B444F2EB-2E2B-45BC-9EB8-AA22787AED35}"/>
    <cellStyle name="Normal 25 5" xfId="8248" xr:uid="{78117954-FE8B-489E-9CE7-37EBB224B920}"/>
    <cellStyle name="Normal 25 5 2" xfId="15893" xr:uid="{094A873E-78D3-4517-A39E-23BB9764D6D9}"/>
    <cellStyle name="Normal 25 5 3" xfId="17213" xr:uid="{E65F0DAD-6190-4A81-9B2D-DB2A377EEBE4}"/>
    <cellStyle name="Normal 25 6" xfId="8249" xr:uid="{AEA874AA-D0CF-4780-B40A-EAE3CC81E88D}"/>
    <cellStyle name="Normal 25 6 2" xfId="16571" xr:uid="{702A0964-2AFD-4D56-AD67-7A5B5A7B497A}"/>
    <cellStyle name="Normal 25 7" xfId="8250" xr:uid="{B3C59A8D-6D87-4D21-8BA5-4508AC512E4D}"/>
    <cellStyle name="Normal 25 8" xfId="8251" xr:uid="{385F5BBF-B2B5-4038-8AB7-C4C7056620CA}"/>
    <cellStyle name="Normal 25 9" xfId="17832" xr:uid="{B4AC6675-D7EF-424C-A7EE-0537E72310C3}"/>
    <cellStyle name="Normal 26" xfId="8252" xr:uid="{96D42AFA-654A-49B5-8C74-60D87A4E2BB2}"/>
    <cellStyle name="Normal 26 2" xfId="8253" xr:uid="{7980FE8C-C10D-4967-A3D8-4E792FBD3060}"/>
    <cellStyle name="Normal 26 2 2" xfId="8254" xr:uid="{4982FA06-FA1F-4131-928C-835EE3D62FA9}"/>
    <cellStyle name="Normal 26 3" xfId="8255" xr:uid="{A31BC33C-28B6-4F6F-9BC5-96C5944B8D47}"/>
    <cellStyle name="Normal 26 4" xfId="8256" xr:uid="{786DC6EA-2009-4862-9F3F-055D4AF02A9E}"/>
    <cellStyle name="Normal 26 5" xfId="8257" xr:uid="{D6B705A5-73A8-4A9F-AF58-6D1FFC42A7EB}"/>
    <cellStyle name="Normal 27" xfId="8258" xr:uid="{37C942CC-851F-408C-AD4F-D8B87B13BA75}"/>
    <cellStyle name="Normal 27 2" xfId="8259" xr:uid="{D3C41659-3549-4FDE-ACAE-57DB9C4F959B}"/>
    <cellStyle name="Normal 27 2 2" xfId="8260" xr:uid="{6DC53E6F-ED74-4343-AD7F-A6700E777324}"/>
    <cellStyle name="Normal 27 2 2 2" xfId="8261" xr:uid="{D4EBECD1-BC89-43F9-8E0D-1F0A0B3060DF}"/>
    <cellStyle name="Normal 27 2 2 2 2" xfId="15327" xr:uid="{917683BD-68F9-4BCD-B371-922A578C4369}"/>
    <cellStyle name="Normal 27 2 2 2 3" xfId="16700" xr:uid="{2D851279-8560-479C-BC5B-F63FFE7CA92B}"/>
    <cellStyle name="Normal 27 2 2 3" xfId="16025" xr:uid="{FA10E278-0DA9-45F3-BFD9-AE7DC7FC4F4F}"/>
    <cellStyle name="Normal 27 2 2 4" xfId="14986" xr:uid="{CEA86CC5-4CCC-4BEB-8344-3D7F8F8ECC71}"/>
    <cellStyle name="Normal 27 2 3" xfId="8262" xr:uid="{84AA903F-69AA-41ED-8EEF-00E1A653F539}"/>
    <cellStyle name="Normal 27 2 3 2" xfId="15675" xr:uid="{15F1D523-6023-4B9E-9253-21A46441EB1D}"/>
    <cellStyle name="Normal 27 2 3 3" xfId="17023" xr:uid="{D6935057-462D-47F7-B547-6A3B18AC80EA}"/>
    <cellStyle name="Normal 27 2 4" xfId="8263" xr:uid="{C9F29306-1D63-43D9-884B-445B4475AB1A}"/>
    <cellStyle name="Normal 27 2 4 2" xfId="16370" xr:uid="{A6051A51-F337-4673-9AE9-2073882334E2}"/>
    <cellStyle name="Normal 27 2 5" xfId="17619" xr:uid="{C8FD948D-F283-4123-A844-C590C0508735}"/>
    <cellStyle name="Normal 27 3" xfId="8264" xr:uid="{9E02BF95-3601-48B9-911C-D51C0BAB0BBE}"/>
    <cellStyle name="Normal 27 3 2" xfId="16862" xr:uid="{28497D60-CB89-4C73-B693-55199E7F7F93}"/>
    <cellStyle name="Normal 27 3 2 2" xfId="15501" xr:uid="{74F9CE79-5B9F-4F08-BE55-006F735359C5}"/>
    <cellStyle name="Normal 27 3 3" xfId="16199" xr:uid="{9FA36184-34E3-475F-96A8-09F796793B34}"/>
    <cellStyle name="Normal 27 3 4" xfId="17446" xr:uid="{D1FBE8EA-DAC4-4F34-83CA-9287BAFE881F}"/>
    <cellStyle name="Normal 27 4" xfId="8265" xr:uid="{A8770905-75DA-4B2F-A6CC-FC6BF459CE7C}"/>
    <cellStyle name="Normal 27 4 2" xfId="15850" xr:uid="{426BFED9-8C76-4623-A9AB-AEFE4FC83BD6}"/>
    <cellStyle name="Normal 27 4 3" xfId="17173" xr:uid="{188D1CB2-AADC-4C3D-B396-4D1C5A09B3D6}"/>
    <cellStyle name="Normal 27 5" xfId="8266" xr:uid="{4E40F6AE-EC2D-4D2E-9763-49096E6DF256}"/>
    <cellStyle name="Normal 27 5 2" xfId="18029" xr:uid="{31057F01-4ADD-43D6-A396-6FA89D6B2F27}"/>
    <cellStyle name="Normal 27 6" xfId="17791" xr:uid="{58CFB2CD-58CC-4E62-85BA-CEF6D61AAC4B}"/>
    <cellStyle name="Normal 28" xfId="8267" xr:uid="{B6AA0A5E-1D91-4850-BF3F-DBB96A97E62A}"/>
    <cellStyle name="Normal 28 2" xfId="8268" xr:uid="{21F2919C-BE40-4BA8-9458-FBE469DE80C5}"/>
    <cellStyle name="Normal 28 2 2" xfId="8269" xr:uid="{8EE18253-6171-416B-B581-E1E5BD6805DD}"/>
    <cellStyle name="Normal 28 3" xfId="8270" xr:uid="{BFC39BEC-9992-4F58-AA85-ECC88C115764}"/>
    <cellStyle name="Normal 28 4" xfId="8271" xr:uid="{9F871ADA-B57E-476A-A52D-854508231339}"/>
    <cellStyle name="Normal 28 5" xfId="8272" xr:uid="{7CFC2B43-9EA2-468B-99AD-3D96FEF3CBA9}"/>
    <cellStyle name="Normal 29" xfId="8273" xr:uid="{9D1E2F80-4F29-48E3-A97C-AA455A63BB6D}"/>
    <cellStyle name="Normal 29 2" xfId="8274" xr:uid="{F9A42308-F919-46F1-9A8D-9CA6EAED458D}"/>
    <cellStyle name="Normal 29 2 2" xfId="8275" xr:uid="{F95AE075-2278-4275-BB60-E6CF00B70075}"/>
    <cellStyle name="Normal 29 2 2 2" xfId="8276" xr:uid="{0306F4D2-518B-446E-83E4-C42BCF60948F}"/>
    <cellStyle name="Normal 29 2 3" xfId="8277" xr:uid="{16D915C6-C971-42CF-88D6-8E508D0501EF}"/>
    <cellStyle name="Normal 29 2 4" xfId="8278" xr:uid="{E2377D96-9978-4D98-A360-128CEB1097C8}"/>
    <cellStyle name="Normal 29 3" xfId="8279" xr:uid="{1A20C390-D090-4EAB-B135-7AB9F86250F0}"/>
    <cellStyle name="Normal 29 4" xfId="8280" xr:uid="{3770A574-3BB2-4531-9B12-02E56E74A2F4}"/>
    <cellStyle name="Normal 29 5" xfId="8281" xr:uid="{9959CC17-AD53-47CA-A308-3E06C4C2FC30}"/>
    <cellStyle name="Normal 3" xfId="122" xr:uid="{00000000-0005-0000-0000-00007B000000}"/>
    <cellStyle name="Normal 3 10" xfId="8282" xr:uid="{683784CA-B753-4A42-8E16-2573FED11E77}"/>
    <cellStyle name="Normal 3 10 2" xfId="17816" xr:uid="{7C22BE17-F12F-457F-B36D-2E250F904EF9}"/>
    <cellStyle name="Normal 3 10 2 2" xfId="17731" xr:uid="{E34CF90A-65CE-48F3-A28E-582A7AE9FBFC}"/>
    <cellStyle name="Normal 3 10 2 2 2" xfId="17556" xr:uid="{0103A88C-A865-48D0-92DF-F617BDB6C739}"/>
    <cellStyle name="Normal 3 10 2 2 2 2" xfId="17263" xr:uid="{699199FD-5E8C-4728-952E-7BAE61A8F0D3}"/>
    <cellStyle name="Normal 3 10 2 2 2 2 2" xfId="16639" xr:uid="{006F4167-CE17-4BC6-BF8A-9DBBE7604EBA}"/>
    <cellStyle name="Normal 3 10 2 2 2 2 2 2" xfId="15266" xr:uid="{63CC6AF8-BC72-4C0A-ABD7-95B22B273DD1}"/>
    <cellStyle name="Normal 3 10 2 2 2 2 3" xfId="15962" xr:uid="{8119ED04-90CB-47AC-8D64-F69EA01A7141}"/>
    <cellStyle name="Normal 3 10 2 2 2 3" xfId="16961" xr:uid="{4BF26E1F-8C2C-4DE0-B0C6-D4863F98EE29}"/>
    <cellStyle name="Normal 3 10 2 2 2 3 2" xfId="15612" xr:uid="{EE8D3654-CFAC-4EB1-8398-355302B3BE30}"/>
    <cellStyle name="Normal 3 10 2 2 2 4" xfId="16309" xr:uid="{37E1FA11-B635-45E3-80E6-B6FBE8A3B5B2}"/>
    <cellStyle name="Normal 3 10 2 2 3" xfId="17389" xr:uid="{28B66240-1E7B-414B-A9B7-CDBDAB57DE76}"/>
    <cellStyle name="Normal 3 10 2 2 3 2" xfId="16802" xr:uid="{08FA1D54-067D-4E2D-933F-F9AADD13CFC0}"/>
    <cellStyle name="Normal 3 10 2 2 3 2 2" xfId="15439" xr:uid="{9E0527BA-3380-4C70-9A83-FC0B89A98688}"/>
    <cellStyle name="Normal 3 10 2 2 3 3" xfId="16137" xr:uid="{BD5E701D-2CA5-4B9B-B584-D71A8F3227A3}"/>
    <cellStyle name="Normal 3 10 2 2 4" xfId="17114" xr:uid="{5066C57E-5C23-4E43-AA73-EB53F7A69CC7}"/>
    <cellStyle name="Normal 3 10 2 2 4 2" xfId="15787" xr:uid="{6C467C90-C3A8-493B-9556-E5F3004C3C04}"/>
    <cellStyle name="Normal 3 10 2 2 5" xfId="16478" xr:uid="{85C9240F-1D63-4B33-929F-DADD295B1738}"/>
    <cellStyle name="Normal 3 10 2 3" xfId="17644" xr:uid="{B6B52519-9312-4819-8A0E-A070BAA4A98D}"/>
    <cellStyle name="Normal 3 10 2 3 2" xfId="17319" xr:uid="{CB69CE3A-42C8-4F20-AFA3-A328EC72F3A1}"/>
    <cellStyle name="Normal 3 10 2 3 2 2" xfId="16724" xr:uid="{15EBEE0C-B0E5-46E4-9A90-6AC01A32CE9B}"/>
    <cellStyle name="Normal 3 10 2 3 2 2 2" xfId="15352" xr:uid="{F3012BA2-D74D-4CF6-9F7B-5B5D35790A13}"/>
    <cellStyle name="Normal 3 10 2 3 2 3" xfId="16049" xr:uid="{572FA2B3-973F-4D16-BFD9-6A8DAF859CEE}"/>
    <cellStyle name="Normal 3 10 2 3 3" xfId="17046" xr:uid="{E69390C5-B7FC-4C45-98D7-69B812494483}"/>
    <cellStyle name="Normal 3 10 2 3 3 2" xfId="15700" xr:uid="{FAA479FD-65FA-48BD-869B-D0B3B0E3798A}"/>
    <cellStyle name="Normal 3 10 2 3 4" xfId="16395" xr:uid="{791B147D-3A26-441C-8199-98987AC4D724}"/>
    <cellStyle name="Normal 3 10 2 4" xfId="17470" xr:uid="{C72E8FBB-1D12-438F-8A6B-FA0CCC083DDA}"/>
    <cellStyle name="Normal 3 10 2 4 2" xfId="16887" xr:uid="{89CCDEA9-7AEE-4442-BF71-6724DBF1F7D3}"/>
    <cellStyle name="Normal 3 10 2 4 2 2" xfId="15526" xr:uid="{D419FE2B-2F2A-4B9E-B331-5F936A754325}"/>
    <cellStyle name="Normal 3 10 2 4 3" xfId="16224" xr:uid="{CD0EF0A8-83F5-4942-9F6E-3A8F51FD0154}"/>
    <cellStyle name="Normal 3 10 2 5" xfId="17196" xr:uid="{12AA2B10-7612-4E0F-9FAF-E72DFAB8A072}"/>
    <cellStyle name="Normal 3 10 2 5 2" xfId="15874" xr:uid="{1AABB74C-DE03-479E-AF01-4897621FF121}"/>
    <cellStyle name="Normal 3 10 2 6" xfId="16552" xr:uid="{61B765E8-B1B5-4ACC-A388-F1F30642D26B}"/>
    <cellStyle name="Normal 3 10 3" xfId="17773" xr:uid="{46BD5937-4510-4049-A011-5C79D1C4BE32}"/>
    <cellStyle name="Normal 3 10 3 2" xfId="17600" xr:uid="{B099A6F2-D227-44BC-A83E-AF2323E6B5F2}"/>
    <cellStyle name="Normal 3 10 3 2 2" xfId="14984" xr:uid="{2F92EC4B-3D1E-4B83-ABA7-2A24B3A207A9}"/>
    <cellStyle name="Normal 3 10 3 2 2 2" xfId="16681" xr:uid="{2F90F66B-4AF6-48D2-8B9F-B292C7AEA9FF}"/>
    <cellStyle name="Normal 3 10 3 2 2 2 2" xfId="15308" xr:uid="{99AE72A2-1C58-4618-82E1-271841F4A84B}"/>
    <cellStyle name="Normal 3 10 3 2 2 3" xfId="16006" xr:uid="{A2E127B2-1EDD-46F3-A729-C65DE9B25B41}"/>
    <cellStyle name="Normal 3 10 3 2 3" xfId="17005" xr:uid="{93102EE4-2537-4552-88F1-465C498A5550}"/>
    <cellStyle name="Normal 3 10 3 2 3 2" xfId="15656" xr:uid="{88328004-F287-4278-B845-25745831D107}"/>
    <cellStyle name="Normal 3 10 3 2 4" xfId="17894" xr:uid="{66693322-D7DB-4F4C-9FC5-5FC9DE43D5D0}"/>
    <cellStyle name="Normal 3 10 3 3" xfId="17427" xr:uid="{C61605CA-EDC0-4457-B96B-830C702F4EA6}"/>
    <cellStyle name="Normal 3 10 3 3 2" xfId="16844" xr:uid="{7B6759AF-8796-4C08-8084-5B1C38E07C02}"/>
    <cellStyle name="Normal 3 10 3 3 2 2" xfId="15483" xr:uid="{9F5534D3-49BA-4C92-AA44-D5BEF4412891}"/>
    <cellStyle name="Normal 3 10 3 3 3" xfId="16181" xr:uid="{7C3BD327-EC2B-46D2-9CD6-2E78B1AF19B6}"/>
    <cellStyle name="Normal 3 10 3 4" xfId="17155" xr:uid="{67173AA4-42B5-499F-9210-4213909DE297}"/>
    <cellStyle name="Normal 3 10 3 4 2" xfId="15831" xr:uid="{E95B8698-5E03-4E6D-BB08-CE36EA528F9C}"/>
    <cellStyle name="Normal 3 10 3 5" xfId="16520" xr:uid="{8514051B-410F-412D-9621-AC3E0920503B}"/>
    <cellStyle name="Normal 3 10 4" xfId="17687" xr:uid="{72934E42-2D3B-4089-9B49-DF49A0C979A4}"/>
    <cellStyle name="Normal 3 10 4 2" xfId="17348" xr:uid="{EFB11D58-4899-4C88-AF34-51D3E9F9F0E1}"/>
    <cellStyle name="Normal 3 10 4 2 2" xfId="16758" xr:uid="{4E509414-3FCC-4377-8EDA-ECB6012AF02C}"/>
    <cellStyle name="Normal 3 10 4 2 2 2" xfId="15395" xr:uid="{E6573A3B-4A16-46D3-921E-1B6C9A2DF66C}"/>
    <cellStyle name="Normal 3 10 4 2 3" xfId="16093" xr:uid="{FF76E4EA-C4E7-4642-9B84-76FD1010DCDE}"/>
    <cellStyle name="Normal 3 10 4 3" xfId="17086" xr:uid="{CD227F1E-7075-4B4A-9EE5-56A70B47F1D3}"/>
    <cellStyle name="Normal 3 10 4 3 2" xfId="15743" xr:uid="{3FCEA1F7-8613-4135-9072-6429EF8BDA5A}"/>
    <cellStyle name="Normal 3 10 4 4" xfId="16436" xr:uid="{EB6C2CC6-7E88-4290-9CF2-2EB092636448}"/>
    <cellStyle name="Normal 3 10 5" xfId="17512" xr:uid="{42EA6D46-6CC9-4768-8CEF-163FAC82886B}"/>
    <cellStyle name="Normal 3 10 5 2" xfId="16931" xr:uid="{09F5599A-B216-4FD8-BECB-69B2F87879ED}"/>
    <cellStyle name="Normal 3 10 5 2 2" xfId="15570" xr:uid="{2081EAB1-1411-48F7-B86F-4EC28806DCB8}"/>
    <cellStyle name="Normal 3 10 5 3" xfId="16268" xr:uid="{380E6113-76B5-48F2-8B55-61D9376DC3C1}"/>
    <cellStyle name="Normal 3 10 6" xfId="17233" xr:uid="{521FC379-ACB2-4ED3-ABFB-416ED0BB2EFA}"/>
    <cellStyle name="Normal 3 10 6 2" xfId="15918" xr:uid="{8A752B62-C233-48DA-BBCD-C5EB18F0D8D5}"/>
    <cellStyle name="Normal 3 10 7" xfId="16596" xr:uid="{5C9A86A2-A363-4974-80F3-3D1463E56341}"/>
    <cellStyle name="Normal 3 10 8" xfId="17864" xr:uid="{C6F83C7C-FC77-4C8B-8337-43A84F8F2FAC}"/>
    <cellStyle name="Normal 3 11" xfId="8283" xr:uid="{26C41463-184F-4ADE-819C-F798087C0C03}"/>
    <cellStyle name="Normal 3 11 2" xfId="17792" xr:uid="{1ADEC4D8-A746-463A-9C85-CACA04C0BBE2}"/>
    <cellStyle name="Normal 3 11 2 2" xfId="17707" xr:uid="{84720460-10D1-46A6-8BE4-CA1E7C836EA3}"/>
    <cellStyle name="Normal 3 11 2 2 2" xfId="17532" xr:uid="{21DE0C65-405F-4017-A59C-E12E0C97E13A}"/>
    <cellStyle name="Normal 3 11 2 2 2 2" xfId="17247" xr:uid="{80288948-EAAC-47AA-BDD1-680F93A00A42}"/>
    <cellStyle name="Normal 3 11 2 2 2 2 2" xfId="16615" xr:uid="{3AC04C57-7569-4C90-93CB-C8E492D0E167}"/>
    <cellStyle name="Normal 3 11 2 2 2 2 2 2" xfId="15242" xr:uid="{06D9FC8B-040C-4B52-86A5-9B9737FA5AA2}"/>
    <cellStyle name="Normal 3 11 2 2 2 2 3" xfId="15938" xr:uid="{2C866F0D-9B84-410D-904A-DB6519E689CA}"/>
    <cellStyle name="Normal 3 11 2 2 2 3" xfId="16949" xr:uid="{420356B9-CCDD-4EAB-991D-80474E5605B3}"/>
    <cellStyle name="Normal 3 11 2 2 2 3 2" xfId="15590" xr:uid="{5E6DF242-662A-454E-9502-5811C5828F6C}"/>
    <cellStyle name="Normal 3 11 2 2 2 4" xfId="16287" xr:uid="{756DBAE5-431A-4ADC-8BC9-D736651898EB}"/>
    <cellStyle name="Normal 3 11 2 2 3" xfId="17367" xr:uid="{492C4CE1-BB0D-4751-9E33-AAD46542229E}"/>
    <cellStyle name="Normal 3 11 2 2 3 2" xfId="16778" xr:uid="{457A4B8B-1738-41FA-9EF3-22543A4909EB}"/>
    <cellStyle name="Normal 3 11 2 2 3 2 2" xfId="15415" xr:uid="{9E0A09C8-226D-4FC4-BE9E-1872EC233F89}"/>
    <cellStyle name="Normal 3 11 2 2 3 3" xfId="16113" xr:uid="{D4CF2BD7-8E6B-4422-A217-AE6E97403580}"/>
    <cellStyle name="Normal 3 11 2 2 4" xfId="17100" xr:uid="{D177A14C-A0A0-4C57-9EFE-1E1DE6B969B9}"/>
    <cellStyle name="Normal 3 11 2 2 4 2" xfId="15763" xr:uid="{FB90F700-620F-4B4B-AE1E-FE39D8EC9634}"/>
    <cellStyle name="Normal 3 11 2 2 5" xfId="16456" xr:uid="{A0F26820-0D53-4483-A907-2B69F34E41D5}"/>
    <cellStyle name="Normal 3 11 2 3" xfId="17620" xr:uid="{B3201842-3BA8-424D-8558-7DBA0AF760DC}"/>
    <cellStyle name="Normal 3 11 2 3 2" xfId="17304" xr:uid="{BC0E35EE-152E-4A6B-B8C5-3084556FDBD9}"/>
    <cellStyle name="Normal 3 11 2 3 2 2" xfId="16701" xr:uid="{04042EF5-8343-40C7-BF1B-B5E695335AD3}"/>
    <cellStyle name="Normal 3 11 2 3 2 2 2" xfId="15328" xr:uid="{4CF5BD7F-7C33-4B15-AA32-19ED3A2E3281}"/>
    <cellStyle name="Normal 3 11 2 3 2 3" xfId="16026" xr:uid="{76943321-AC6E-4256-9DB0-5ADA37F35925}"/>
    <cellStyle name="Normal 3 11 2 3 3" xfId="17024" xr:uid="{C24B8BE0-A148-41DE-A61F-DA20CD85FF6C}"/>
    <cellStyle name="Normal 3 11 2 3 3 2" xfId="15676" xr:uid="{E22957D6-D6B8-477F-A1A6-24F851AB7BDE}"/>
    <cellStyle name="Normal 3 11 2 3 4" xfId="16371" xr:uid="{D22D09E4-56BC-4D2B-A2E4-60F228CF0631}"/>
    <cellStyle name="Normal 3 11 2 4" xfId="17447" xr:uid="{28977653-B807-4B99-888B-979EAFDDED85}"/>
    <cellStyle name="Normal 3 11 2 4 2" xfId="16863" xr:uid="{0068461F-B113-429C-ABE2-E3A6DA9751BC}"/>
    <cellStyle name="Normal 3 11 2 4 2 2" xfId="15502" xr:uid="{E68C1937-50B8-4755-9AF9-2DE358A3C78E}"/>
    <cellStyle name="Normal 3 11 2 4 3" xfId="16200" xr:uid="{BFA08AF6-97FC-457A-8E79-6012FE7E9556}"/>
    <cellStyle name="Normal 3 11 2 5" xfId="17174" xr:uid="{D9EE5BA3-EFF4-443B-A5F8-798D8F35C41F}"/>
    <cellStyle name="Normal 3 11 2 5 2" xfId="15851" xr:uid="{B70EAC04-915F-43CC-A854-8A9039DB5CE1}"/>
    <cellStyle name="Normal 3 11 2 6" xfId="18028" xr:uid="{B6F38102-BAA4-4433-AAAA-D1DAF491C929}"/>
    <cellStyle name="Normal 3 11 3" xfId="17976" xr:uid="{58BED4D2-43A1-4C48-9876-F32754445840}"/>
    <cellStyle name="Normal 3 11 3 2" xfId="17576" xr:uid="{610FFC7A-5652-4F36-B299-0D0D67EB6103}"/>
    <cellStyle name="Normal 3 11 3 2 2" xfId="17273" xr:uid="{84A35C00-7C76-4D05-A47D-DC61703A6AF0}"/>
    <cellStyle name="Normal 3 11 3 2 2 2" xfId="16659" xr:uid="{0A8984A1-9EAC-4FD7-8BE4-7898A4EFCEB4}"/>
    <cellStyle name="Normal 3 11 3 2 2 2 2" xfId="15284" xr:uid="{F307B984-9317-42B5-ADF0-BC0DD2822882}"/>
    <cellStyle name="Normal 3 11 3 2 2 3" xfId="15982" xr:uid="{A24229CC-431C-4B2E-8A7C-5B18F70E12FF}"/>
    <cellStyle name="Normal 3 11 3 2 3" xfId="16981" xr:uid="{F1A03E99-3E9B-40B3-9876-C7EBB22A6267}"/>
    <cellStyle name="Normal 3 11 3 2 3 2" xfId="15632" xr:uid="{CF507286-3A00-428E-8DB5-A546ACB8B235}"/>
    <cellStyle name="Normal 3 11 3 2 4" xfId="16329" xr:uid="{47B50153-960C-43C4-B8BB-87BEFD1DF70E}"/>
    <cellStyle name="Normal 3 11 3 3" xfId="17405" xr:uid="{FD3B6F8A-D58C-4B5A-A0F9-67E6108055D7}"/>
    <cellStyle name="Normal 3 11 3 3 2" xfId="16820" xr:uid="{2A93EED3-D9A6-446C-970C-785ECC3DB7C3}"/>
    <cellStyle name="Normal 3 11 3 3 2 2" xfId="15459" xr:uid="{5124D7AE-896D-4FAE-9B21-60DFC0511F58}"/>
    <cellStyle name="Normal 3 11 3 3 3" xfId="16157" xr:uid="{D3D47D81-501F-4715-8392-69789C63CF52}"/>
    <cellStyle name="Normal 3 11 3 4" xfId="17134" xr:uid="{F5636A40-858C-456C-8090-64D20AB06988}"/>
    <cellStyle name="Normal 3 11 3 4 2" xfId="15807" xr:uid="{422756E3-2615-4A70-932A-715B1F87B0BA}"/>
    <cellStyle name="Normal 3 11 3 5" xfId="16497" xr:uid="{806B8380-5E6F-416C-B583-D5C965503FD3}"/>
    <cellStyle name="Normal 3 11 4" xfId="15027" xr:uid="{96B0040A-D71F-4F5E-9A39-B9A8F8464FD4}"/>
    <cellStyle name="Normal 3 11 4 2" xfId="17331" xr:uid="{EDD16236-03BF-44A5-95FE-76AA401D49E1}"/>
    <cellStyle name="Normal 3 11 4 2 2" xfId="16741" xr:uid="{0051B901-F3CA-4CDB-96A6-28C5153E8E3C}"/>
    <cellStyle name="Normal 3 11 4 2 2 2" xfId="15372" xr:uid="{2906DD26-3734-4A14-8E93-A756EB7E482F}"/>
    <cellStyle name="Normal 3 11 4 2 3" xfId="16069" xr:uid="{1D710995-08DE-4FEA-8428-B4A2982139C3}"/>
    <cellStyle name="Normal 3 11 4 3" xfId="17065" xr:uid="{62353143-90B5-4E50-B219-1454BDDC4FB8}"/>
    <cellStyle name="Normal 3 11 4 3 2" xfId="15720" xr:uid="{0BE49E4C-F5DC-4C18-994A-A293C22818AF}"/>
    <cellStyle name="Normal 3 11 4 4" xfId="16413" xr:uid="{12B2AF05-FF04-4606-899B-CE9558A49657}"/>
    <cellStyle name="Normal 3 11 5" xfId="17491" xr:uid="{C2277103-FCA9-47F2-B35E-CFC384C15123}"/>
    <cellStyle name="Normal 3 11 5 2" xfId="16907" xr:uid="{50D32C31-1356-4D84-AF03-545B1F9C7204}"/>
    <cellStyle name="Normal 3 11 5 2 2" xfId="15546" xr:uid="{8C3FC606-C067-449A-BB59-4928C7A562B8}"/>
    <cellStyle name="Normal 3 11 5 3" xfId="16244" xr:uid="{FF4187E9-5035-4CE7-A947-31F71C7868B6}"/>
    <cellStyle name="Normal 3 11 6" xfId="17214" xr:uid="{F9C67455-0C7E-4185-AFFD-7FABAA12F9AE}"/>
    <cellStyle name="Normal 3 11 6 2" xfId="15894" xr:uid="{8FCA55DB-2F96-4907-9205-9ADDEFEB4600}"/>
    <cellStyle name="Normal 3 11 7" xfId="16572" xr:uid="{D4EE2B36-2FEC-47BD-8B52-F161E77A4C72}"/>
    <cellStyle name="Normal 3 11 8" xfId="17833" xr:uid="{87C39959-5A2B-4D57-817F-5AD091AD91B2}"/>
    <cellStyle name="Normal 3 12" xfId="8284" xr:uid="{DFAEE177-AC82-458F-A931-8F392E20997E}"/>
    <cellStyle name="Normal 3 12 2" xfId="17747" xr:uid="{A54AF7E5-7A38-4261-8E7E-EE9AAD7F9DC9}"/>
    <cellStyle name="Normal 3 12 2 2" xfId="17573" xr:uid="{639E9749-81D9-466D-BA05-F053FEAC1989}"/>
    <cellStyle name="Normal 3 12 2 2 2" xfId="17943" xr:uid="{F677E317-1970-4986-A697-F70A6BF63E77}"/>
    <cellStyle name="Normal 3 12 2 2 2 2" xfId="16656" xr:uid="{7B2AE1A1-E35D-4279-B5B6-C97C3E67F6C3}"/>
    <cellStyle name="Normal 3 12 2 2 2 2 2" xfId="15281" xr:uid="{134BD766-54F9-49E5-A171-56E7E3C74918}"/>
    <cellStyle name="Normal 3 12 2 2 2 3" xfId="15979" xr:uid="{B08509BF-AC83-43B5-A989-988D6E7F554A}"/>
    <cellStyle name="Normal 3 12 2 2 3" xfId="16978" xr:uid="{D70B0375-24AF-4BA2-8715-34F9EC1A0919}"/>
    <cellStyle name="Normal 3 12 2 2 3 2" xfId="15629" xr:uid="{F7C901C1-4822-4FC0-8056-A76BBE3FEACD}"/>
    <cellStyle name="Normal 3 12 2 2 4" xfId="16326" xr:uid="{5C6A7A6A-B532-41C9-870F-31E2BF8D20CF}"/>
    <cellStyle name="Normal 3 12 2 3" xfId="17402" xr:uid="{F7EA8B16-050F-44CB-A4B8-2CF41FFA52EF}"/>
    <cellStyle name="Normal 3 12 2 3 2" xfId="16817" xr:uid="{2736B193-1278-4380-8E29-AD1A7B954CDD}"/>
    <cellStyle name="Normal 3 12 2 3 2 2" xfId="15456" xr:uid="{D8415F9A-99A3-4570-B8DF-9BD4355B8F2B}"/>
    <cellStyle name="Normal 3 12 2 3 3" xfId="16154" xr:uid="{81CF1C06-4327-42D6-AD46-A6ACEEA7D648}"/>
    <cellStyle name="Normal 3 12 2 4" xfId="17131" xr:uid="{69FE5AC6-A1CB-4157-BB23-4D030BAE9719}"/>
    <cellStyle name="Normal 3 12 2 4 2" xfId="15804" xr:uid="{91C0FCDD-6B35-4CE3-9143-BD4CF3164FE3}"/>
    <cellStyle name="Normal 3 12 2 5" xfId="16494" xr:uid="{051A5EE4-3993-41C7-B154-EC9FAEE9BF34}"/>
    <cellStyle name="Normal 3 12 3" xfId="17661" xr:uid="{163591D1-477F-4210-9BC3-6124EE429C62}"/>
    <cellStyle name="Normal 3 12 3 2" xfId="17328" xr:uid="{94E7E3FC-9DC6-4E6D-89FD-FFA969533BC7}"/>
    <cellStyle name="Normal 3 12 3 2 2" xfId="16739" xr:uid="{40C97A49-D369-4001-9A9F-DB58A2ECE2FD}"/>
    <cellStyle name="Normal 3 12 3 2 2 2" xfId="15369" xr:uid="{54ACBB76-CCC2-4589-88E1-28D86556A5CE}"/>
    <cellStyle name="Normal 3 12 3 2 3" xfId="16066" xr:uid="{0F14A2A3-CBDB-49AF-B2E8-F068F5AAF06F}"/>
    <cellStyle name="Normal 3 12 3 3" xfId="17062" xr:uid="{73E809E2-7067-4C3F-B277-18A70E51258A}"/>
    <cellStyle name="Normal 3 12 3 3 2" xfId="15717" xr:uid="{373ED3C8-C50F-4D1C-AB40-68C3F990EB18}"/>
    <cellStyle name="Normal 3 12 3 4" xfId="16410" xr:uid="{EECE2BBC-633B-4DBD-964A-279D6E9FAAF9}"/>
    <cellStyle name="Normal 3 12 4" xfId="17487" xr:uid="{426DF27E-1019-4E9A-9872-30A7E7F97090}"/>
    <cellStyle name="Normal 3 12 4 2" xfId="16904" xr:uid="{FC39CAB3-829E-489C-ACB2-8B17C7099467}"/>
    <cellStyle name="Normal 3 12 4 2 2" xfId="15543" xr:uid="{98082F50-2B77-4AF6-9D03-C95B49329C7E}"/>
    <cellStyle name="Normal 3 12 4 3" xfId="16241" xr:uid="{EA9986B8-B3F9-44C3-B6F6-6F25A534FF1A}"/>
    <cellStyle name="Normal 3 12 5" xfId="17211" xr:uid="{E51CE51E-A855-4504-9068-98CBEB258677}"/>
    <cellStyle name="Normal 3 12 5 2" xfId="15891" xr:uid="{FC6BCEA5-5A91-4027-B17D-E8FAD1E48BDE}"/>
    <cellStyle name="Normal 3 12 6" xfId="16569" xr:uid="{95AD3134-75EE-4D58-8326-9F2B4DB0FA08}"/>
    <cellStyle name="Normal 3 12 7" xfId="17831" xr:uid="{A2C672A7-596D-4424-A805-7C858A324487}"/>
    <cellStyle name="Normal 3 13" xfId="8285" xr:uid="{E667605D-1EF1-45EE-8A22-99D86FAB78D2}"/>
    <cellStyle name="Normal 3 13 2" xfId="17617" xr:uid="{CB2285C9-D552-43B5-9CAA-328645606C37}"/>
    <cellStyle name="Normal 3 13 2 2" xfId="14985" xr:uid="{1365A0E8-60C9-43EA-978B-DF967A7A8B58}"/>
    <cellStyle name="Normal 3 13 2 2 2" xfId="16698" xr:uid="{F9704B34-DFC6-4577-9AE2-E3D753DDA292}"/>
    <cellStyle name="Normal 3 13 2 2 2 2" xfId="15325" xr:uid="{95AC1F87-1DCC-40FC-8F2E-DE855EDD2A32}"/>
    <cellStyle name="Normal 3 13 2 2 3" xfId="16023" xr:uid="{0FD26BD8-528F-425D-9831-48D76DD45EF2}"/>
    <cellStyle name="Normal 3 13 2 3" xfId="17021" xr:uid="{329CAEF3-4347-4A12-8F43-7CD679E1797B}"/>
    <cellStyle name="Normal 3 13 2 3 2" xfId="15673" xr:uid="{49338E7C-B3CE-4D9C-A6DC-86FE56ACC58F}"/>
    <cellStyle name="Normal 3 13 2 4" xfId="16368" xr:uid="{10E586D7-25CD-4134-AEE5-9B1F4B4BD785}"/>
    <cellStyle name="Normal 3 13 3" xfId="17444" xr:uid="{A81F365D-72B0-4ECD-AE2D-484759D77235}"/>
    <cellStyle name="Normal 3 13 3 2" xfId="16860" xr:uid="{D31EEDFE-027B-4862-94B7-206F75802119}"/>
    <cellStyle name="Normal 3 13 3 2 2" xfId="15499" xr:uid="{D486188B-764F-4D10-A5BE-729AF1CA7F7D}"/>
    <cellStyle name="Normal 3 13 3 3" xfId="16197" xr:uid="{2150B137-A032-4C2F-86A4-2371A71072F7}"/>
    <cellStyle name="Normal 3 13 4" xfId="17172" xr:uid="{34438364-DC38-4AC5-B3DA-638DED0F2C3A}"/>
    <cellStyle name="Normal 3 13 4 2" xfId="15848" xr:uid="{E512CA6F-24E8-4497-A575-2F17156FA8B7}"/>
    <cellStyle name="Normal 3 13 5" xfId="18031" xr:uid="{19159D81-6560-4207-B753-E05F22777526}"/>
    <cellStyle name="Normal 3 13 6" xfId="17790" xr:uid="{B50F703E-B7A8-45FA-8544-EEB4F77058A8}"/>
    <cellStyle name="Normal 3 14" xfId="8286" xr:uid="{EFAE4597-3844-4128-8C3A-11E971EC4388}"/>
    <cellStyle name="Normal 3 14 2" xfId="17364" xr:uid="{ABA7A4F6-645C-4976-92CD-8E9FC9B1ADC7}"/>
    <cellStyle name="Normal 3 14 2 2" xfId="16775" xr:uid="{08B332BF-CF57-4884-A80E-E10B4ED46C5F}"/>
    <cellStyle name="Normal 3 14 2 2 2" xfId="15412" xr:uid="{35052037-18EB-4587-8F36-B2632EB4FCAC}"/>
    <cellStyle name="Normal 3 14 2 3" xfId="16110" xr:uid="{C291AF07-8A6D-424E-983F-54A360FFC695}"/>
    <cellStyle name="Normal 3 14 3" xfId="17097" xr:uid="{FEDE3D2E-B237-4748-9942-DA177821A2F1}"/>
    <cellStyle name="Normal 3 14 3 2" xfId="15760" xr:uid="{D74702B7-254F-4AA8-85ED-FAB75029AFDC}"/>
    <cellStyle name="Normal 3 14 4" xfId="16453" xr:uid="{AD0379A6-74B0-4809-B8C4-19AB75B2D242}"/>
    <cellStyle name="Normal 3 14 5" xfId="17705" xr:uid="{A870FEA9-1FFF-47D5-9CEB-D60F51F023CF}"/>
    <cellStyle name="Normal 3 15" xfId="8287" xr:uid="{74D81F08-E6DE-4DE5-AA3F-3275FD5A82A0}"/>
    <cellStyle name="Normal 3 15 2" xfId="16947" xr:uid="{B9DC425B-FC15-4A74-8EF9-43EE4DD1CD02}"/>
    <cellStyle name="Normal 3 15 2 2" xfId="15587" xr:uid="{F4E9A61A-641C-45DB-8BAC-FD19153F0222}"/>
    <cellStyle name="Normal 3 15 3" xfId="16284" xr:uid="{81D3F8F8-C8BF-4589-A436-9A225B9FF5D5}"/>
    <cellStyle name="Normal 3 15 4" xfId="17530" xr:uid="{5656B17D-A192-4A66-B119-E5BA49BE93A8}"/>
    <cellStyle name="Normal 3 16" xfId="8288" xr:uid="{EE268BBB-0B4A-4288-9FFB-FA6CB927ADF7}"/>
    <cellStyle name="Normal 3 16 2" xfId="15935" xr:uid="{670F6BF9-27FF-4DD5-A422-035BFEDB67F1}"/>
    <cellStyle name="Normal 3 16 3" xfId="17246" xr:uid="{98F92D3E-EF49-4EE3-9D26-60183247B3D2}"/>
    <cellStyle name="Normal 3 17" xfId="8289" xr:uid="{61CB801C-5CCE-4061-B9E1-1299DB92BB4C}"/>
    <cellStyle name="Normal 3 17 2" xfId="16613" xr:uid="{7964D297-FD20-4382-B5E6-AF4E4A15BC68}"/>
    <cellStyle name="Normal 3 18" xfId="8290" xr:uid="{822C17FC-A67E-4E09-8537-326636305242}"/>
    <cellStyle name="Normal 3 18 2" xfId="8291" xr:uid="{8F39ABBF-D624-4530-A963-2330C70EC993}"/>
    <cellStyle name="Normal 3 18 2 2" xfId="8292" xr:uid="{D7CFD2C3-1E65-4F77-AA5F-7EE5D62B4B08}"/>
    <cellStyle name="Normal 3 18 2 2 2" xfId="8293" xr:uid="{19F7A7D7-D4E6-421A-A742-601344E20EB7}"/>
    <cellStyle name="Normal 3 18 2 3" xfId="8294" xr:uid="{1957A179-50D9-4F19-B7FA-4C06BB8E0641}"/>
    <cellStyle name="Normal 3 18 2 4" xfId="8295" xr:uid="{059AFBE9-9E17-4F20-8CF5-903CC35DA0DF}"/>
    <cellStyle name="Normal 3 18 3" xfId="8296" xr:uid="{D75ED3E7-E04B-4F48-A7F0-20D0A02F7F56}"/>
    <cellStyle name="Normal 3 18 4" xfId="8297" xr:uid="{822FEF86-E162-41D7-B47E-3CD225EE02DC}"/>
    <cellStyle name="Normal 3 18 5" xfId="8298" xr:uid="{EF7FB6E7-F8C4-46A8-84E3-24E913F2A44F}"/>
    <cellStyle name="Normal 3 18 6" xfId="17875" xr:uid="{C844322A-C59D-4C6A-995C-92824A274D56}"/>
    <cellStyle name="Normal 3 19" xfId="8299" xr:uid="{6926B381-6382-4A87-BCA5-E02632AA25C3}"/>
    <cellStyle name="Normal 3 19 2" xfId="8300" xr:uid="{A02E1EEC-CE30-4868-B5FE-FF07F2597D82}"/>
    <cellStyle name="Normal 3 19 3" xfId="8301" xr:uid="{A569AB93-3F83-46D6-BE64-DCBF22D401E8}"/>
    <cellStyle name="Normal 3 19 4" xfId="8302" xr:uid="{4726A436-45C3-42B9-8552-35A2F60B0733}"/>
    <cellStyle name="Normal 3 2" xfId="15" xr:uid="{00000000-0005-0000-0000-00007C000000}"/>
    <cellStyle name="Normal 3 2 2" xfId="124" xr:uid="{00000000-0005-0000-0000-00007D000000}"/>
    <cellStyle name="Normal 3 2 2 2" xfId="31" xr:uid="{00000000-0005-0000-0000-00007E000000}"/>
    <cellStyle name="Normal 3 2 2 2 2" xfId="8306" xr:uid="{55133C46-5FCF-48C8-91FD-7F162B9ED656}"/>
    <cellStyle name="Normal 3 2 2 2 3" xfId="14881" xr:uid="{136DB3C7-C039-4E2E-9135-67DEA11686E9}"/>
    <cellStyle name="Normal 3 2 2 2 4" xfId="18073" xr:uid="{EFE2497A-CBD5-48FE-BE61-EAFC22BA1FDC}"/>
    <cellStyle name="Normal 3 2 2 2 5" xfId="8305" xr:uid="{D2366F88-061E-484D-AE50-183AB2F5647A}"/>
    <cellStyle name="Normal 3 2 2 3" xfId="539" xr:uid="{0E439579-3B06-4B2E-9E93-F9E6E4355AE2}"/>
    <cellStyle name="Normal 3 2 2 3 2" xfId="14952" xr:uid="{D24FFDFA-6C36-4173-ABB0-B4D0CB61BB70}"/>
    <cellStyle name="Normal 3 2 2 3 3" xfId="8307" xr:uid="{7151D018-627C-4E73-B30E-8E6C3B360520}"/>
    <cellStyle name="Normal 3 2 2 4" xfId="14837" xr:uid="{C6B33249-ED6D-4900-ACBE-1374D5E44203}"/>
    <cellStyle name="Normal 3 2 2 5" xfId="14880" xr:uid="{8420EC8C-EF8C-466B-8F6E-9136C15067BA}"/>
    <cellStyle name="Normal 3 2 2 6" xfId="18072" xr:uid="{F23CD0A7-B3B2-413D-9954-92BF4AD95842}"/>
    <cellStyle name="Normal 3 2 2 7" xfId="8304" xr:uid="{C22DBDBA-E28D-423D-AC2F-BE17A482E99D}"/>
    <cellStyle name="Normal 3 2 3" xfId="123" xr:uid="{00000000-0005-0000-0000-00007F000000}"/>
    <cellStyle name="Normal 3 2 3 2" xfId="14951" xr:uid="{79F26468-1EE5-42A0-B662-806D3D36FE56}"/>
    <cellStyle name="Normal 3 2 3 3" xfId="18074" xr:uid="{20F90E68-E023-4561-9DCC-4BFC62A28722}"/>
    <cellStyle name="Normal 3 2 3 4" xfId="8308" xr:uid="{6D8015FD-CB87-4DCB-B349-9838E8996677}"/>
    <cellStyle name="Normal 3 2 4" xfId="8309" xr:uid="{F4638B16-28D0-4094-BAA6-078C63E38526}"/>
    <cellStyle name="Normal 3 2 5" xfId="8310" xr:uid="{D4BB45FF-8CDE-4A87-A241-5B9C70FD79C7}"/>
    <cellStyle name="Normal 3 2 6" xfId="14814" xr:uid="{19396031-51BB-4087-8DA5-42D86E951888}"/>
    <cellStyle name="Normal 3 2 7" xfId="14879" xr:uid="{565CF581-332F-4BC3-88A7-749670573049}"/>
    <cellStyle name="Normal 3 2 8" xfId="18071" xr:uid="{D68830C1-AE61-43C7-BD38-01F0AC0641DA}"/>
    <cellStyle name="Normal 3 2 9" xfId="8303" xr:uid="{785DBA7C-5082-41C1-A325-296F833A3718}"/>
    <cellStyle name="Normal 3 20" xfId="8311" xr:uid="{16F5316D-8DE6-4010-B1E2-1A97023FCB7E}"/>
    <cellStyle name="Normal 3 21" xfId="8312" xr:uid="{A6D20EFA-2297-4875-BDE5-817F94CD940C}"/>
    <cellStyle name="Normal 3 22" xfId="8313" xr:uid="{FED59059-D98E-4071-979C-BC17ECC86120}"/>
    <cellStyle name="Normal 3 23" xfId="17882" xr:uid="{3528D56C-47EF-448F-8EAC-FCD3FB06BBBF}"/>
    <cellStyle name="Normal 3 3" xfId="17" xr:uid="{00000000-0005-0000-0000-000080000000}"/>
    <cellStyle name="Normal 3 3 2" xfId="8314" xr:uid="{8A13A449-354C-4C00-86B2-0A7C05E51756}"/>
    <cellStyle name="Normal 3 4" xfId="125" xr:uid="{00000000-0005-0000-0000-000081000000}"/>
    <cellStyle name="Normal 3 4 2" xfId="540" xr:uid="{5C4E6E8C-3A18-4BDD-AFBB-6876F82176D9}"/>
    <cellStyle name="Normal 3 4 2 2" xfId="14953" xr:uid="{9C8AD638-0CFF-49BF-8427-48E4750CCDEB}"/>
    <cellStyle name="Normal 3 4 2 3" xfId="8316" xr:uid="{85DB6E5C-40EE-4B65-B619-42D5F68BE507}"/>
    <cellStyle name="Normal 3 4 3" xfId="357" xr:uid="{711A18AF-A7DF-46D1-A3E3-57788CF539CB}"/>
    <cellStyle name="Normal 3 4 4" xfId="14882" xr:uid="{4502E0F3-48E0-4644-A506-7C2F21DA01F9}"/>
    <cellStyle name="Normal 3 4 5" xfId="18075" xr:uid="{D13DA61F-0C8E-44A0-9DDE-2DF7533DCC9B}"/>
    <cellStyle name="Normal 3 4 6" xfId="8315" xr:uid="{DE1F7A59-F23C-4BFA-8576-F166BE98D614}"/>
    <cellStyle name="Normal 3 5" xfId="126" xr:uid="{00000000-0005-0000-0000-000082000000}"/>
    <cellStyle name="Normal 3 5 2" xfId="541" xr:uid="{2860B0EA-E81E-4C40-A2E6-ABE0822E15D2}"/>
    <cellStyle name="Normal 3 5 2 2" xfId="14954" xr:uid="{8F4C3246-1382-4C2C-9AAE-E8526837B04D}"/>
    <cellStyle name="Normal 3 5 2 3" xfId="8318" xr:uid="{793BB3F2-5125-4C22-8E48-7DEB8FD7EE58}"/>
    <cellStyle name="Normal 3 5 3" xfId="358" xr:uid="{8641E120-C17C-44AD-B703-5EEE0D34FB1D}"/>
    <cellStyle name="Normal 3 5 4" xfId="14883" xr:uid="{E3C75805-FA6D-479B-9A5B-28CC459F1CC4}"/>
    <cellStyle name="Normal 3 5 5" xfId="18076" xr:uid="{B2806625-63B8-49B1-B022-6743ABCD1CEE}"/>
    <cellStyle name="Normal 3 5 6" xfId="8317" xr:uid="{B750CC1F-364A-4499-84B4-2029C2C21D75}"/>
    <cellStyle name="Normal 3 6" xfId="127" xr:uid="{00000000-0005-0000-0000-000083000000}"/>
    <cellStyle name="Normal 3 6 2" xfId="542" xr:uid="{DD25CBC1-27D3-44B5-A776-835E8152ED84}"/>
    <cellStyle name="Normal 3 6 2 2" xfId="14955" xr:uid="{09E9BF96-352B-46AD-AA6E-E52B1BAB35BE}"/>
    <cellStyle name="Normal 3 6 2 3" xfId="14838" xr:uid="{CBCC51B0-7CE2-4594-807C-50E4BFB1127E}"/>
    <cellStyle name="Normal 3 6 3" xfId="359" xr:uid="{37D35283-A5FD-4308-9CD6-A8E1EF65A1F5}"/>
    <cellStyle name="Normal 3 6 3 2" xfId="14884" xr:uid="{90E6C3E7-A1C9-4423-AAFF-D78972C66AFE}"/>
    <cellStyle name="Normal 3 6 4" xfId="18077" xr:uid="{0016EE7A-D32C-47E1-AA34-8070E3FB5804}"/>
    <cellStyle name="Normal 3 6 5" xfId="8319" xr:uid="{4E8F6449-026E-490F-AB6E-1909811856DD}"/>
    <cellStyle name="Normal 3 7" xfId="128" xr:uid="{00000000-0005-0000-0000-000084000000}"/>
    <cellStyle name="Normal 3 7 10" xfId="8320" xr:uid="{D2349775-100D-46A0-9984-A0D8FA91F6F3}"/>
    <cellStyle name="Normal 3 7 2" xfId="14885" xr:uid="{1A7A1015-AD2E-498D-ADD0-12E2E3B1407D}"/>
    <cellStyle name="Normal 3 7 2 2" xfId="17809" xr:uid="{98917E59-DB4F-46C5-8A33-3893AB3B031D}"/>
    <cellStyle name="Normal 3 7 2 2 2" xfId="17724" xr:uid="{BB9FD109-E7FE-427B-A57C-AE7F487F3661}"/>
    <cellStyle name="Normal 3 7 2 2 2 2" xfId="17549" xr:uid="{2AB9779C-B6D4-4D46-A513-84F5506AF573}"/>
    <cellStyle name="Normal 3 7 2 2 2 2 2" xfId="17260" xr:uid="{6084744F-289D-4468-894C-82B8DFC6119F}"/>
    <cellStyle name="Normal 3 7 2 2 2 2 2 2" xfId="16632" xr:uid="{B6BD97F6-4B84-4B01-987E-4C42EF3C33A0}"/>
    <cellStyle name="Normal 3 7 2 2 2 2 2 2 2" xfId="15259" xr:uid="{92A6E4CA-C77C-421C-9299-91576DD444FF}"/>
    <cellStyle name="Normal 3 7 2 2 2 2 2 3" xfId="15955" xr:uid="{10AF5C51-E492-4AA6-9D2A-2A9EC68286A2}"/>
    <cellStyle name="Normal 3 7 2 2 2 2 3" xfId="17904" xr:uid="{3986223F-F93D-4A1C-B694-2388C6C84908}"/>
    <cellStyle name="Normal 3 7 2 2 2 2 3 2" xfId="15605" xr:uid="{E712ACA3-FACC-40BB-AB7D-7E6CAF10DFA4}"/>
    <cellStyle name="Normal 3 7 2 2 2 2 4" xfId="16303" xr:uid="{900812BB-40BD-4885-89A2-63481DC20C76}"/>
    <cellStyle name="Normal 3 7 2 2 2 3" xfId="17382" xr:uid="{424C4D0A-83D6-4493-B628-88FFF9B33CC4}"/>
    <cellStyle name="Normal 3 7 2 2 2 3 2" xfId="16795" xr:uid="{B432EF5B-01DA-4E14-B69C-6126B62BF298}"/>
    <cellStyle name="Normal 3 7 2 2 2 3 2 2" xfId="15432" xr:uid="{43C0926B-8373-4922-BDC5-68CA26992623}"/>
    <cellStyle name="Normal 3 7 2 2 2 3 3" xfId="16130" xr:uid="{4622545A-1CF4-455C-91FD-45A8A3BE9C54}"/>
    <cellStyle name="Normal 3 7 2 2 2 4" xfId="17983" xr:uid="{53635067-FA4E-46DF-828E-4961CA51C1A8}"/>
    <cellStyle name="Normal 3 7 2 2 2 4 2" xfId="15780" xr:uid="{1120B29A-144B-479F-AE59-A8524E4E5969}"/>
    <cellStyle name="Normal 3 7 2 2 2 5" xfId="16471" xr:uid="{6DCCB7CE-5CE9-484B-A1BF-5C34520DFA0C}"/>
    <cellStyle name="Normal 3 7 2 2 3" xfId="17637" xr:uid="{ECEFA972-A18C-4D80-A87E-22344D373DA7}"/>
    <cellStyle name="Normal 3 7 2 2 3 2" xfId="17315" xr:uid="{BB40656E-943A-4633-9546-EAD8E38EF89B}"/>
    <cellStyle name="Normal 3 7 2 2 3 2 2" xfId="16717" xr:uid="{111D805F-6054-4649-A035-39CE1C93ADF9}"/>
    <cellStyle name="Normal 3 7 2 2 3 2 2 2" xfId="15345" xr:uid="{80FAE975-E081-4056-AC20-88065262921A}"/>
    <cellStyle name="Normal 3 7 2 2 3 2 3" xfId="16042" xr:uid="{9D554878-BDFF-4C28-94E9-EA358A63596A}"/>
    <cellStyle name="Normal 3 7 2 2 3 3" xfId="17040" xr:uid="{643A1221-3186-4CEA-9E8C-79A8E985677B}"/>
    <cellStyle name="Normal 3 7 2 2 3 3 2" xfId="15693" xr:uid="{A98CDB12-5B55-44A4-AD29-579B79D68938}"/>
    <cellStyle name="Normal 3 7 2 2 3 4" xfId="16388" xr:uid="{005F18EA-CB96-4DB2-9BAC-BA8D9EDDA9F5}"/>
    <cellStyle name="Normal 3 7 2 2 4" xfId="17463" xr:uid="{401F4D32-1AE1-43C7-A515-D6AE1FEA4124}"/>
    <cellStyle name="Normal 3 7 2 2 4 2" xfId="16880" xr:uid="{41F42BC4-2F20-4E2B-88C6-044B66C0CCC5}"/>
    <cellStyle name="Normal 3 7 2 2 4 2 2" xfId="15519" xr:uid="{1A963885-4E14-4EC7-AE5C-F8109F14BEC3}"/>
    <cellStyle name="Normal 3 7 2 2 4 3" xfId="16217" xr:uid="{BB78A09F-3C88-4A21-801D-A603BD63C26D}"/>
    <cellStyle name="Normal 3 7 2 2 5" xfId="17189" xr:uid="{C705B4AA-A9C5-49B2-8A1A-99E76D459949}"/>
    <cellStyle name="Normal 3 7 2 2 5 2" xfId="15867" xr:uid="{3DF1F92A-1F94-48D2-8C2D-F1A3BE5E2D10}"/>
    <cellStyle name="Normal 3 7 2 2 6" xfId="16545" xr:uid="{450BE6CB-ACF1-4434-9AB2-26F50898F97B}"/>
    <cellStyle name="Normal 3 7 2 3" xfId="17766" xr:uid="{B83A851F-2607-4AA3-B997-B163846DE3E7}"/>
    <cellStyle name="Normal 3 7 2 3 2" xfId="17593" xr:uid="{287EB720-23D6-453A-9811-455F1B6F45A6}"/>
    <cellStyle name="Normal 3 7 2 3 2 2" xfId="17948" xr:uid="{565F2096-5749-450E-AFB8-A239125F8AEB}"/>
    <cellStyle name="Normal 3 7 2 3 2 2 2" xfId="16675" xr:uid="{07FACB40-AB5C-4BA1-B8E0-3EB06DDBE734}"/>
    <cellStyle name="Normal 3 7 2 3 2 2 2 2" xfId="15301" xr:uid="{B2A9C5BB-A7B0-4F18-9844-B4D021EBA6D1}"/>
    <cellStyle name="Normal 3 7 2 3 2 2 3" xfId="15999" xr:uid="{665EF17E-9BC2-4BCC-86AC-2C9A5B95BD18}"/>
    <cellStyle name="Normal 3 7 2 3 2 3" xfId="16998" xr:uid="{93F53A6A-AA6F-4206-90EB-9EBF1285C3BA}"/>
    <cellStyle name="Normal 3 7 2 3 2 3 2" xfId="15649" xr:uid="{8E4BD387-3653-4455-8387-166EE123D6C0}"/>
    <cellStyle name="Normal 3 7 2 3 2 4" xfId="16346" xr:uid="{7A1D7B0C-B0E0-4BA4-AA46-B30EF1898EB2}"/>
    <cellStyle name="Normal 3 7 2 3 3" xfId="17421" xr:uid="{E0EA776C-F6EF-4A91-9BD6-8D61FB596C07}"/>
    <cellStyle name="Normal 3 7 2 3 3 2" xfId="16837" xr:uid="{F55A6C86-0CC7-4A81-B6E5-C87A9B065DBA}"/>
    <cellStyle name="Normal 3 7 2 3 3 2 2" xfId="15476" xr:uid="{C19255F9-ED0F-4670-8927-0F572CA6DE90}"/>
    <cellStyle name="Normal 3 7 2 3 3 3" xfId="16174" xr:uid="{C9AF6F06-6720-4F8F-86C1-E545FA79399F}"/>
    <cellStyle name="Normal 3 7 2 3 4" xfId="17149" xr:uid="{BE180023-7E06-4512-9735-3158EE965B54}"/>
    <cellStyle name="Normal 3 7 2 3 4 2" xfId="15824" xr:uid="{AF0B09E7-8247-4A9C-B79C-CE077406375B}"/>
    <cellStyle name="Normal 3 7 2 3 5" xfId="16514" xr:uid="{F67C5F55-02A4-4B28-9D75-074357D2202C}"/>
    <cellStyle name="Normal 3 7 2 4" xfId="17680" xr:uid="{64E057A5-D6AD-4815-93D4-FD35F53DD4FE}"/>
    <cellStyle name="Normal 3 7 2 4 2" xfId="17342" xr:uid="{2563B45E-3EB8-4F3C-AF26-3DAD255CB83C}"/>
    <cellStyle name="Normal 3 7 2 4 2 2" xfId="16754" xr:uid="{D63DF3AE-71B4-4875-9388-AA08ED6F34E9}"/>
    <cellStyle name="Normal 3 7 2 4 2 2 2" xfId="15388" xr:uid="{8859E296-AF68-409C-8FF3-887DAC80C095}"/>
    <cellStyle name="Normal 3 7 2 4 2 3" xfId="16086" xr:uid="{DE91466E-E7FC-4B46-B97A-38B526C480B2}"/>
    <cellStyle name="Normal 3 7 2 4 3" xfId="17079" xr:uid="{51A15062-B6F2-4888-BE88-39615CAECC56}"/>
    <cellStyle name="Normal 3 7 2 4 3 2" xfId="15737" xr:uid="{C3782035-75DE-4CF4-96C1-F4D504332DEE}"/>
    <cellStyle name="Normal 3 7 2 4 4" xfId="16429" xr:uid="{29D541D9-EDC9-4043-99F5-2593BA527C9E}"/>
    <cellStyle name="Normal 3 7 2 5" xfId="17507" xr:uid="{F1AF3E20-F928-4B0D-92EC-F22BFEE37AC0}"/>
    <cellStyle name="Normal 3 7 2 5 2" xfId="16924" xr:uid="{9FA41A0E-D36C-4238-BF68-FC02E9B45F12}"/>
    <cellStyle name="Normal 3 7 2 5 2 2" xfId="15563" xr:uid="{282A7F20-5927-4793-A7D8-8A377D4DEA9C}"/>
    <cellStyle name="Normal 3 7 2 5 3" xfId="16261" xr:uid="{C140D19D-21BB-4F6C-B7E6-2B1153E7E962}"/>
    <cellStyle name="Normal 3 7 2 6" xfId="17227" xr:uid="{B16CD12D-00C6-4C39-8917-2C346FBD53CB}"/>
    <cellStyle name="Normal 3 7 2 6 2" xfId="15911" xr:uid="{40CE7693-FEDA-43A5-B47A-7F64FEC7F0FA}"/>
    <cellStyle name="Normal 3 7 2 7" xfId="16589" xr:uid="{F98FF572-F5CC-4A6E-89E5-840009CE5D1E}"/>
    <cellStyle name="Normal 3 7 3" xfId="17823" xr:uid="{F9485397-7759-4CEB-983C-368B1973B6FA}"/>
    <cellStyle name="Normal 3 7 3 2" xfId="17740" xr:uid="{1E77DDD0-753B-40FA-AA6B-D3DD448A08C9}"/>
    <cellStyle name="Normal 3 7 3 2 2" xfId="17566" xr:uid="{69365803-0F6E-4BBD-9EB6-F498CAC30361}"/>
    <cellStyle name="Normal 3 7 3 2 2 2" xfId="17268" xr:uid="{F18D2612-F976-4063-A44E-7341A6015DB2}"/>
    <cellStyle name="Normal 3 7 3 2 2 2 2" xfId="16649" xr:uid="{170D181B-7DF4-442A-A0A9-81C4328CF49B}"/>
    <cellStyle name="Normal 3 7 3 2 2 2 2 2" xfId="15276" xr:uid="{573025FE-A86C-45BE-90DD-3A53F8B52A40}"/>
    <cellStyle name="Normal 3 7 3 2 2 2 3" xfId="15972" xr:uid="{10D98E43-BEDE-47F3-AA00-83BC04632E7D}"/>
    <cellStyle name="Normal 3 7 3 2 2 3" xfId="16971" xr:uid="{E14232A0-7524-4857-89F7-E2FD793748E9}"/>
    <cellStyle name="Normal 3 7 3 2 2 3 2" xfId="15622" xr:uid="{A7F08523-EE7F-4703-938A-837655455631}"/>
    <cellStyle name="Normal 3 7 3 2 2 4" xfId="16319" xr:uid="{641AD205-06D3-4B4B-9AD8-D89B6DF4BD9E}"/>
    <cellStyle name="Normal 3 7 3 2 3" xfId="18012" xr:uid="{EEDD8061-AB6F-4BB8-9226-BE65C9B68CE0}"/>
    <cellStyle name="Normal 3 7 3 2 3 2" xfId="16811" xr:uid="{EDA825AD-B696-409B-808F-3909A164DB47}"/>
    <cellStyle name="Normal 3 7 3 2 3 2 2" xfId="15449" xr:uid="{54E9DDE4-051A-4A60-A7FC-D2E9D1112F3F}"/>
    <cellStyle name="Normal 3 7 3 2 3 3" xfId="16147" xr:uid="{83626C44-B2A5-4539-8532-80407FA8680D}"/>
    <cellStyle name="Normal 3 7 3 2 4" xfId="17124" xr:uid="{954E4098-4946-4866-91D5-29DDB554CFFE}"/>
    <cellStyle name="Normal 3 7 3 2 4 2" xfId="15797" xr:uid="{9C56E724-D089-4341-8DCA-E0592BA36930}"/>
    <cellStyle name="Normal 3 7 3 2 5" xfId="16487" xr:uid="{A12E9F5A-2768-4C9B-AB27-D30CD1063E10}"/>
    <cellStyle name="Normal 3 7 3 3" xfId="17654" xr:uid="{799B725F-D9F2-40A3-99FD-CB67B2473A0F}"/>
    <cellStyle name="Normal 3 7 3 3 2" xfId="17325" xr:uid="{BA7CFEE8-B83B-4AC0-97EE-8D4B5EED668C}"/>
    <cellStyle name="Normal 3 7 3 3 2 2" xfId="16732" xr:uid="{FB6D9C65-0106-4FD8-9CA5-ADA3DD151DD7}"/>
    <cellStyle name="Normal 3 7 3 3 2 2 2" xfId="15362" xr:uid="{9812C59B-F791-44D6-A877-2CC566C895FC}"/>
    <cellStyle name="Normal 3 7 3 3 2 3" xfId="16059" xr:uid="{793182AD-2010-4598-A4A4-F92425810DE9}"/>
    <cellStyle name="Normal 3 7 3 3 3" xfId="17055" xr:uid="{78F88C26-C524-4A0B-B0EA-6EE0197961C1}"/>
    <cellStyle name="Normal 3 7 3 3 3 2" xfId="15710" xr:uid="{194B3F5F-8E51-4411-B5BA-370F3C4F50DA}"/>
    <cellStyle name="Normal 3 7 3 3 4" xfId="16403" xr:uid="{39F7DBFA-14B7-49A1-9ACC-9BB976D78D1B}"/>
    <cellStyle name="Normal 3 7 3 4" xfId="17480" xr:uid="{62E01F83-BD96-45EC-A17A-8B8C74BF003D}"/>
    <cellStyle name="Normal 3 7 3 4 2" xfId="16897" xr:uid="{BD932F79-E12A-4ACE-AD92-5AE44E5A2E07}"/>
    <cellStyle name="Normal 3 7 3 4 2 2" xfId="15536" xr:uid="{76B18EB3-844C-423E-9497-FB04608F82C6}"/>
    <cellStyle name="Normal 3 7 3 4 3" xfId="16234" xr:uid="{2052B4BA-3A15-4946-8559-66CAF7418DC0}"/>
    <cellStyle name="Normal 3 7 3 5" xfId="17204" xr:uid="{436BCBB6-B9AE-43FD-8043-CED5121635D9}"/>
    <cellStyle name="Normal 3 7 3 5 2" xfId="15884" xr:uid="{6556CFA7-874C-481E-B9EC-D56EA92E2E38}"/>
    <cellStyle name="Normal 3 7 3 6" xfId="16562" xr:uid="{FDF4AD53-D433-4F3A-BE90-54EED8601461}"/>
    <cellStyle name="Normal 3 7 4" xfId="17782" xr:uid="{2714D2F6-0148-4413-964F-5C12B3522B78}"/>
    <cellStyle name="Normal 3 7 4 2" xfId="17610" xr:uid="{237F69D7-1758-473F-8243-356A382D06F7}"/>
    <cellStyle name="Normal 3 7 4 2 2" xfId="17297" xr:uid="{96AB7B0C-E910-454E-AB71-9BC4802D67FB}"/>
    <cellStyle name="Normal 3 7 4 2 2 2" xfId="16691" xr:uid="{D640FFFF-9CBA-4D43-B805-0C50E4DEE84E}"/>
    <cellStyle name="Normal 3 7 4 2 2 2 2" xfId="15318" xr:uid="{17E9B869-35AF-4FBF-B482-BEAD0FF04AF7}"/>
    <cellStyle name="Normal 3 7 4 2 2 3" xfId="16016" xr:uid="{3AD5F6A8-83BB-43AA-9D11-CE65E7D8CD1C}"/>
    <cellStyle name="Normal 3 7 4 2 3" xfId="17014" xr:uid="{8887272B-AAFA-4455-9A12-9627A96498DC}"/>
    <cellStyle name="Normal 3 7 4 2 3 2" xfId="15666" xr:uid="{C2C4C127-6B8E-4957-8992-60E91D453F94}"/>
    <cellStyle name="Normal 3 7 4 2 4" xfId="16361" xr:uid="{66143EE9-B10E-4C07-BCD0-0750518AE1C5}"/>
    <cellStyle name="Normal 3 7 4 3" xfId="17437" xr:uid="{1E7FAD46-D3C4-4EC3-95CC-CB60248DE948}"/>
    <cellStyle name="Normal 3 7 4 3 2" xfId="16854" xr:uid="{333506CB-7D45-42E5-84FA-D58A31D6A56C}"/>
    <cellStyle name="Normal 3 7 4 3 2 2" xfId="15492" xr:uid="{F18F01E7-5274-4319-8967-319B4B3CF4AC}"/>
    <cellStyle name="Normal 3 7 4 3 3" xfId="17907" xr:uid="{2772C71F-7403-4EEB-BC4B-B164837B3B0B}"/>
    <cellStyle name="Normal 3 7 4 4" xfId="17165" xr:uid="{E5604BF6-B31D-425A-AAF8-9F50E40BC4B4}"/>
    <cellStyle name="Normal 3 7 4 4 2" xfId="15841" xr:uid="{7FA7638D-7791-4C06-AF0C-BE1853C084F4}"/>
    <cellStyle name="Normal 3 7 4 5" xfId="16526" xr:uid="{52AFE284-A4B9-40B3-9062-3A29A0BFD36D}"/>
    <cellStyle name="Normal 3 7 5" xfId="17696" xr:uid="{AE0A2DCF-8E80-42F5-976F-169D6FF1D2E3}"/>
    <cellStyle name="Normal 3 7 5 2" xfId="17358" xr:uid="{53B6E948-2B1E-47B8-AFB1-C09B9D7FD19E}"/>
    <cellStyle name="Normal 3 7 5 2 2" xfId="16768" xr:uid="{94C42E3C-FCE6-4770-B35A-146D1D2D4DAD}"/>
    <cellStyle name="Normal 3 7 5 2 2 2" xfId="15405" xr:uid="{9B9E4A73-334F-4C2C-B57F-5277778E06C6}"/>
    <cellStyle name="Normal 3 7 5 2 3" xfId="16103" xr:uid="{218711B2-544C-456B-8C50-580CD79EF7A3}"/>
    <cellStyle name="Normal 3 7 5 3" xfId="17090" xr:uid="{1DCA6009-1183-455A-85CE-09B6C90D9A56}"/>
    <cellStyle name="Normal 3 7 5 3 2" xfId="15753" xr:uid="{28E08EF8-3AEB-40B9-AB9E-B0927E36E49A}"/>
    <cellStyle name="Normal 3 7 5 4" xfId="16446" xr:uid="{74E4A44A-3F1D-444A-890B-F04505E9260B}"/>
    <cellStyle name="Normal 3 7 6" xfId="17521" xr:uid="{842CC5BC-8DB6-4D2B-ABA9-FBE987F483C4}"/>
    <cellStyle name="Normal 3 7 6 2" xfId="16941" xr:uid="{F3942949-F13D-427C-B83F-C6B7A6F12815}"/>
    <cellStyle name="Normal 3 7 6 2 2" xfId="15580" xr:uid="{23B11A4C-C53D-4E46-8A2E-FABBA517D565}"/>
    <cellStyle name="Normal 3 7 6 3" xfId="16278" xr:uid="{CB1C3490-B60C-4307-A1AE-7A3819434810}"/>
    <cellStyle name="Normal 3 7 7" xfId="17240" xr:uid="{8457907D-66C2-4636-BC35-3653382589C8}"/>
    <cellStyle name="Normal 3 7 7 2" xfId="15928" xr:uid="{E071EE38-C5AE-4138-BF0B-875BB3C28B4B}"/>
    <cellStyle name="Normal 3 7 8" xfId="16605" xr:uid="{B58EEECB-D24B-445F-BD0A-0F15D4FDF39D}"/>
    <cellStyle name="Normal 3 7 9" xfId="18078" xr:uid="{F1B10049-2878-4FC2-BA5E-89FD44B5046F}"/>
    <cellStyle name="Normal 3 8" xfId="129" xr:uid="{00000000-0005-0000-0000-000085000000}"/>
    <cellStyle name="Normal 3 8 10" xfId="8321" xr:uid="{ACA8972C-7E8B-453E-A7DF-19925DB653C0}"/>
    <cellStyle name="Normal 3 8 2" xfId="14826" xr:uid="{48AEDBF1-9545-4EEF-AE30-992A3155E93B}"/>
    <cellStyle name="Normal 3 8 2 2" xfId="17805" xr:uid="{00E7E11A-CDE3-4381-BC57-6DBD9CF84874}"/>
    <cellStyle name="Normal 3 8 2 2 2" xfId="17720" xr:uid="{00118BE5-5A75-4531-8B43-1C250D76E3AD}"/>
    <cellStyle name="Normal 3 8 2 2 2 2" xfId="17545" xr:uid="{8B5F7375-8A2E-4266-AA4E-4ED0AA1F2D3D}"/>
    <cellStyle name="Normal 3 8 2 2 2 2 2" xfId="18023" xr:uid="{9149EB1C-587D-4FF5-93C1-F3B162CA3C69}"/>
    <cellStyle name="Normal 3 8 2 2 2 2 2 2" xfId="16628" xr:uid="{F6DCFD97-7BF9-420A-93F2-3BB75DE67350}"/>
    <cellStyle name="Normal 3 8 2 2 2 2 2 2 2" xfId="15255" xr:uid="{CA47D17E-14D1-4024-A647-B5F6BF50276A}"/>
    <cellStyle name="Normal 3 8 2 2 2 2 2 3" xfId="15951" xr:uid="{D085CC59-9750-4730-9053-31F19CF5AC65}"/>
    <cellStyle name="Normal 3 8 2 2 2 2 3" xfId="18007" xr:uid="{ED9B2F32-0465-42AB-A860-456D884B90C4}"/>
    <cellStyle name="Normal 3 8 2 2 2 2 3 2" xfId="15601" xr:uid="{21816164-9D6D-4F1E-8E04-756369B97EE1}"/>
    <cellStyle name="Normal 3 8 2 2 2 2 4" xfId="17909" xr:uid="{FAE80776-1D70-427C-8939-9598755AC465}"/>
    <cellStyle name="Normal 3 8 2 2 2 3" xfId="17378" xr:uid="{1BC4C924-D18F-45E5-92B9-F07AE73BC64D}"/>
    <cellStyle name="Normal 3 8 2 2 2 3 2" xfId="16791" xr:uid="{37D538F5-28FA-4104-8DE1-36FCA52C05C3}"/>
    <cellStyle name="Normal 3 8 2 2 2 3 2 2" xfId="15428" xr:uid="{14E4AE2F-029F-464B-9E35-2BCE85CE6ADE}"/>
    <cellStyle name="Normal 3 8 2 2 2 3 3" xfId="16126" xr:uid="{0C2686AF-EFCD-42C3-B7E9-AFF6408673E9}"/>
    <cellStyle name="Normal 3 8 2 2 2 4" xfId="17110" xr:uid="{36223F4D-89B9-4BC8-A947-188B5BEBEEC1}"/>
    <cellStyle name="Normal 3 8 2 2 2 4 2" xfId="15776" xr:uid="{06CBCEA5-151F-4290-9A9A-2B7CECEF9E32}"/>
    <cellStyle name="Normal 3 8 2 2 2 5" xfId="17973" xr:uid="{CD0D287C-8BD9-462E-AE79-977DF78F964C}"/>
    <cellStyle name="Normal 3 8 2 2 3" xfId="17633" xr:uid="{5DD9CC73-ACB5-47B8-8356-B9BCF5DF1AD8}"/>
    <cellStyle name="Normal 3 8 2 2 3 2" xfId="17312" xr:uid="{8BD70265-B199-49B3-887A-4AE817D0D823}"/>
    <cellStyle name="Normal 3 8 2 2 3 2 2" xfId="16713" xr:uid="{9D27807F-EE58-4217-91AD-A48DE282ECA2}"/>
    <cellStyle name="Normal 3 8 2 2 3 2 2 2" xfId="15341" xr:uid="{4B6B48A9-98C0-48A6-96D1-B397E6261FC6}"/>
    <cellStyle name="Normal 3 8 2 2 3 2 3" xfId="16038" xr:uid="{AC96A916-2B9D-4F39-8171-F0598A65B281}"/>
    <cellStyle name="Normal 3 8 2 2 3 3" xfId="17037" xr:uid="{B41B0C45-0197-46E5-B729-36907A0B2E05}"/>
    <cellStyle name="Normal 3 8 2 2 3 3 2" xfId="15689" xr:uid="{2B2B4A09-7A2D-42CC-A8BE-22EC8B165B54}"/>
    <cellStyle name="Normal 3 8 2 2 3 4" xfId="16384" xr:uid="{FA24AA55-E496-41D7-836A-1840EA7AEA3F}"/>
    <cellStyle name="Normal 3 8 2 2 4" xfId="17459" xr:uid="{7181E264-EE61-44A1-8FA4-E919D28CA340}"/>
    <cellStyle name="Normal 3 8 2 2 4 2" xfId="16876" xr:uid="{22EA781B-78B3-49F1-B542-328F81DF3DA5}"/>
    <cellStyle name="Normal 3 8 2 2 4 2 2" xfId="15515" xr:uid="{D9DD8BB3-CF63-436B-A1AC-60AD5CCBAC6B}"/>
    <cellStyle name="Normal 3 8 2 2 4 3" xfId="16213" xr:uid="{9ED55AE4-3BA3-4DBC-AA99-AF1C251C18A9}"/>
    <cellStyle name="Normal 3 8 2 2 5" xfId="17959" xr:uid="{BA777E03-4EF9-4284-8506-BF06E16B13CE}"/>
    <cellStyle name="Normal 3 8 2 2 5 2" xfId="15863" xr:uid="{0FD793F5-AA9F-45B2-8BDD-44FE22EDC824}"/>
    <cellStyle name="Normal 3 8 2 2 6" xfId="16541" xr:uid="{D411F0B5-CE8C-443E-8F3B-650150A45EAB}"/>
    <cellStyle name="Normal 3 8 2 3" xfId="17762" xr:uid="{5D09799E-C19F-47E2-A3F1-107CF45D0D27}"/>
    <cellStyle name="Normal 3 8 2 3 2" xfId="17589" xr:uid="{E1316C0A-B03C-43AF-8723-0636F822F623}"/>
    <cellStyle name="Normal 3 8 2 3 2 2" xfId="17282" xr:uid="{C16A6607-9DBA-42E3-A5FC-45E68C3292D8}"/>
    <cellStyle name="Normal 3 8 2 3 2 2 2" xfId="16671" xr:uid="{A494B70C-81E9-42DB-8622-2FB6604B4644}"/>
    <cellStyle name="Normal 3 8 2 3 2 2 2 2" xfId="15297" xr:uid="{8A574991-D236-4EA4-B930-AE75A48C5788}"/>
    <cellStyle name="Normal 3 8 2 3 2 2 3" xfId="15995" xr:uid="{62101A88-9208-4F06-9E95-17F648C61CB5}"/>
    <cellStyle name="Normal 3 8 2 3 2 3" xfId="16994" xr:uid="{43852E9B-AB66-4C1A-BE26-F285E3DCD305}"/>
    <cellStyle name="Normal 3 8 2 3 2 3 2" xfId="15645" xr:uid="{6AD7AD8E-AB83-4665-9CC0-077D4C251A89}"/>
    <cellStyle name="Normal 3 8 2 3 2 4" xfId="16342" xr:uid="{6E728214-BA6F-4CE0-A2B5-96E64057AE6D}"/>
    <cellStyle name="Normal 3 8 2 3 3" xfId="17417" xr:uid="{0A9FB30F-2AB7-43B0-BBCE-FABBF082A078}"/>
    <cellStyle name="Normal 3 8 2 3 3 2" xfId="16833" xr:uid="{B8CF4FF6-2870-4430-8CA4-ABF0BE932D36}"/>
    <cellStyle name="Normal 3 8 2 3 3 2 2" xfId="15472" xr:uid="{49F38E42-901D-4F23-AD58-63FED6D32E31}"/>
    <cellStyle name="Normal 3 8 2 3 3 3" xfId="16170" xr:uid="{D7F0C6E8-7D3F-478E-82F7-A4F1E77373A6}"/>
    <cellStyle name="Normal 3 8 2 3 4" xfId="17145" xr:uid="{E25B2DDA-EAF6-4D83-8E9A-1FD93DC88137}"/>
    <cellStyle name="Normal 3 8 2 3 4 2" xfId="15820" xr:uid="{D17E9ED3-CC73-43CD-8307-398D57ABD7A5}"/>
    <cellStyle name="Normal 3 8 2 3 5" xfId="16510" xr:uid="{72766978-4CAF-435F-BCE3-C124CC76C94C}"/>
    <cellStyle name="Normal 3 8 2 4" xfId="17676" xr:uid="{03C6FBB7-F6D1-429A-B33A-D85BDD43260D}"/>
    <cellStyle name="Normal 3 8 2 4 2" xfId="17339" xr:uid="{F1EAFAF6-F4B7-4511-A1A2-26B8068ABFCF}"/>
    <cellStyle name="Normal 3 8 2 4 2 2" xfId="16751" xr:uid="{A9291909-7740-491D-9B9D-9D5A50060EB3}"/>
    <cellStyle name="Normal 3 8 2 4 2 2 2" xfId="15384" xr:uid="{CEFDE21E-FB0A-4A85-A908-177B90B2624C}"/>
    <cellStyle name="Normal 3 8 2 4 2 3" xfId="16082" xr:uid="{4CB66CA7-C8C1-45F0-8355-51802DDFBE31}"/>
    <cellStyle name="Normal 3 8 2 4 3" xfId="15010" xr:uid="{29A53A80-4FF6-42F5-9E72-118C1B14CB90}"/>
    <cellStyle name="Normal 3 8 2 4 3 2" xfId="15733" xr:uid="{1844EE77-C747-456C-A34B-2304B821EC7F}"/>
    <cellStyle name="Normal 3 8 2 4 4" xfId="16425" xr:uid="{6AB80DD2-23E8-4969-9F1F-FD44208AF2CC}"/>
    <cellStyle name="Normal 3 8 2 5" xfId="17503" xr:uid="{53BCD4E4-158F-4D56-B3D5-7EAB6A58BE6C}"/>
    <cellStyle name="Normal 3 8 2 5 2" xfId="16920" xr:uid="{2AF18043-BDF6-498B-9BEF-BC75F27B3042}"/>
    <cellStyle name="Normal 3 8 2 5 2 2" xfId="15559" xr:uid="{C73368C2-F9C5-4EE3-9EC2-A461FEA4B3BB}"/>
    <cellStyle name="Normal 3 8 2 5 3" xfId="16257" xr:uid="{05035970-99BB-42B8-9918-8F8E00D4BEC1}"/>
    <cellStyle name="Normal 3 8 2 6" xfId="17225" xr:uid="{E36859EE-1F0A-4AAD-89B3-AC91960E1F89}"/>
    <cellStyle name="Normal 3 8 2 6 2" xfId="15907" xr:uid="{73952E4F-214D-44DB-BBF3-2C324EFBBBB2}"/>
    <cellStyle name="Normal 3 8 2 7" xfId="16585" xr:uid="{12C21A4C-D83A-43F6-9110-3DE2B579E9C6}"/>
    <cellStyle name="Normal 3 8 3" xfId="17819" xr:uid="{C9B65819-4F39-4B2C-9AA7-4EB2DB0B4E52}"/>
    <cellStyle name="Normal 3 8 3 2" xfId="17736" xr:uid="{AE029482-2C61-42F6-A1FB-20CB8D417815}"/>
    <cellStyle name="Normal 3 8 3 2 2" xfId="17562" xr:uid="{34A40F0E-3175-4FAC-9D38-0ADCB1F4EDC8}"/>
    <cellStyle name="Normal 3 8 3 2 2 2" xfId="17985" xr:uid="{6DA7137F-5564-4FA3-96AC-0315A4D2CB25}"/>
    <cellStyle name="Normal 3 8 3 2 2 2 2" xfId="16645" xr:uid="{92D0B203-9F50-47CF-ACF3-344370EA332A}"/>
    <cellStyle name="Normal 3 8 3 2 2 2 2 2" xfId="15272" xr:uid="{75153FEF-CC5B-4630-8260-C16976CC5755}"/>
    <cellStyle name="Normal 3 8 3 2 2 2 3" xfId="15968" xr:uid="{55DC991D-FBA5-49AD-A013-421F74E29A25}"/>
    <cellStyle name="Normal 3 8 3 2 2 3" xfId="16967" xr:uid="{7C4D4CEE-54A3-47CA-BADA-970072AA2E6F}"/>
    <cellStyle name="Normal 3 8 3 2 2 3 2" xfId="15618" xr:uid="{906F2DBC-11DB-47E1-9B65-046A0026FF65}"/>
    <cellStyle name="Normal 3 8 3 2 2 4" xfId="16315" xr:uid="{4C3F6C0A-156B-4042-9E81-0AC6E2498710}"/>
    <cellStyle name="Normal 3 8 3 2 3" xfId="18011" xr:uid="{55A62D36-E3E9-494E-8F34-B24F783A9FE1}"/>
    <cellStyle name="Normal 3 8 3 2 3 2" xfId="16808" xr:uid="{392EA1E9-9DE4-4A6C-BB3E-C46D991CF8FB}"/>
    <cellStyle name="Normal 3 8 3 2 3 2 2" xfId="15445" xr:uid="{7D44A91D-9EB7-4462-A669-F880D50713D0}"/>
    <cellStyle name="Normal 3 8 3 2 3 3" xfId="16143" xr:uid="{335A6CF2-E5C8-4BE9-BB3D-FE0C263B1CA8}"/>
    <cellStyle name="Normal 3 8 3 2 4" xfId="17120" xr:uid="{E4FE47C8-891A-463A-90D1-B92207DB902B}"/>
    <cellStyle name="Normal 3 8 3 2 4 2" xfId="15793" xr:uid="{2818DB16-5188-4B1F-A6D1-069157E9A8BE}"/>
    <cellStyle name="Normal 3 8 3 2 5" xfId="17932" xr:uid="{B738A119-67AC-445D-8DED-BCE66B129A65}"/>
    <cellStyle name="Normal 3 8 3 3" xfId="17650" xr:uid="{ED8AE658-88F6-458E-B606-C20C72320356}"/>
    <cellStyle name="Normal 3 8 3 3 2" xfId="14993" xr:uid="{2E679409-8BED-4F24-AEBF-BE7DD47F1F65}"/>
    <cellStyle name="Normal 3 8 3 3 2 2" xfId="16729" xr:uid="{2178DEDC-C500-464D-A291-0FC3E1CE07D2}"/>
    <cellStyle name="Normal 3 8 3 3 2 2 2" xfId="15358" xr:uid="{08C39F09-B3E3-4C85-9881-415052FBD34F}"/>
    <cellStyle name="Normal 3 8 3 3 2 3" xfId="16055" xr:uid="{C4C028CE-255C-41B7-9CAA-55D6B3FBBDA5}"/>
    <cellStyle name="Normal 3 8 3 3 3" xfId="17052" xr:uid="{442C6B5A-A441-462B-B98C-F631385B9BB4}"/>
    <cellStyle name="Normal 3 8 3 3 3 2" xfId="15706" xr:uid="{3D38983D-20C0-41C3-8C02-D20D9D9886ED}"/>
    <cellStyle name="Normal 3 8 3 3 4" xfId="17913" xr:uid="{ADC35436-4FEB-4E50-9BE1-221F027DA88B}"/>
    <cellStyle name="Normal 3 8 3 4" xfId="17476" xr:uid="{F8B28DFB-FFBB-4C7F-B51A-25D483939076}"/>
    <cellStyle name="Normal 3 8 3 4 2" xfId="16893" xr:uid="{B3A833DE-1C43-4983-A806-6CF2F0E0F682}"/>
    <cellStyle name="Normal 3 8 3 4 2 2" xfId="15532" xr:uid="{FF3641D6-C913-48BC-B762-FBD17199D2BA}"/>
    <cellStyle name="Normal 3 8 3 4 3" xfId="16230" xr:uid="{7E8143F1-170B-4C48-A13D-75A0B0560739}"/>
    <cellStyle name="Normal 3 8 3 5" xfId="17202" xr:uid="{CDDF8337-6D8D-4EA2-9689-710B6FF22F59}"/>
    <cellStyle name="Normal 3 8 3 5 2" xfId="15880" xr:uid="{21A20336-19F8-4A59-800C-A92D955E67A8}"/>
    <cellStyle name="Normal 3 8 3 6" xfId="16558" xr:uid="{A916C958-0C25-4A32-B7E8-F67295E36F6E}"/>
    <cellStyle name="Normal 3 8 4" xfId="17778" xr:uid="{3A82BC7D-B0BC-44B5-93A8-E3BB658D966D}"/>
    <cellStyle name="Normal 3 8 4 2" xfId="17606" xr:uid="{E171687F-8D45-4E9D-B45B-CDC7281608BD}"/>
    <cellStyle name="Normal 3 8 4 2 2" xfId="17293" xr:uid="{D21C3344-5F4B-4E90-BE0F-BECE794EDC80}"/>
    <cellStyle name="Normal 3 8 4 2 2 2" xfId="16687" xr:uid="{1D26F2B8-FEB6-4CE0-B641-F16156F9E789}"/>
    <cellStyle name="Normal 3 8 4 2 2 2 2" xfId="15314" xr:uid="{8C64166E-9F41-40E1-805B-F36397BD0245}"/>
    <cellStyle name="Normal 3 8 4 2 2 3" xfId="16012" xr:uid="{E88E7F87-089F-473B-94EA-72602FA4B2C6}"/>
    <cellStyle name="Normal 3 8 4 2 3" xfId="17010" xr:uid="{95EAEEFE-7172-4C0C-9FF8-C8FC57E1A506}"/>
    <cellStyle name="Normal 3 8 4 2 3 2" xfId="15662" xr:uid="{7C56504C-25BB-448A-94EC-88897378235B}"/>
    <cellStyle name="Normal 3 8 4 2 4" xfId="16357" xr:uid="{B1BDD758-2A07-40A5-A637-91266DCCB1B0}"/>
    <cellStyle name="Normal 3 8 4 3" xfId="17433" xr:uid="{D4880232-E1FF-47AB-A3B0-EAF20A778E01}"/>
    <cellStyle name="Normal 3 8 4 3 2" xfId="16850" xr:uid="{8E8A00F3-DA65-41D6-8F5D-C39E596C734A}"/>
    <cellStyle name="Normal 3 8 4 3 2 2" xfId="15488" xr:uid="{E1E40BFE-0F15-46F7-96EF-1EB9EB0F7FD2}"/>
    <cellStyle name="Normal 3 8 4 3 3" xfId="16187" xr:uid="{1A42CDB5-D252-4A46-BA21-1FB5AFF498B5}"/>
    <cellStyle name="Normal 3 8 4 4" xfId="17161" xr:uid="{798969EA-B429-4B1A-BE47-D40B0E4A59E1}"/>
    <cellStyle name="Normal 3 8 4 4 2" xfId="15837" xr:uid="{F613DD97-0E64-4E07-A040-A65C212CD950}"/>
    <cellStyle name="Normal 3 8 4 5" xfId="18027" xr:uid="{BF9926F3-0CEE-4EF3-B67F-EE7A884B0DC3}"/>
    <cellStyle name="Normal 3 8 5" xfId="17692" xr:uid="{C09E7AF1-EFEC-4612-9CE4-743B60C17D40}"/>
    <cellStyle name="Normal 3 8 5 2" xfId="17354" xr:uid="{4248A0FB-F8DE-40B5-A2A4-5697DE02849C}"/>
    <cellStyle name="Normal 3 8 5 2 2" xfId="16764" xr:uid="{93CF5551-AC7F-4C02-AB19-81AE369A8B1E}"/>
    <cellStyle name="Normal 3 8 5 2 2 2" xfId="15401" xr:uid="{5723170D-A88B-46E5-947A-9C411444D40B}"/>
    <cellStyle name="Normal 3 8 5 2 3" xfId="16099" xr:uid="{098E75C9-8EFE-4A3F-96CD-40E3FC5CDC2E}"/>
    <cellStyle name="Normal 3 8 5 3" xfId="17981" xr:uid="{C8C3B99A-F8C1-42E4-BA85-CEBCE7FE017E}"/>
    <cellStyle name="Normal 3 8 5 3 2" xfId="15749" xr:uid="{FBC204E9-E4BE-4E63-A916-99E7CC92C920}"/>
    <cellStyle name="Normal 3 8 5 4" xfId="16442" xr:uid="{00FDE471-EA09-4BED-8A1C-B012323E8DD4}"/>
    <cellStyle name="Normal 3 8 6" xfId="17518" xr:uid="{E05FA119-7E3D-48BD-83FE-5710329CBFF9}"/>
    <cellStyle name="Normal 3 8 6 2" xfId="16937" xr:uid="{0B2FDCAE-7004-4BC7-9A9F-D05A0A1F03C4}"/>
    <cellStyle name="Normal 3 8 6 2 2" xfId="15576" xr:uid="{ED2448AF-926A-491E-8A95-393EABD743C5}"/>
    <cellStyle name="Normal 3 8 6 3" xfId="16274" xr:uid="{40977142-307C-4581-9DAB-EE98380657B8}"/>
    <cellStyle name="Normal 3 8 7" xfId="17237" xr:uid="{8CDAD911-2726-4E20-A97A-0F76B35FE1B6}"/>
    <cellStyle name="Normal 3 8 7 2" xfId="15924" xr:uid="{4F7A1770-6B5F-42CD-AD72-93F3B7F452A8}"/>
    <cellStyle name="Normal 3 8 8" xfId="16602" xr:uid="{35CC17F0-F8B8-47C4-BA64-CB85ED562526}"/>
    <cellStyle name="Normal 3 8 9" xfId="18079" xr:uid="{DB99F4E2-ED90-4E19-A3F7-1CE25B9184B9}"/>
    <cellStyle name="Normal 3 9" xfId="8322" xr:uid="{0873FBEC-EBF5-4FF3-B4D1-02C707F1362A}"/>
    <cellStyle name="Normal 3 9 2" xfId="17855" xr:uid="{D9CEA436-E986-40EC-B512-F0EA278AA619}"/>
    <cellStyle name="Normal 3 9 2 2" xfId="17802" xr:uid="{67388590-45DF-4DC2-AE68-ABB05314B690}"/>
    <cellStyle name="Normal 3 9 2 2 2" xfId="17717" xr:uid="{E719D30B-7829-499A-89E3-E7A385BF62A8}"/>
    <cellStyle name="Normal 3 9 2 2 2 2" xfId="17542" xr:uid="{676D2BA0-F5EC-4E47-B580-FC17FFB16871}"/>
    <cellStyle name="Normal 3 9 2 2 2 2 2" xfId="17255" xr:uid="{D7E82D16-F1C6-424F-9036-242AB68E4FCD}"/>
    <cellStyle name="Normal 3 9 2 2 2 2 2 2" xfId="16625" xr:uid="{87E59AE3-5DDD-41F1-9809-B3A7C3F35761}"/>
    <cellStyle name="Normal 3 9 2 2 2 2 2 2 2" xfId="15252" xr:uid="{FC806564-3E4D-4938-B959-B080FB0ED920}"/>
    <cellStyle name="Normal 3 9 2 2 2 2 2 3" xfId="15948" xr:uid="{D2A8853B-39ED-479D-9FF7-CFCE157310AF}"/>
    <cellStyle name="Normal 3 9 2 2 2 2 3" xfId="16957" xr:uid="{F8B49859-37C2-4842-AA21-B4A3A5A6C562}"/>
    <cellStyle name="Normal 3 9 2 2 2 2 3 2" xfId="15598" xr:uid="{06CB77DA-9524-4E60-8754-358A7E54C0F9}"/>
    <cellStyle name="Normal 3 9 2 2 2 2 4" xfId="16297" xr:uid="{B504164C-493D-418F-9315-37B161DBAF4E}"/>
    <cellStyle name="Normal 3 9 2 2 2 3" xfId="17375" xr:uid="{DDE3F7A7-7475-4039-BD7D-7560B9A4333F}"/>
    <cellStyle name="Normal 3 9 2 2 2 3 2" xfId="16788" xr:uid="{F88766A2-B39F-47B5-B42B-EAEC22F43629}"/>
    <cellStyle name="Normal 3 9 2 2 2 3 2 2" xfId="15425" xr:uid="{BC81A9DC-5073-408B-AB5F-885DEDBEEAFD}"/>
    <cellStyle name="Normal 3 9 2 2 2 3 3" xfId="16123" xr:uid="{77A90870-01B6-406B-A12D-7E0C8354A98C}"/>
    <cellStyle name="Normal 3 9 2 2 2 4" xfId="17108" xr:uid="{E42C9F81-A8E5-40D4-B654-97107BBAF6F0}"/>
    <cellStyle name="Normal 3 9 2 2 2 4 2" xfId="15773" xr:uid="{AC1CDEF6-8512-4A1B-A7FA-259DE36A5A86}"/>
    <cellStyle name="Normal 3 9 2 2 2 5" xfId="16466" xr:uid="{5DA90DC4-D210-451C-9E13-D683029F58C8}"/>
    <cellStyle name="Normal 3 9 2 2 3" xfId="17630" xr:uid="{A9976E95-D9F6-4D85-861A-0D5723C61755}"/>
    <cellStyle name="Normal 3 9 2 2 3 2" xfId="14987" xr:uid="{8F7E1333-24A1-4088-BE0B-28F23DE6CF12}"/>
    <cellStyle name="Normal 3 9 2 2 3 2 2" xfId="16710" xr:uid="{57899351-EF0E-4027-B0D9-718C7BCF84E8}"/>
    <cellStyle name="Normal 3 9 2 2 3 2 2 2" xfId="15338" xr:uid="{D0905476-6785-4EA0-B6D3-C2FE0714D275}"/>
    <cellStyle name="Normal 3 9 2 2 3 2 3" xfId="16035" xr:uid="{006B1766-9DB2-4F0A-BEF2-F2A20E1F582F}"/>
    <cellStyle name="Normal 3 9 2 2 3 3" xfId="17034" xr:uid="{2DABBBD6-53CE-4F45-935B-4DEA1F8F249E}"/>
    <cellStyle name="Normal 3 9 2 2 3 3 2" xfId="15686" xr:uid="{32D569EF-D191-47C3-8986-C85DC5077A8E}"/>
    <cellStyle name="Normal 3 9 2 2 3 4" xfId="16381" xr:uid="{7A8B1A72-56F3-464D-90C5-61833A1E2B15}"/>
    <cellStyle name="Normal 3 9 2 2 4" xfId="17456" xr:uid="{50824713-111D-4B36-AEBE-1FA3BCB95720}"/>
    <cellStyle name="Normal 3 9 2 2 4 2" xfId="16873" xr:uid="{C68F9E09-8C18-4283-97D4-2CF2193001B7}"/>
    <cellStyle name="Normal 3 9 2 2 4 2 2" xfId="15512" xr:uid="{01AA575A-D247-4A4D-BC93-1B5F98B721C2}"/>
    <cellStyle name="Normal 3 9 2 2 4 3" xfId="16210" xr:uid="{287DC5CA-871C-4C4C-8031-A003A2BCE8FA}"/>
    <cellStyle name="Normal 3 9 2 2 5" xfId="17184" xr:uid="{D7ECFB85-0858-45C7-9CD9-7E5835E78E60}"/>
    <cellStyle name="Normal 3 9 2 2 5 2" xfId="15860" xr:uid="{37714810-260D-4C86-9E98-371F5222EB5F}"/>
    <cellStyle name="Normal 3 9 2 2 6" xfId="16538" xr:uid="{36363505-48E7-4C8A-94CD-74A27A7C1F07}"/>
    <cellStyle name="Normal 3 9 2 3" xfId="17759" xr:uid="{AEF930BC-EAA4-4E56-BF4E-5A4B94D77C8B}"/>
    <cellStyle name="Normal 3 9 2 3 2" xfId="17586" xr:uid="{328ACADC-AE29-4DB6-B373-78213FF9CAF1}"/>
    <cellStyle name="Normal 3 9 2 3 2 2" xfId="17279" xr:uid="{13D07927-7248-49A5-9463-32A44D7ACB63}"/>
    <cellStyle name="Normal 3 9 2 3 2 2 2" xfId="16668" xr:uid="{90212B4C-8FDB-4589-B44F-53AE3A905E05}"/>
    <cellStyle name="Normal 3 9 2 3 2 2 2 2" xfId="15294" xr:uid="{7014D3AB-56F4-437C-8996-081A7CAA8467}"/>
    <cellStyle name="Normal 3 9 2 3 2 2 3" xfId="15992" xr:uid="{5A3C2392-8266-4623-8424-17AFA16611B8}"/>
    <cellStyle name="Normal 3 9 2 3 2 3" xfId="16991" xr:uid="{8946C193-E766-4D34-BDBA-E6F5D8E7D9C7}"/>
    <cellStyle name="Normal 3 9 2 3 2 3 2" xfId="15642" xr:uid="{65657308-B198-4363-8C5B-FE14CBFB4CDC}"/>
    <cellStyle name="Normal 3 9 2 3 2 4" xfId="16339" xr:uid="{2E6F2D41-E97F-4A41-B48E-A0CE66CC8DFB}"/>
    <cellStyle name="Normal 3 9 2 3 3" xfId="17414" xr:uid="{389890D4-6EEC-4866-AFD6-882E89B3F7C4}"/>
    <cellStyle name="Normal 3 9 2 3 3 2" xfId="16830" xr:uid="{A75A7668-97D3-44DE-8998-07CF4B9C81AD}"/>
    <cellStyle name="Normal 3 9 2 3 3 2 2" xfId="15469" xr:uid="{15120720-A78C-4984-B413-15D964112056}"/>
    <cellStyle name="Normal 3 9 2 3 3 3" xfId="16167" xr:uid="{31DF54BC-C6D0-42DC-A91C-81E339BD4292}"/>
    <cellStyle name="Normal 3 9 2 3 4" xfId="17143" xr:uid="{69EC010B-CCB0-4699-B1FA-3A16000261CA}"/>
    <cellStyle name="Normal 3 9 2 3 4 2" xfId="15817" xr:uid="{21D30AC6-85BA-4E97-835B-990EE1037C60}"/>
    <cellStyle name="Normal 3 9 2 3 5" xfId="16507" xr:uid="{4B423139-366E-4978-ACCE-212765244878}"/>
    <cellStyle name="Normal 3 9 2 4" xfId="17673" xr:uid="{F625B309-0350-4A94-B170-C9E3C2D636D6}"/>
    <cellStyle name="Normal 3 9 2 4 2" xfId="17337" xr:uid="{BDE798F0-689E-4EAF-BA41-C460A139AE76}"/>
    <cellStyle name="Normal 3 9 2 4 2 2" xfId="17947" xr:uid="{225404DD-FFD9-4E28-9034-82674C49C41C}"/>
    <cellStyle name="Normal 3 9 2 4 2 2 2" xfId="15381" xr:uid="{A6BD5A43-DE38-42ED-A678-593F39EFB105}"/>
    <cellStyle name="Normal 3 9 2 4 2 3" xfId="16079" xr:uid="{506F4608-39CD-4B4E-A344-28F9C36CDD14}"/>
    <cellStyle name="Normal 3 9 2 4 3" xfId="17075" xr:uid="{D75072AB-EF5F-4068-8895-F752DCF2130B}"/>
    <cellStyle name="Normal 3 9 2 4 3 2" xfId="15730" xr:uid="{D8983491-2FC0-42C4-A9B1-73C83D7E54AC}"/>
    <cellStyle name="Normal 3 9 2 4 4" xfId="16422" xr:uid="{112A96E8-EC8C-4C70-88F9-A8612CE4F70F}"/>
    <cellStyle name="Normal 3 9 2 5" xfId="17501" xr:uid="{AEAB1BC3-0A1F-4942-9C8D-E7955308DD46}"/>
    <cellStyle name="Normal 3 9 2 5 2" xfId="16917" xr:uid="{0E45DBCF-3B28-45D1-9391-485F69BB0F4C}"/>
    <cellStyle name="Normal 3 9 2 5 2 2" xfId="15556" xr:uid="{556AD5E6-9DDD-4AFB-999F-A71B6788D4C5}"/>
    <cellStyle name="Normal 3 9 2 5 3" xfId="16254" xr:uid="{9F58323B-16FF-4BF6-815D-567EFF948D1A}"/>
    <cellStyle name="Normal 3 9 2 6" xfId="17224" xr:uid="{46EF9BC9-195F-4353-AF7B-089245C8DCE8}"/>
    <cellStyle name="Normal 3 9 2 6 2" xfId="15904" xr:uid="{2CAF44EE-BACC-4E3D-9E75-D566ECE64C43}"/>
    <cellStyle name="Normal 3 9 2 7" xfId="16582" xr:uid="{1AA9D0B6-3AEC-4C41-8C2B-546F289943D6}"/>
    <cellStyle name="Normal 3 9 3" xfId="17818" xr:uid="{ABD1413A-05D9-447B-B1C6-544184F44C10}"/>
    <cellStyle name="Normal 3 9 3 2" xfId="17734" xr:uid="{CE5CE6F0-E3E4-4DFF-9EAA-66FD58E2F4BC}"/>
    <cellStyle name="Normal 3 9 3 2 2" xfId="17559" xr:uid="{55F1B9CE-1B5F-49F6-9D3A-086B806756E5}"/>
    <cellStyle name="Normal 3 9 3 2 2 2" xfId="17266" xr:uid="{1F0CC91C-9597-40DB-8BAE-56527285F17A}"/>
    <cellStyle name="Normal 3 9 3 2 2 2 2" xfId="16642" xr:uid="{91E2F43B-5B73-4BA1-B78E-58C6B2AFC199}"/>
    <cellStyle name="Normal 3 9 3 2 2 2 2 2" xfId="15269" xr:uid="{531FC8F3-5AAE-4428-A26E-30A18DFF9F99}"/>
    <cellStyle name="Normal 3 9 3 2 2 2 3" xfId="15965" xr:uid="{E14683AA-7BB7-41A3-8115-669EF9B7E847}"/>
    <cellStyle name="Normal 3 9 3 2 2 3" xfId="16964" xr:uid="{782BB807-DCBE-4907-89A1-98DF443D210A}"/>
    <cellStyle name="Normal 3 9 3 2 2 3 2" xfId="15615" xr:uid="{8952245F-1E07-462E-B505-9C72F95B6E3E}"/>
    <cellStyle name="Normal 3 9 3 2 2 4" xfId="16312" xr:uid="{133E8FC4-2E89-4862-82FD-BE90F732BC0F}"/>
    <cellStyle name="Normal 3 9 3 2 3" xfId="17392" xr:uid="{8C1CBEBE-FA00-4A92-81DA-7498D2BF9E01}"/>
    <cellStyle name="Normal 3 9 3 2 3 2" xfId="16805" xr:uid="{1FC95189-6345-47B9-B01C-1FDA2DBA65CD}"/>
    <cellStyle name="Normal 3 9 3 2 3 2 2" xfId="15442" xr:uid="{1BCDC632-51DD-4E99-BF67-4ED2A7ED5903}"/>
    <cellStyle name="Normal 3 9 3 2 3 3" xfId="16140" xr:uid="{E86830A0-E195-47BC-8110-729F9DBF6A72}"/>
    <cellStyle name="Normal 3 9 3 2 4" xfId="17117" xr:uid="{30A01C1F-A5F2-4FEF-8173-CC00952C80F3}"/>
    <cellStyle name="Normal 3 9 3 2 4 2" xfId="15790" xr:uid="{CF4144F4-58C1-4BD2-937D-AD7440849842}"/>
    <cellStyle name="Normal 3 9 3 2 5" xfId="16481" xr:uid="{545383CE-C95F-4F73-B6F0-608847E8B7EA}"/>
    <cellStyle name="Normal 3 9 3 3" xfId="17647" xr:uid="{E11CF0A4-29F4-4CE3-903D-3CE73BE3798A}"/>
    <cellStyle name="Normal 3 9 3 3 2" xfId="17321" xr:uid="{0454B52C-D970-4BE5-A40C-65F48CEB348E}"/>
    <cellStyle name="Normal 3 9 3 3 2 2" xfId="16727" xr:uid="{AD8A719D-34E5-47B7-8D70-9308F2A0E20D}"/>
    <cellStyle name="Normal 3 9 3 3 2 2 2" xfId="15355" xr:uid="{4B89C334-5C03-46F2-9BFD-CAC31A9D3552}"/>
    <cellStyle name="Normal 3 9 3 3 2 3" xfId="16052" xr:uid="{968A3BE0-4356-4B9F-8A3C-3259564A27DE}"/>
    <cellStyle name="Normal 3 9 3 3 3" xfId="17049" xr:uid="{CBE7B4E6-C4F2-40E7-9CBE-F9B8482C9A6F}"/>
    <cellStyle name="Normal 3 9 3 3 3 2" xfId="15703" xr:uid="{C76E0CF6-67F4-45D7-A1C8-BAEC5109D3E2}"/>
    <cellStyle name="Normal 3 9 3 3 4" xfId="16398" xr:uid="{3C4B556B-C3FE-4F69-92A5-ACA6E8250FA9}"/>
    <cellStyle name="Normal 3 9 3 4" xfId="17473" xr:uid="{91542A3F-9C5B-4266-AD55-72A81CFB1D4A}"/>
    <cellStyle name="Normal 3 9 3 4 2" xfId="16890" xr:uid="{DCE9261A-96A0-47D7-B8B1-F43594BE4F05}"/>
    <cellStyle name="Normal 3 9 3 4 2 2" xfId="15529" xr:uid="{2401FDBD-A317-459B-80F1-F2EFFE70AAA3}"/>
    <cellStyle name="Normal 3 9 3 4 3" xfId="16227" xr:uid="{F02D8746-A925-405E-ADF0-B8B0DD1F23F2}"/>
    <cellStyle name="Normal 3 9 3 5" xfId="17199" xr:uid="{A51FB0CD-B0A0-4312-8B1F-41720CE9D529}"/>
    <cellStyle name="Normal 3 9 3 5 2" xfId="15877" xr:uid="{43532632-1BE8-47AB-83CB-2CEC857AB7C6}"/>
    <cellStyle name="Normal 3 9 3 6" xfId="16555" xr:uid="{93F52B8B-7B79-454E-8FDF-39587E553131}"/>
    <cellStyle name="Normal 3 9 4" xfId="17776" xr:uid="{794E52CC-ABAF-4C6B-944D-7C3749B4AAB2}"/>
    <cellStyle name="Normal 3 9 4 2" xfId="17603" xr:uid="{DF6A4B1B-A883-4C93-A9E3-8F7966EC33CC}"/>
    <cellStyle name="Normal 3 9 4 2 2" xfId="17951" xr:uid="{6394ADF6-549A-468D-A3D4-5641EB3830FA}"/>
    <cellStyle name="Normal 3 9 4 2 2 2" xfId="16684" xr:uid="{564B59B3-A92D-4E04-959A-AD2183724091}"/>
    <cellStyle name="Normal 3 9 4 2 2 2 2" xfId="15311" xr:uid="{A8AAF630-B61C-41CB-89B6-7A674F96752B}"/>
    <cellStyle name="Normal 3 9 4 2 2 3" xfId="16009" xr:uid="{CA24E2CA-BA99-4C66-9FF7-9035145B7997}"/>
    <cellStyle name="Normal 3 9 4 2 3" xfId="17007" xr:uid="{AB78A826-2BBA-4A6C-AC80-88DFE0510A3E}"/>
    <cellStyle name="Normal 3 9 4 2 3 2" xfId="15659" xr:uid="{D9C86F0B-E337-44A4-8245-0FA03CAEA3CC}"/>
    <cellStyle name="Normal 3 9 4 2 4" xfId="16354" xr:uid="{8FEBD66D-F351-4C28-A2A8-45870A3E547D}"/>
    <cellStyle name="Normal 3 9 4 3" xfId="17430" xr:uid="{6D415D55-3CC0-4146-B3A9-68E2254FC869}"/>
    <cellStyle name="Normal 3 9 4 3 2" xfId="16847" xr:uid="{317C9DBB-0352-4499-8D3A-DA88A7E47D60}"/>
    <cellStyle name="Normal 3 9 4 3 2 2" xfId="15486" xr:uid="{7E063AA3-4D03-48FD-9A9F-BE0633458E8C}"/>
    <cellStyle name="Normal 3 9 4 3 3" xfId="16184" xr:uid="{DB0D3411-44C6-4E2E-BA0D-0F70B1279CDE}"/>
    <cellStyle name="Normal 3 9 4 4" xfId="17158" xr:uid="{1C54472D-014F-4191-99FD-B9AABB71BA4A}"/>
    <cellStyle name="Normal 3 9 4 4 2" xfId="15834" xr:uid="{35BB51AF-C70C-4EE8-8715-6684D94E58B0}"/>
    <cellStyle name="Normal 3 9 4 5" xfId="16523" xr:uid="{4C86DC48-D57A-4725-9135-5DE2503A073A}"/>
    <cellStyle name="Normal 3 9 5" xfId="17690" xr:uid="{138E230F-C04A-4A55-B1EA-97B41CB96328}"/>
    <cellStyle name="Normal 3 9 5 2" xfId="17351" xr:uid="{3FC3DE07-1DCD-4B08-BC70-9F257AAFAB6C}"/>
    <cellStyle name="Normal 3 9 5 2 2" xfId="16761" xr:uid="{004B7729-6E67-4AC1-8263-2AE1F5F83AB1}"/>
    <cellStyle name="Normal 3 9 5 2 2 2" xfId="15398" xr:uid="{6AB02032-6BED-4963-B3E5-700240791635}"/>
    <cellStyle name="Normal 3 9 5 2 3" xfId="16096" xr:uid="{FCD5FF59-08D2-4A7F-8391-9FB7050CE273}"/>
    <cellStyle name="Normal 3 9 5 3" xfId="17911" xr:uid="{0ED7B945-E732-43EC-B8F3-C66058CCE337}"/>
    <cellStyle name="Normal 3 9 5 3 2" xfId="15746" xr:uid="{C4C1A355-5020-4592-AA1C-4A8C47DE5025}"/>
    <cellStyle name="Normal 3 9 5 4" xfId="16439" xr:uid="{F22A2A8D-C80D-4F50-B5B7-F7C2AE2404BB}"/>
    <cellStyle name="Normal 3 9 6" xfId="17515" xr:uid="{AB3DE032-98CB-437C-9BB9-B1817160167A}"/>
    <cellStyle name="Normal 3 9 6 2" xfId="16934" xr:uid="{4E71B164-2E75-41CD-A6ED-2171CF06FAEA}"/>
    <cellStyle name="Normal 3 9 6 2 2" xfId="15573" xr:uid="{95852944-849D-461C-AFE5-E5AB4AF996D7}"/>
    <cellStyle name="Normal 3 9 6 3" xfId="16271" xr:uid="{5267BB1F-21F8-4AA0-A3F0-3E944AD54F3A}"/>
    <cellStyle name="Normal 3 9 7" xfId="17235" xr:uid="{98BA006B-C896-4049-86E2-F66D3FCCD485}"/>
    <cellStyle name="Normal 3 9 7 2" xfId="15921" xr:uid="{BAE62C5A-AD93-42C6-861F-89A6F9B77384}"/>
    <cellStyle name="Normal 3 9 8" xfId="16599" xr:uid="{D3F2779C-65BC-4165-A0E8-C80BA6483026}"/>
    <cellStyle name="Normal 3 9 9" xfId="17866" xr:uid="{AF09BE0E-ABEC-4A23-8B48-241355B09CC9}"/>
    <cellStyle name="Normal 3_110913 Formatos estandarizados de Instalaciones Portuarias" xfId="130" xr:uid="{00000000-0005-0000-0000-000086000000}"/>
    <cellStyle name="Normal 30" xfId="8323" xr:uid="{91CABA82-243C-42E9-98D3-AFE65E5D6C64}"/>
    <cellStyle name="Normal 30 2" xfId="8324" xr:uid="{DEC5515A-F3CB-4686-B116-76E209832031}"/>
    <cellStyle name="Normal 30 2 2" xfId="8325" xr:uid="{883F981D-27E9-474D-913E-48683C32E44C}"/>
    <cellStyle name="Normal 30 2 2 2" xfId="15414" xr:uid="{F2FCA454-7961-4C26-B83F-DBD415D600E3}"/>
    <cellStyle name="Normal 30 2 2 3" xfId="16777" xr:uid="{03B27209-C4D7-474E-A4ED-FA528A8EA4C5}"/>
    <cellStyle name="Normal 30 2 3" xfId="16112" xr:uid="{44D79412-9A4D-4F28-9203-B2C160615735}"/>
    <cellStyle name="Normal 30 2 4" xfId="17366" xr:uid="{F2794107-836F-48A8-AC04-3833D75E3697}"/>
    <cellStyle name="Normal 30 3" xfId="8326" xr:uid="{EC0B5B8F-3DE4-4837-8AC1-793B39284F4C}"/>
    <cellStyle name="Normal 30 3 2" xfId="15762" xr:uid="{273BE8F7-7925-471B-92A6-826CC78EB849}"/>
    <cellStyle name="Normal 30 3 3" xfId="17099" xr:uid="{B13114BE-9EB3-49EE-A202-C770B7E6B5B2}"/>
    <cellStyle name="Normal 30 4" xfId="8327" xr:uid="{9B51DD6E-76F8-4776-8B34-6E4F78394CAA}"/>
    <cellStyle name="Normal 30 4 2" xfId="16455" xr:uid="{06FA7BD7-8C1B-4284-8E84-C4C54C05B7CE}"/>
    <cellStyle name="Normal 30 5" xfId="8328" xr:uid="{746B4AA7-6CBB-4898-98CE-1F3F18C16E76}"/>
    <cellStyle name="Normal 30 6" xfId="17706" xr:uid="{66061F51-58C1-40CF-9821-D2EE1895E9EB}"/>
    <cellStyle name="Normal 31" xfId="8329" xr:uid="{C413934A-5CC4-4AE5-9ED3-C71DA6A22DEE}"/>
    <cellStyle name="Normal 31 2" xfId="8330" xr:uid="{9DB841FB-4304-4E2A-8B6A-7BEC74C4C152}"/>
    <cellStyle name="Normal 31 2 2" xfId="8331" xr:uid="{3E0DDEE1-6485-440A-9A94-BCE091CFD5FE}"/>
    <cellStyle name="Normal 31 3" xfId="8332" xr:uid="{7EC9FE10-3C82-41CC-9CF9-E3846C2CAE77}"/>
    <cellStyle name="Normal 31 4" xfId="8333" xr:uid="{EAC5F458-92C6-4147-B9C4-440D36D7C94E}"/>
    <cellStyle name="Normal 31 5" xfId="8334" xr:uid="{CE7FCFF6-B74F-4605-A433-9FACDF689869}"/>
    <cellStyle name="Normal 31 6" xfId="8335" xr:uid="{719509EB-19FB-40B6-BF14-280CFA3016DE}"/>
    <cellStyle name="Normal 32" xfId="8336" xr:uid="{99041EC0-C55F-46CB-84DA-654A9E6125EA}"/>
    <cellStyle name="Normal 32 2" xfId="8337" xr:uid="{6C71A099-3351-4223-A098-396EFA0123DC}"/>
    <cellStyle name="Normal 32 2 2" xfId="8338" xr:uid="{D18A91F0-3DFA-4B99-8827-1A1857E77A07}"/>
    <cellStyle name="Normal 32 3" xfId="8339" xr:uid="{6C14AB2D-0A4B-4DB0-A9BC-D6EC7069E496}"/>
    <cellStyle name="Normal 32 4" xfId="8340" xr:uid="{E53ED9B0-C1F4-47FF-87C5-FB406B9BE4DB}"/>
    <cellStyle name="Normal 32 5" xfId="8341" xr:uid="{3492540A-A650-47F7-8A94-9213A385BE69}"/>
    <cellStyle name="Normal 33" xfId="8342" xr:uid="{216E71CD-CF47-4176-ACB6-058D3B8E35EE}"/>
    <cellStyle name="Normal 33 2" xfId="8343" xr:uid="{2DB0E10B-2E09-444F-8E50-47D640704C71}"/>
    <cellStyle name="Normal 33 2 2" xfId="8344" xr:uid="{D7268C0B-F259-4A7F-A613-D4E3320C6A4B}"/>
    <cellStyle name="Normal 33 2 2 2" xfId="15589" xr:uid="{CDC55BB8-0767-49D0-AE4B-5175E8E04D95}"/>
    <cellStyle name="Normal 33 2 3" xfId="16948" xr:uid="{E275F9F2-DE84-4374-A458-C50E24BF8DE6}"/>
    <cellStyle name="Normal 33 3" xfId="8345" xr:uid="{8A9160B3-4909-49BE-89E6-28CA0A66099E}"/>
    <cellStyle name="Normal 33 3 2" xfId="16286" xr:uid="{C49288A0-1F9E-4BB1-8325-979BDD844040}"/>
    <cellStyle name="Normal 33 4" xfId="8346" xr:uid="{B631CB4C-7557-45A7-82C6-66779B5CDC4F}"/>
    <cellStyle name="Normal 33 5" xfId="8347" xr:uid="{8C88FB00-8C92-407A-94DB-550D126214AC}"/>
    <cellStyle name="Normal 33 6" xfId="8348" xr:uid="{1E0285EA-55EF-4E8F-A92D-A9FF3A8079D3}"/>
    <cellStyle name="Normal 33 7" xfId="17531" xr:uid="{ECA08B6C-F8A5-4011-BE4B-4BB51C4DE5C5}"/>
    <cellStyle name="Normal 34" xfId="8349" xr:uid="{338FC061-8670-4444-81D0-C0AFF3532A58}"/>
    <cellStyle name="Normal 34 2" xfId="8350" xr:uid="{742F00BB-E08C-408F-9C83-E4558DC25A3F}"/>
    <cellStyle name="Normal 34 2 2" xfId="8351" xr:uid="{7944FA09-DE89-4D73-8D2A-503BC3EAB30F}"/>
    <cellStyle name="Normal 34 3" xfId="8352" xr:uid="{211C72D7-3946-4231-B9BF-2266830DA981}"/>
    <cellStyle name="Normal 34 4" xfId="8353" xr:uid="{A0F36B46-E34A-4817-8F49-71C3462051AB}"/>
    <cellStyle name="Normal 34 5" xfId="8354" xr:uid="{B0D8E2DD-755E-491A-9FD1-ABF778F55F6D}"/>
    <cellStyle name="Normal 34 6" xfId="8355" xr:uid="{E96A72E2-2B07-44DD-BA73-AB06A8A0AF18}"/>
    <cellStyle name="Normal 34 7" xfId="8356" xr:uid="{73AC3A37-EDFC-402C-9083-6B53673CDEAE}"/>
    <cellStyle name="Normal 35" xfId="8357" xr:uid="{99BB3EC3-7F8F-4F57-84D7-0EDF4A1A927B}"/>
    <cellStyle name="Normal 35 2" xfId="8358" xr:uid="{7735DA1D-D44E-4977-86F2-D5D6934E0CBD}"/>
    <cellStyle name="Normal 35 2 2" xfId="8359" xr:uid="{4093BB94-3DC6-4B25-85D4-87F1F5A90220}"/>
    <cellStyle name="Normal 35 2 3" xfId="15937" xr:uid="{BBEC02CC-3EA6-46EF-9F88-208EAEFD732A}"/>
    <cellStyle name="Normal 35 3" xfId="8360" xr:uid="{E5BB32A1-D3C4-4695-B68F-4DF4CF9E8D96}"/>
    <cellStyle name="Normal 35 4" xfId="8361" xr:uid="{74E4BABD-9460-41AB-8206-D86CEF365B1D}"/>
    <cellStyle name="Normal 35 5" xfId="8362" xr:uid="{6546D379-EB59-4AFD-88DD-81D4408FA8DC}"/>
    <cellStyle name="Normal 35 6" xfId="8363" xr:uid="{E24B7898-9821-4EF8-A11A-41271C87326A}"/>
    <cellStyle name="Normal 35 7" xfId="8364" xr:uid="{02835501-29D2-4FE8-8682-A9084553E7D8}"/>
    <cellStyle name="Normal 35 8" xfId="18000" xr:uid="{7672BD8E-B3D7-4487-8FAF-881B9CFCEAA8}"/>
    <cellStyle name="Normal 36" xfId="8365" xr:uid="{5788665E-2B47-4DBB-B247-1AD465FD397B}"/>
    <cellStyle name="Normal 36 2" xfId="8366" xr:uid="{FAB970B2-648A-49E8-BF7B-32C4605FCCC7}"/>
    <cellStyle name="Normal 36 2 2" xfId="8367" xr:uid="{91979F85-6CF2-4A25-B820-7CEA7D444375}"/>
    <cellStyle name="Normal 36 3" xfId="8368" xr:uid="{88CFF7B7-FBEC-4C43-8A67-41A9EEE1E27F}"/>
    <cellStyle name="Normal 36 4" xfId="8369" xr:uid="{B56E6E31-0CC4-4476-856D-09FA03A62FA3}"/>
    <cellStyle name="Normal 36 5" xfId="8370" xr:uid="{AB9C45EC-A6C1-46A0-AA9A-5330A6E06597}"/>
    <cellStyle name="Normal 37" xfId="8371" xr:uid="{6176978D-7819-43AC-8129-AB5FA6F29D2A}"/>
    <cellStyle name="Normal 37 2" xfId="8372" xr:uid="{7FB12FA0-9C21-4596-A6A6-0DF50480D8A4}"/>
    <cellStyle name="Normal 37 2 2" xfId="8373" xr:uid="{8CBDD078-3C68-4180-944A-44D8C303B239}"/>
    <cellStyle name="Normal 37 3" xfId="8374" xr:uid="{FF6FD03C-0447-43F7-BAC0-17ACE99C55A9}"/>
    <cellStyle name="Normal 38" xfId="8375" xr:uid="{3D048DBB-24BC-43E9-84A1-3132BCD396AC}"/>
    <cellStyle name="Normal 38 2" xfId="8376" xr:uid="{BB4E453C-707F-4584-B8DB-83D6FD5BF3DE}"/>
    <cellStyle name="Normal 38 3" xfId="16614" xr:uid="{81B1B546-DC67-44FE-A073-8C43917E9F18}"/>
    <cellStyle name="Normal 39" xfId="8377" xr:uid="{55E72BD1-77A9-4ADC-B431-ED449ADE9D90}"/>
    <cellStyle name="Normal 39 2" xfId="8378" xr:uid="{172152EB-BF45-4B79-B315-1F8546BF1CAE}"/>
    <cellStyle name="Normal 4" xfId="20" xr:uid="{00000000-0005-0000-0000-000087000000}"/>
    <cellStyle name="Normal 4 10" xfId="8379" xr:uid="{B6D882DC-17E7-4EC6-A2A4-339AB4B0B5DE}"/>
    <cellStyle name="Normal 4 10 10" xfId="8380" xr:uid="{2B9276D3-59F9-4396-A49B-41732586AFE1}"/>
    <cellStyle name="Normal 4 10 10 2" xfId="8381" xr:uid="{D708C9B6-5852-4768-B45C-25492F700118}"/>
    <cellStyle name="Normal 4 10 11" xfId="8382" xr:uid="{7943428E-97CE-41FF-A3E1-B0C8A8E6CA4B}"/>
    <cellStyle name="Normal 4 10 11 2" xfId="8383" xr:uid="{87F349BE-52B1-4A81-BEE0-73541E529BBE}"/>
    <cellStyle name="Normal 4 10 12" xfId="8384" xr:uid="{010018D3-6B5E-41AF-8F57-B35B21E83222}"/>
    <cellStyle name="Normal 4 10 12 2" xfId="8385" xr:uid="{5F3450F4-07F6-4FA9-ADB8-11DB4F8DB5D8}"/>
    <cellStyle name="Normal 4 10 13" xfId="8386" xr:uid="{9C10B025-60BC-4222-9A08-820C0BBE0008}"/>
    <cellStyle name="Normal 4 10 13 2" xfId="8387" xr:uid="{8319EEF2-A002-46A4-8A5C-8A3465AB2502}"/>
    <cellStyle name="Normal 4 10 14" xfId="8388" xr:uid="{9A7F3B62-6993-4476-926C-D70C4CBA8E11}"/>
    <cellStyle name="Normal 4 10 14 2" xfId="8389" xr:uid="{9E356480-FA7A-4712-B892-1FD4DEE181CA}"/>
    <cellStyle name="Normal 4 10 15" xfId="8390" xr:uid="{CB16F0B8-B605-4EED-A2AA-55B6CE5BCC13}"/>
    <cellStyle name="Normal 4 10 15 2" xfId="8391" xr:uid="{32C29519-9E69-4FD4-B5DD-DA6FD38077DE}"/>
    <cellStyle name="Normal 4 10 16" xfId="8392" xr:uid="{0F3D1519-4DFA-4089-AF17-54D8D38652D1}"/>
    <cellStyle name="Normal 4 10 16 2" xfId="8393" xr:uid="{3E62EBE6-C5A9-4A5E-9CD1-5F41D3A97F12}"/>
    <cellStyle name="Normal 4 10 17" xfId="8394" xr:uid="{276EEB08-202E-4A85-B585-BA363D3C2DF4}"/>
    <cellStyle name="Normal 4 10 17 2" xfId="8395" xr:uid="{3FBCA210-6C71-419F-9B38-282CFAD6FBD6}"/>
    <cellStyle name="Normal 4 10 18" xfId="8396" xr:uid="{63B9F328-5BED-4279-BE30-FE57DB866F3B}"/>
    <cellStyle name="Normal 4 10 18 2" xfId="8397" xr:uid="{D37A2BA1-6A94-4754-AA5A-0AE93B05F2D3}"/>
    <cellStyle name="Normal 4 10 19" xfId="8398" xr:uid="{CAE75C3C-1E4B-46FF-872A-57F760B409FF}"/>
    <cellStyle name="Normal 4 10 2" xfId="8399" xr:uid="{69067D65-A9C4-42AC-BCE4-1FDA7B082C2A}"/>
    <cellStyle name="Normal 4 10 2 10" xfId="8400" xr:uid="{2897FF90-7DFB-44D3-BBE2-C44A027AC7D3}"/>
    <cellStyle name="Normal 4 10 2 10 2" xfId="8401" xr:uid="{24A29A45-9C83-4A95-A136-16058AAFE6A3}"/>
    <cellStyle name="Normal 4 10 2 11" xfId="8402" xr:uid="{5E747EFA-2E97-430E-99F1-95EBF029D203}"/>
    <cellStyle name="Normal 4 10 2 11 2" xfId="8403" xr:uid="{74EDE23B-EE37-4C23-8B3D-575701E0F6B9}"/>
    <cellStyle name="Normal 4 10 2 12" xfId="8404" xr:uid="{1BB6AA42-3F02-4D73-BEB8-4ADE15501449}"/>
    <cellStyle name="Normal 4 10 2 12 2" xfId="8405" xr:uid="{A3823410-140D-4533-9809-3EF9CAC1C67F}"/>
    <cellStyle name="Normal 4 10 2 13" xfId="8406" xr:uid="{DA37A825-EB3F-4397-9EC2-E2C75FEF2817}"/>
    <cellStyle name="Normal 4 10 2 13 2" xfId="8407" xr:uid="{6A5036D1-6B7B-486E-84E7-77BA6017D061}"/>
    <cellStyle name="Normal 4 10 2 14" xfId="8408" xr:uid="{7D293829-3ABA-4957-B291-FCB86E9E945B}"/>
    <cellStyle name="Normal 4 10 2 14 2" xfId="8409" xr:uid="{83F44EA1-887C-444F-BD30-6189CC83FC2F}"/>
    <cellStyle name="Normal 4 10 2 15" xfId="8410" xr:uid="{62664BC0-5107-48DF-9F39-B47765108BA0}"/>
    <cellStyle name="Normal 4 10 2 2" xfId="8411" xr:uid="{0D8E5CEC-798A-4FA6-938A-0D4DF01441CE}"/>
    <cellStyle name="Normal 4 10 2 2 2" xfId="8412" xr:uid="{2A5386CB-969A-4200-AD1A-84B553E721EB}"/>
    <cellStyle name="Normal 4 10 2 3" xfId="8413" xr:uid="{E9EFABE0-37E0-4451-84E0-202C4E590A2F}"/>
    <cellStyle name="Normal 4 10 2 3 2" xfId="8414" xr:uid="{014E7562-A111-4F0D-BF06-6724310CB4D9}"/>
    <cellStyle name="Normal 4 10 2 4" xfId="8415" xr:uid="{479B966C-877D-4A9C-BE77-35BEDBB0034F}"/>
    <cellStyle name="Normal 4 10 2 4 2" xfId="8416" xr:uid="{AEDC34FE-3580-4463-B033-60209CE10F38}"/>
    <cellStyle name="Normal 4 10 2 5" xfId="8417" xr:uid="{7D48B610-0A2F-4B04-90CE-8A6BBDA20EDE}"/>
    <cellStyle name="Normal 4 10 2 5 2" xfId="8418" xr:uid="{99882CC3-6B76-4EA3-B1D1-E4C0E5C0BB22}"/>
    <cellStyle name="Normal 4 10 2 6" xfId="8419" xr:uid="{D9D9073C-6FE8-4DB2-8619-0821498A1F4A}"/>
    <cellStyle name="Normal 4 10 2 6 2" xfId="8420" xr:uid="{AAF66F39-5736-4FB1-9F3B-7EA54916BCAA}"/>
    <cellStyle name="Normal 4 10 2 7" xfId="8421" xr:uid="{503064D1-1BE3-4185-8163-1AFA8466779B}"/>
    <cellStyle name="Normal 4 10 2 7 2" xfId="8422" xr:uid="{A93BB5E3-0961-4999-8DB6-07A64C0CEC1C}"/>
    <cellStyle name="Normal 4 10 2 8" xfId="8423" xr:uid="{E1CF95B5-966E-44DA-B7F6-71828E9B39C9}"/>
    <cellStyle name="Normal 4 10 2 8 2" xfId="8424" xr:uid="{78C3F0FF-6381-4995-B9F1-B62C655F6BFF}"/>
    <cellStyle name="Normal 4 10 2 9" xfId="8425" xr:uid="{159F1222-C14B-4D41-90AB-6938C2EF4670}"/>
    <cellStyle name="Normal 4 10 2 9 2" xfId="8426" xr:uid="{BE58DD6B-7AF1-45E8-B307-C8A18ACD4EA8}"/>
    <cellStyle name="Normal 4 10 20" xfId="8427" xr:uid="{0F7BAB3C-2C99-4830-ADAC-E2753724F991}"/>
    <cellStyle name="Normal 4 10 3" xfId="8428" xr:uid="{2D67CC12-F751-487C-AAAC-F968867CD84C}"/>
    <cellStyle name="Normal 4 10 3 10" xfId="8429" xr:uid="{E7446ABA-BD45-485D-BA70-FFD96FB18727}"/>
    <cellStyle name="Normal 4 10 3 10 2" xfId="8430" xr:uid="{4FDDCF12-A2B1-4EBE-B19B-7F736E2E3D7D}"/>
    <cellStyle name="Normal 4 10 3 11" xfId="8431" xr:uid="{A263D063-EF71-454C-9018-86078B76173A}"/>
    <cellStyle name="Normal 4 10 3 11 2" xfId="8432" xr:uid="{0FB15E31-1375-4ADA-A38A-245EBCC627C5}"/>
    <cellStyle name="Normal 4 10 3 12" xfId="8433" xr:uid="{05C4BA87-6215-472B-B3D8-31984AFE9986}"/>
    <cellStyle name="Normal 4 10 3 12 2" xfId="8434" xr:uid="{0021CAD4-FCDF-4244-968C-7AA3612F795F}"/>
    <cellStyle name="Normal 4 10 3 13" xfId="8435" xr:uid="{A990B919-87FA-4585-A8AA-03AC79B096CC}"/>
    <cellStyle name="Normal 4 10 3 13 2" xfId="8436" xr:uid="{CF031CD4-2A8C-4BAF-8CAE-E6E7FD73D535}"/>
    <cellStyle name="Normal 4 10 3 14" xfId="8437" xr:uid="{194C580F-2365-41B2-BBC6-577FFEAC33B9}"/>
    <cellStyle name="Normal 4 10 3 14 2" xfId="8438" xr:uid="{C70691ED-7BCA-4D85-9017-332B9E4794B7}"/>
    <cellStyle name="Normal 4 10 3 15" xfId="8439" xr:uid="{177C545D-D318-462A-BEBE-A54554612B8F}"/>
    <cellStyle name="Normal 4 10 3 2" xfId="8440" xr:uid="{FB10C346-F2EB-4C67-B024-65C878607FBD}"/>
    <cellStyle name="Normal 4 10 3 2 2" xfId="8441" xr:uid="{29D92EB1-D988-4B84-9D60-824D920D1223}"/>
    <cellStyle name="Normal 4 10 3 3" xfId="8442" xr:uid="{34E9147E-CA20-4020-AF90-330CB18E120C}"/>
    <cellStyle name="Normal 4 10 3 3 2" xfId="8443" xr:uid="{AE335A25-3CE0-487F-8A2C-4DA52F430B3A}"/>
    <cellStyle name="Normal 4 10 3 4" xfId="8444" xr:uid="{9F73691A-932B-419B-A5A2-EBE987AD1811}"/>
    <cellStyle name="Normal 4 10 3 4 2" xfId="8445" xr:uid="{875EE2BD-744F-48FF-9BEC-54FA9D06ED1E}"/>
    <cellStyle name="Normal 4 10 3 5" xfId="8446" xr:uid="{69B59119-D0A1-4BF5-90B2-BC198F7AD6BC}"/>
    <cellStyle name="Normal 4 10 3 5 2" xfId="8447" xr:uid="{D48AA668-FCD9-4F28-B02B-88B500C40B93}"/>
    <cellStyle name="Normal 4 10 3 6" xfId="8448" xr:uid="{A4E7C1E8-35EA-4BB7-A092-011996AE7645}"/>
    <cellStyle name="Normal 4 10 3 6 2" xfId="8449" xr:uid="{0A1E289D-34CF-4DC4-B691-B4949E57BEB0}"/>
    <cellStyle name="Normal 4 10 3 7" xfId="8450" xr:uid="{BA3B2F07-9A02-4F6B-AD06-AA62E892813D}"/>
    <cellStyle name="Normal 4 10 3 7 2" xfId="8451" xr:uid="{AD69092A-0B28-4F58-990E-38A86E6CB5D9}"/>
    <cellStyle name="Normal 4 10 3 8" xfId="8452" xr:uid="{B9E8E391-0DC8-4083-BF6A-EF0480B1821F}"/>
    <cellStyle name="Normal 4 10 3 8 2" xfId="8453" xr:uid="{2862F09E-BC49-45B1-9864-14EF340C8B0D}"/>
    <cellStyle name="Normal 4 10 3 9" xfId="8454" xr:uid="{B5F5FE1E-B9BC-45D1-B0D1-9F5AC9D0C1E9}"/>
    <cellStyle name="Normal 4 10 3 9 2" xfId="8455" xr:uid="{CEB6E8F7-176B-4E23-9274-01CB61BF3918}"/>
    <cellStyle name="Normal 4 10 4" xfId="8456" xr:uid="{D6062FED-FA8B-4D5E-B74C-148494C1C24D}"/>
    <cellStyle name="Normal 4 10 5" xfId="8457" xr:uid="{FC54B7FF-63BE-4644-A073-E6DCE734821C}"/>
    <cellStyle name="Normal 4 10 6" xfId="8458" xr:uid="{AB4A3A33-8488-41C2-8B5D-FB80A557C337}"/>
    <cellStyle name="Normal 4 10 6 2" xfId="8459" xr:uid="{CB791B07-9AFE-4191-B809-43581B8C8183}"/>
    <cellStyle name="Normal 4 10 7" xfId="8460" xr:uid="{E328EB1E-72BC-40D5-A3B2-C41E0C0E2A72}"/>
    <cellStyle name="Normal 4 10 7 2" xfId="8461" xr:uid="{AB5F6E23-1CFA-429E-90F4-D282D7CF5809}"/>
    <cellStyle name="Normal 4 10 8" xfId="8462" xr:uid="{AE73B5D9-7323-4112-9E16-3D621EB6CEC0}"/>
    <cellStyle name="Normal 4 10 8 2" xfId="8463" xr:uid="{D6EAE6E7-E76E-4955-B420-D7ABFBE9B29B}"/>
    <cellStyle name="Normal 4 10 9" xfId="8464" xr:uid="{55E54BFB-EE8F-4E74-A4EA-3E74430C7345}"/>
    <cellStyle name="Normal 4 10 9 2" xfId="8465" xr:uid="{B4BEC069-013F-4FAA-83F3-2641D323B5EB}"/>
    <cellStyle name="Normal 4 11" xfId="8466" xr:uid="{431E5C3A-4CB4-4E24-A58A-702B5A9863F9}"/>
    <cellStyle name="Normal 4 11 10" xfId="8467" xr:uid="{AF0CE95F-D815-4A49-BC34-8B5C7E842F42}"/>
    <cellStyle name="Normal 4 11 10 2" xfId="8468" xr:uid="{396DECB2-9DEC-4449-8168-021C7291AFF5}"/>
    <cellStyle name="Normal 4 11 11" xfId="8469" xr:uid="{78FF76D5-CB06-40D3-B5CD-3377DF15F035}"/>
    <cellStyle name="Normal 4 11 11 2" xfId="8470" xr:uid="{A1A7B318-8C66-4306-AAC2-6624833FDEBE}"/>
    <cellStyle name="Normal 4 11 12" xfId="8471" xr:uid="{8773737A-FABE-4F90-A457-A19D2CB00AEE}"/>
    <cellStyle name="Normal 4 11 12 2" xfId="8472" xr:uid="{7AD184D8-0953-4B84-8EDA-337A9B9F72BA}"/>
    <cellStyle name="Normal 4 11 13" xfId="8473" xr:uid="{C3E39A53-47AC-40B5-9981-1AB9FEB43EF6}"/>
    <cellStyle name="Normal 4 11 13 2" xfId="8474" xr:uid="{1C8BF029-D184-4F0C-9737-A8D4E9511B7B}"/>
    <cellStyle name="Normal 4 11 14" xfId="8475" xr:uid="{11AFEC3A-5B6F-4C9D-9A0B-98A04C09A07C}"/>
    <cellStyle name="Normal 4 11 14 2" xfId="8476" xr:uid="{CB104462-03D1-49FD-A525-E66ADE4E4A46}"/>
    <cellStyle name="Normal 4 11 15" xfId="8477" xr:uid="{E118AA5B-12CE-48A3-AEAB-1AB77BB9875B}"/>
    <cellStyle name="Normal 4 11 15 2" xfId="8478" xr:uid="{EF8EC5A0-7962-4097-872A-BFCB279DC3FE}"/>
    <cellStyle name="Normal 4 11 16" xfId="8479" xr:uid="{F24ECCE2-3E00-44C3-878F-313E65872F83}"/>
    <cellStyle name="Normal 4 11 16 2" xfId="8480" xr:uid="{01DD29BC-9E20-47C4-BFFA-9ED2A412A646}"/>
    <cellStyle name="Normal 4 11 17" xfId="8481" xr:uid="{6CEF4420-BBFE-4A40-93B0-47A4EAB0A7CE}"/>
    <cellStyle name="Normal 4 11 17 2" xfId="8482" xr:uid="{D6B5BD49-D704-4913-9900-F1A2445A78C8}"/>
    <cellStyle name="Normal 4 11 18" xfId="8483" xr:uid="{6D628EB9-4D2A-4F13-B356-3C81C5C42942}"/>
    <cellStyle name="Normal 4 11 18 2" xfId="8484" xr:uid="{E0B35653-5288-4862-BACF-DC293BCF5391}"/>
    <cellStyle name="Normal 4 11 19" xfId="8485" xr:uid="{8C465D8E-C1C2-44F7-9B40-EC1240F347FB}"/>
    <cellStyle name="Normal 4 11 2" xfId="8486" xr:uid="{05AE91AE-C60D-421C-8C0C-43EEBA2CB146}"/>
    <cellStyle name="Normal 4 11 2 10" xfId="8487" xr:uid="{E9AF7A57-5345-45DC-9525-2AACAF732ABC}"/>
    <cellStyle name="Normal 4 11 2 10 2" xfId="8488" xr:uid="{35C38E2E-E921-4689-A79B-7490928BE983}"/>
    <cellStyle name="Normal 4 11 2 11" xfId="8489" xr:uid="{55FF9459-40C2-4BFD-B590-9CDF12BA59DB}"/>
    <cellStyle name="Normal 4 11 2 11 2" xfId="8490" xr:uid="{475E92D9-651F-4571-B986-392970F7B787}"/>
    <cellStyle name="Normal 4 11 2 12" xfId="8491" xr:uid="{325573A8-A530-447C-AB4E-1CF0DB256205}"/>
    <cellStyle name="Normal 4 11 2 12 2" xfId="8492" xr:uid="{1F7E6A97-46D4-4DB6-8926-4EB0D857EC26}"/>
    <cellStyle name="Normal 4 11 2 13" xfId="8493" xr:uid="{A6BC271A-994C-425C-A806-B762FBA9BCEC}"/>
    <cellStyle name="Normal 4 11 2 13 2" xfId="8494" xr:uid="{F126BFDF-BB04-4A80-B7DE-773B334913D1}"/>
    <cellStyle name="Normal 4 11 2 14" xfId="8495" xr:uid="{DDD0B983-B5EE-4BB5-96DA-54930F7962A2}"/>
    <cellStyle name="Normal 4 11 2 14 2" xfId="8496" xr:uid="{BEAC4759-8099-44A4-8758-D6C4C95EC04B}"/>
    <cellStyle name="Normal 4 11 2 15" xfId="8497" xr:uid="{5688DE93-22C6-4D0D-9BD5-C723B70EEFF6}"/>
    <cellStyle name="Normal 4 11 2 2" xfId="8498" xr:uid="{659C69E9-A068-4274-84B5-3C6835C7CF0B}"/>
    <cellStyle name="Normal 4 11 2 2 2" xfId="8499" xr:uid="{72C4448F-E914-4847-A96A-0A7D3FBF1EBD}"/>
    <cellStyle name="Normal 4 11 2 3" xfId="8500" xr:uid="{8955F7CA-5231-46A3-9FBD-E4B4049EEBDA}"/>
    <cellStyle name="Normal 4 11 2 3 2" xfId="8501" xr:uid="{8E40DD68-3C8F-4D62-82A7-99B12A006925}"/>
    <cellStyle name="Normal 4 11 2 4" xfId="8502" xr:uid="{6E7904E6-6B74-4A03-B687-22C7913DC8B9}"/>
    <cellStyle name="Normal 4 11 2 4 2" xfId="8503" xr:uid="{5F3F1624-CCE1-4358-B747-5F90D82B18CA}"/>
    <cellStyle name="Normal 4 11 2 5" xfId="8504" xr:uid="{84DDF6D2-69DE-4D40-AC40-1FB57D07D15F}"/>
    <cellStyle name="Normal 4 11 2 5 2" xfId="8505" xr:uid="{4F2EF113-5326-4E97-8AE8-3E8ACAA509A8}"/>
    <cellStyle name="Normal 4 11 2 6" xfId="8506" xr:uid="{5B17AD99-03D7-4063-84B1-4C4062CECB58}"/>
    <cellStyle name="Normal 4 11 2 6 2" xfId="8507" xr:uid="{D2E8A603-283D-4611-B901-7BBDE1471765}"/>
    <cellStyle name="Normal 4 11 2 7" xfId="8508" xr:uid="{AAFCADA7-3A16-490B-AEA4-12C24BAF3F11}"/>
    <cellStyle name="Normal 4 11 2 7 2" xfId="8509" xr:uid="{98CB4AFC-A304-4DD2-9271-209620950050}"/>
    <cellStyle name="Normal 4 11 2 8" xfId="8510" xr:uid="{78995D6E-E42D-45BA-B466-0A5A6086D93F}"/>
    <cellStyle name="Normal 4 11 2 8 2" xfId="8511" xr:uid="{23D7C9B5-49A8-4D07-9373-6282572E3D46}"/>
    <cellStyle name="Normal 4 11 2 9" xfId="8512" xr:uid="{EA9AAAB5-B75B-4145-B03F-0C98B9365E20}"/>
    <cellStyle name="Normal 4 11 2 9 2" xfId="8513" xr:uid="{FE1D9761-35F8-4323-86AF-A1AE7FF1017C}"/>
    <cellStyle name="Normal 4 11 20" xfId="8514" xr:uid="{A37B95E7-9926-4453-A3D7-DAD23AC0481E}"/>
    <cellStyle name="Normal 4 11 3" xfId="8515" xr:uid="{4685A99D-FB3E-43CE-AC62-A8373D67331B}"/>
    <cellStyle name="Normal 4 11 3 10" xfId="8516" xr:uid="{35DE404F-6DEF-47D3-9EDA-1ED7270B46B6}"/>
    <cellStyle name="Normal 4 11 3 10 2" xfId="8517" xr:uid="{BDCCE59D-B30C-4BA4-9BE4-8C14FFE26775}"/>
    <cellStyle name="Normal 4 11 3 11" xfId="8518" xr:uid="{5052D9F1-ED6F-47AC-92DA-57189A19274E}"/>
    <cellStyle name="Normal 4 11 3 11 2" xfId="8519" xr:uid="{B3583AD6-20B4-4902-B8E2-D28A56B872E8}"/>
    <cellStyle name="Normal 4 11 3 12" xfId="8520" xr:uid="{37096BD8-2B99-4FD4-96A8-B523280D446C}"/>
    <cellStyle name="Normal 4 11 3 12 2" xfId="8521" xr:uid="{9911BF7D-6D18-48A7-8FE2-7C0EBE4C2894}"/>
    <cellStyle name="Normal 4 11 3 13" xfId="8522" xr:uid="{46E2E4EA-FE74-4268-A0B0-F3F696647EDD}"/>
    <cellStyle name="Normal 4 11 3 13 2" xfId="8523" xr:uid="{B5687DC3-BF36-45D1-A735-C5D006C6424C}"/>
    <cellStyle name="Normal 4 11 3 14" xfId="8524" xr:uid="{9E2990EC-2C3C-4F4C-9A4F-D143DC79BAA5}"/>
    <cellStyle name="Normal 4 11 3 14 2" xfId="8525" xr:uid="{1658B4CE-EADD-458E-8325-370E56BAC95A}"/>
    <cellStyle name="Normal 4 11 3 15" xfId="8526" xr:uid="{05762D5D-CB62-4EBF-890F-C15EC8751DA5}"/>
    <cellStyle name="Normal 4 11 3 2" xfId="8527" xr:uid="{798840F4-746B-4130-8E65-22144735A436}"/>
    <cellStyle name="Normal 4 11 3 2 2" xfId="8528" xr:uid="{043C0AE4-0F4A-4D16-A7BF-111509181D8D}"/>
    <cellStyle name="Normal 4 11 3 3" xfId="8529" xr:uid="{FC4E77B9-F106-449E-804E-B91D0FF71A17}"/>
    <cellStyle name="Normal 4 11 3 3 2" xfId="8530" xr:uid="{DC1C7EAC-1AB2-4240-943F-574D8110A2A9}"/>
    <cellStyle name="Normal 4 11 3 4" xfId="8531" xr:uid="{31901FCC-F09E-4DDC-A928-42639B94F058}"/>
    <cellStyle name="Normal 4 11 3 4 2" xfId="8532" xr:uid="{2C29F177-4040-46BD-ABCD-66F9ACD63BE1}"/>
    <cellStyle name="Normal 4 11 3 5" xfId="8533" xr:uid="{6E8D9512-082B-466D-B6C5-5429A7C50781}"/>
    <cellStyle name="Normal 4 11 3 5 2" xfId="8534" xr:uid="{7EB1043F-D698-46B4-B99E-88566BF98543}"/>
    <cellStyle name="Normal 4 11 3 6" xfId="8535" xr:uid="{6DB17FA2-4E5F-4E12-86CF-8C0B596C8C48}"/>
    <cellStyle name="Normal 4 11 3 6 2" xfId="8536" xr:uid="{2FC7F5E3-F567-413B-BE85-CE4EADB96B32}"/>
    <cellStyle name="Normal 4 11 3 7" xfId="8537" xr:uid="{69C747FC-DA8B-478C-B68B-7C08B9B536D8}"/>
    <cellStyle name="Normal 4 11 3 7 2" xfId="8538" xr:uid="{6E31F91C-3E9D-4952-BD5F-D144DD4F5343}"/>
    <cellStyle name="Normal 4 11 3 8" xfId="8539" xr:uid="{8A4BB44B-9825-46E2-84F5-98A232C92FFA}"/>
    <cellStyle name="Normal 4 11 3 8 2" xfId="8540" xr:uid="{19541B0B-A4DB-43FB-811E-D2F519CAC2C1}"/>
    <cellStyle name="Normal 4 11 3 9" xfId="8541" xr:uid="{D9431941-AF0A-4ACD-A80F-3164CA2708D4}"/>
    <cellStyle name="Normal 4 11 3 9 2" xfId="8542" xr:uid="{54A8F7CC-F734-4254-93D6-ACC22CCBEC75}"/>
    <cellStyle name="Normal 4 11 4" xfId="8543" xr:uid="{4B0007F6-DD17-4E62-9ED2-1CCDD62967B6}"/>
    <cellStyle name="Normal 4 11 5" xfId="8544" xr:uid="{2D1543A1-D355-45EF-86D2-1E69EB5A0D93}"/>
    <cellStyle name="Normal 4 11 6" xfId="8545" xr:uid="{C7EE0E2E-929E-4147-8505-260DF2DD297F}"/>
    <cellStyle name="Normal 4 11 6 2" xfId="8546" xr:uid="{180A9587-0F0B-4163-84B6-622A55CD1CFE}"/>
    <cellStyle name="Normal 4 11 7" xfId="8547" xr:uid="{DB1744DA-A80B-4224-B474-26D9B4BF96FC}"/>
    <cellStyle name="Normal 4 11 7 2" xfId="8548" xr:uid="{FE840CFB-EEC4-412B-BF35-EB084AB0CC45}"/>
    <cellStyle name="Normal 4 11 8" xfId="8549" xr:uid="{59ADD2C8-E7BC-419C-8970-E7EF99115148}"/>
    <cellStyle name="Normal 4 11 8 2" xfId="8550" xr:uid="{E8A133D2-80DF-4AFB-9765-2F5A9D42925E}"/>
    <cellStyle name="Normal 4 11 9" xfId="8551" xr:uid="{305DB476-B978-4484-9FD5-7967C3D0FEA7}"/>
    <cellStyle name="Normal 4 11 9 2" xfId="8552" xr:uid="{97762CE4-164F-405A-8E76-D5F93CFCD2E4}"/>
    <cellStyle name="Normal 4 12" xfId="8553" xr:uid="{2A371057-9913-453B-B82C-32457A32AD80}"/>
    <cellStyle name="Normal 4 12 10" xfId="8554" xr:uid="{EB2A9F10-9F70-4BE2-903E-726FD6F51CD5}"/>
    <cellStyle name="Normal 4 12 10 2" xfId="8555" xr:uid="{B346FD4A-33AD-4098-AADD-F99F2B32D5CB}"/>
    <cellStyle name="Normal 4 12 11" xfId="8556" xr:uid="{9A6A5A7D-B306-445E-9D01-9DD342AF5B6D}"/>
    <cellStyle name="Normal 4 12 11 2" xfId="8557" xr:uid="{4502931C-0410-4604-B331-A925F857F3AB}"/>
    <cellStyle name="Normal 4 12 12" xfId="8558" xr:uid="{EF6288C4-76CC-41D6-BEB3-16147A62288B}"/>
    <cellStyle name="Normal 4 12 12 2" xfId="8559" xr:uid="{2EF15C11-E27E-48FF-9AA6-49E0B5B87316}"/>
    <cellStyle name="Normal 4 12 13" xfId="8560" xr:uid="{B1BE8086-2357-4EC9-BBAD-517A1C8120A7}"/>
    <cellStyle name="Normal 4 12 13 2" xfId="8561" xr:uid="{1FFC8284-388E-4CDF-81B5-C0C48CB60956}"/>
    <cellStyle name="Normal 4 12 14" xfId="8562" xr:uid="{B56F1184-82BA-464F-9B9E-FCAC21F756D7}"/>
    <cellStyle name="Normal 4 12 14 2" xfId="8563" xr:uid="{F7E2F8E1-C22B-4B28-AF61-B29F73FC023B}"/>
    <cellStyle name="Normal 4 12 15" xfId="8564" xr:uid="{659BE057-A5AB-4D3B-BDC7-CDAEF002EF79}"/>
    <cellStyle name="Normal 4 12 15 2" xfId="8565" xr:uid="{88545C89-F32E-4C33-B8F2-228C02547473}"/>
    <cellStyle name="Normal 4 12 16" xfId="8566" xr:uid="{5F9D8DEA-C5EA-4F57-B26A-156CBA6A0DF8}"/>
    <cellStyle name="Normal 4 12 16 2" xfId="8567" xr:uid="{9D215E5D-7EAA-42F5-A1DE-1CE2C6AF4FC2}"/>
    <cellStyle name="Normal 4 12 17" xfId="8568" xr:uid="{F020A2E7-40B7-4516-95DC-D2069829C10C}"/>
    <cellStyle name="Normal 4 12 17 2" xfId="8569" xr:uid="{8DF7C2E2-1F48-4808-B9FA-AC3A60F6FF82}"/>
    <cellStyle name="Normal 4 12 18" xfId="8570" xr:uid="{58D7BD26-8C88-42C8-B05C-BBA7670693E1}"/>
    <cellStyle name="Normal 4 12 18 2" xfId="8571" xr:uid="{EF2E4731-183C-4B96-A698-DD28C5529D41}"/>
    <cellStyle name="Normal 4 12 19" xfId="8572" xr:uid="{476A6DE6-AF36-4EA3-AD75-153EA93D298A}"/>
    <cellStyle name="Normal 4 12 2" xfId="8573" xr:uid="{3B866A02-2E9D-46FE-BDA7-DF0FDDA3CB6B}"/>
    <cellStyle name="Normal 4 12 2 10" xfId="8574" xr:uid="{FDF5C086-1B2C-4E31-9A65-8598A06E1C9D}"/>
    <cellStyle name="Normal 4 12 2 10 2" xfId="8575" xr:uid="{37C2CC0A-0AB1-41B7-9F2C-55FE7D1D7630}"/>
    <cellStyle name="Normal 4 12 2 11" xfId="8576" xr:uid="{53C99CDB-2C4C-4058-B21A-6EBE053755A6}"/>
    <cellStyle name="Normal 4 12 2 11 2" xfId="8577" xr:uid="{46286408-3AC1-41CB-BD87-7F00FF73A323}"/>
    <cellStyle name="Normal 4 12 2 12" xfId="8578" xr:uid="{02822E9E-256F-4250-82D8-60ECC8B44ADD}"/>
    <cellStyle name="Normal 4 12 2 12 2" xfId="8579" xr:uid="{97F49638-AC31-4D9D-85C4-0B61A3CC3B37}"/>
    <cellStyle name="Normal 4 12 2 13" xfId="8580" xr:uid="{2E1D1DD8-C1EC-45F3-BE00-58E17210C0CA}"/>
    <cellStyle name="Normal 4 12 2 13 2" xfId="8581" xr:uid="{3F46FD8E-1DAA-4D4D-8258-E40A8E08F488}"/>
    <cellStyle name="Normal 4 12 2 14" xfId="8582" xr:uid="{0848E1B6-FD7E-4A71-B709-70EB42E5894E}"/>
    <cellStyle name="Normal 4 12 2 14 2" xfId="8583" xr:uid="{4B412CB7-A3D9-4686-B5F6-38D1B6AB9EA1}"/>
    <cellStyle name="Normal 4 12 2 15" xfId="8584" xr:uid="{B79F8198-9C18-4E0D-ABEA-14B697DA2697}"/>
    <cellStyle name="Normal 4 12 2 2" xfId="8585" xr:uid="{EF6BB4CF-4899-4F70-B56E-C20B139379D9}"/>
    <cellStyle name="Normal 4 12 2 2 2" xfId="8586" xr:uid="{15C1E463-23F2-4AAC-B87A-5B795A4D52CA}"/>
    <cellStyle name="Normal 4 12 2 3" xfId="8587" xr:uid="{F9F3B7DD-3F53-41F8-8D2F-F763488EFEE1}"/>
    <cellStyle name="Normal 4 12 2 3 2" xfId="8588" xr:uid="{8440B644-0B31-4055-95EA-E509BCF96B04}"/>
    <cellStyle name="Normal 4 12 2 4" xfId="8589" xr:uid="{C2B6A7FD-1715-4B60-BD4A-28A52EDEE132}"/>
    <cellStyle name="Normal 4 12 2 4 2" xfId="8590" xr:uid="{4899A5F1-323F-4582-A14D-86D1BEF9B712}"/>
    <cellStyle name="Normal 4 12 2 5" xfId="8591" xr:uid="{3CE8F913-D21C-4FEC-889B-0367780E6919}"/>
    <cellStyle name="Normal 4 12 2 5 2" xfId="8592" xr:uid="{05DC6DF9-21EE-4511-A480-154A55A4ADA2}"/>
    <cellStyle name="Normal 4 12 2 6" xfId="8593" xr:uid="{C69270F3-BE4D-461C-A647-D3AF66AC7669}"/>
    <cellStyle name="Normal 4 12 2 6 2" xfId="8594" xr:uid="{812C48B5-767D-4531-9C9E-2AE9B306EFE3}"/>
    <cellStyle name="Normal 4 12 2 7" xfId="8595" xr:uid="{F86B0C5B-0C41-436B-B26D-D997E2D13386}"/>
    <cellStyle name="Normal 4 12 2 7 2" xfId="8596" xr:uid="{F2F51A30-F397-4333-B7FF-CA72CAC2078D}"/>
    <cellStyle name="Normal 4 12 2 8" xfId="8597" xr:uid="{EBFF5498-7828-4D14-8278-306A7DD2DAD8}"/>
    <cellStyle name="Normal 4 12 2 8 2" xfId="8598" xr:uid="{B2F50685-B07F-4FD9-AEC5-611467FCDB0D}"/>
    <cellStyle name="Normal 4 12 2 9" xfId="8599" xr:uid="{7AC99086-08C5-44DF-B38A-9F2BCC227429}"/>
    <cellStyle name="Normal 4 12 2 9 2" xfId="8600" xr:uid="{EC43D602-B217-4712-A8FF-8FC0DA0F1AAC}"/>
    <cellStyle name="Normal 4 12 20" xfId="8601" xr:uid="{06E231A5-D920-4AC4-94AF-016B85BCA0BC}"/>
    <cellStyle name="Normal 4 12 3" xfId="8602" xr:uid="{553C0B58-24B2-47AF-9188-E97E4088FF36}"/>
    <cellStyle name="Normal 4 12 3 10" xfId="8603" xr:uid="{3637EBBA-F1A4-4CAB-AB85-7E8E5AC220D1}"/>
    <cellStyle name="Normal 4 12 3 10 2" xfId="8604" xr:uid="{54B2AE68-DFBB-4FCB-8989-812EB3D6D148}"/>
    <cellStyle name="Normal 4 12 3 11" xfId="8605" xr:uid="{2B3E7FDC-F261-4E70-ABA1-1A1A330021DE}"/>
    <cellStyle name="Normal 4 12 3 11 2" xfId="8606" xr:uid="{0D848C34-EFFC-40FC-8B5C-0D048877ED32}"/>
    <cellStyle name="Normal 4 12 3 12" xfId="8607" xr:uid="{395A81F4-386E-41D9-A32A-A158CB23E36F}"/>
    <cellStyle name="Normal 4 12 3 12 2" xfId="8608" xr:uid="{BE5EC5DD-D78B-4E0C-81C9-F33A56032AAD}"/>
    <cellStyle name="Normal 4 12 3 13" xfId="8609" xr:uid="{C00D2200-EFF0-401C-B67F-8ECD782CF977}"/>
    <cellStyle name="Normal 4 12 3 13 2" xfId="8610" xr:uid="{8401F31C-DB8C-4265-9337-E9CAB5EC6F51}"/>
    <cellStyle name="Normal 4 12 3 14" xfId="8611" xr:uid="{175E2E5E-60FF-4024-89EB-43F5AF3E8A80}"/>
    <cellStyle name="Normal 4 12 3 14 2" xfId="8612" xr:uid="{08B8EEE6-CA8E-40A3-9903-128061062ADE}"/>
    <cellStyle name="Normal 4 12 3 15" xfId="8613" xr:uid="{F18D13E6-FC59-45A2-8672-4F64C516B309}"/>
    <cellStyle name="Normal 4 12 3 2" xfId="8614" xr:uid="{8EA3030A-3025-4AA0-8878-C4F719B2E160}"/>
    <cellStyle name="Normal 4 12 3 2 2" xfId="8615" xr:uid="{441D5B47-9E1D-4EAC-9FC7-3D4729AB4AA4}"/>
    <cellStyle name="Normal 4 12 3 3" xfId="8616" xr:uid="{42570496-0D25-49A0-9148-4C576EFC84BC}"/>
    <cellStyle name="Normal 4 12 3 3 2" xfId="8617" xr:uid="{AB979528-6517-4BC2-80E5-53A0D5B5FEFD}"/>
    <cellStyle name="Normal 4 12 3 4" xfId="8618" xr:uid="{AE2F3C51-B298-4EEB-BF4D-2E78D3C2CECE}"/>
    <cellStyle name="Normal 4 12 3 4 2" xfId="8619" xr:uid="{36228E53-FEC5-48C5-9443-5F8CA4E96A0E}"/>
    <cellStyle name="Normal 4 12 3 5" xfId="8620" xr:uid="{C0ED9165-C1A7-4B13-8FED-3FF6C3CB8E5D}"/>
    <cellStyle name="Normal 4 12 3 5 2" xfId="8621" xr:uid="{3914FC6B-4288-4796-8970-B801905EE60A}"/>
    <cellStyle name="Normal 4 12 3 6" xfId="8622" xr:uid="{CA875C8F-843B-44E1-830C-5A0D3C502B8A}"/>
    <cellStyle name="Normal 4 12 3 6 2" xfId="8623" xr:uid="{79811FD5-9639-4B2F-BAB2-7B0D6A7C942D}"/>
    <cellStyle name="Normal 4 12 3 7" xfId="8624" xr:uid="{5507E3D1-FB20-4E36-946D-589C42AF0545}"/>
    <cellStyle name="Normal 4 12 3 7 2" xfId="8625" xr:uid="{3AFACB89-E0E0-40BE-B88F-0A6A8DF02DEA}"/>
    <cellStyle name="Normal 4 12 3 8" xfId="8626" xr:uid="{E6B8856E-0DE2-4AD2-9386-00A17C31F0A4}"/>
    <cellStyle name="Normal 4 12 3 8 2" xfId="8627" xr:uid="{628824F5-E8E7-4203-A5F5-D504BD2CE019}"/>
    <cellStyle name="Normal 4 12 3 9" xfId="8628" xr:uid="{2F786D46-2327-4089-A135-18C4A2AC1E83}"/>
    <cellStyle name="Normal 4 12 3 9 2" xfId="8629" xr:uid="{677C253D-0D16-43B4-B4E5-BD455ABC5456}"/>
    <cellStyle name="Normal 4 12 4" xfId="8630" xr:uid="{3638689D-2562-4B71-B2F4-4A02E68CAF53}"/>
    <cellStyle name="Normal 4 12 5" xfId="8631" xr:uid="{5A4F4992-9254-4302-BD42-7981BB5C8C81}"/>
    <cellStyle name="Normal 4 12 6" xfId="8632" xr:uid="{34D0A358-F0A9-4DBC-B485-A8BAFE706A70}"/>
    <cellStyle name="Normal 4 12 6 2" xfId="8633" xr:uid="{1D7C418F-9F95-41CA-BD4B-A4612D32416E}"/>
    <cellStyle name="Normal 4 12 7" xfId="8634" xr:uid="{C5DFA6E9-ECCF-4ACB-996C-04E85CE7B27B}"/>
    <cellStyle name="Normal 4 12 7 2" xfId="8635" xr:uid="{7EFABAAD-6FC1-48FE-99F3-D362EEFDDFA7}"/>
    <cellStyle name="Normal 4 12 8" xfId="8636" xr:uid="{4D15E7CC-5146-46B5-9DAC-B267ED11F405}"/>
    <cellStyle name="Normal 4 12 8 2" xfId="8637" xr:uid="{C1C5C1D8-9130-473A-8D2A-BBCCDB347299}"/>
    <cellStyle name="Normal 4 12 9" xfId="8638" xr:uid="{6E355805-E8A1-4B54-9FE7-24117D45B1C0}"/>
    <cellStyle name="Normal 4 12 9 2" xfId="8639" xr:uid="{3423D4F6-73A1-4867-AD74-C231D4B36018}"/>
    <cellStyle name="Normal 4 13" xfId="8640" xr:uid="{CCF85D77-D052-4E7E-81F9-F7F6F96CC611}"/>
    <cellStyle name="Normal 4 13 10" xfId="8641" xr:uid="{582E91EB-E8A1-45EE-815D-FC42EDDD2A45}"/>
    <cellStyle name="Normal 4 13 10 2" xfId="8642" xr:uid="{D38F19B1-F14A-45A8-98A9-B6B5C3268A25}"/>
    <cellStyle name="Normal 4 13 11" xfId="8643" xr:uid="{39AEAF71-97A7-4E2E-B5A5-BD2C01FDB57F}"/>
    <cellStyle name="Normal 4 13 11 2" xfId="8644" xr:uid="{4A31F4D3-9DD1-4298-A83C-CAE8B838FACF}"/>
    <cellStyle name="Normal 4 13 12" xfId="8645" xr:uid="{65BD3A3B-3B83-4BF7-83FA-262565F6A04F}"/>
    <cellStyle name="Normal 4 13 12 2" xfId="8646" xr:uid="{500466FD-8AE4-4B2B-B0C0-D1176625FA36}"/>
    <cellStyle name="Normal 4 13 13" xfId="8647" xr:uid="{F9C95771-2822-418A-A948-B61F703C3D10}"/>
    <cellStyle name="Normal 4 13 13 2" xfId="8648" xr:uid="{7541E3D0-0567-4CE5-88DB-AA671A3B75BE}"/>
    <cellStyle name="Normal 4 13 14" xfId="8649" xr:uid="{07100EF5-7DAF-44B2-A659-69B3A4AA1B2D}"/>
    <cellStyle name="Normal 4 13 14 2" xfId="8650" xr:uid="{EB94FED1-60ED-4C72-BEEC-3D81FBA97281}"/>
    <cellStyle name="Normal 4 13 15" xfId="8651" xr:uid="{699A195A-C463-4F1C-BEC8-DE581E272D36}"/>
    <cellStyle name="Normal 4 13 15 2" xfId="8652" xr:uid="{1D8CDC82-9C4B-43DA-9F23-BDC8C269443E}"/>
    <cellStyle name="Normal 4 13 16" xfId="8653" xr:uid="{48749186-4F04-46B5-8281-F0B8BF77306E}"/>
    <cellStyle name="Normal 4 13 16 2" xfId="8654" xr:uid="{56ECD3DC-CAEA-4588-9CE6-8B2B20F00947}"/>
    <cellStyle name="Normal 4 13 17" xfId="8655" xr:uid="{2A7E001A-75F3-4130-9194-69F757788CFD}"/>
    <cellStyle name="Normal 4 13 18" xfId="8656" xr:uid="{A1DAEFB4-81DE-49DD-ADBC-E355D059FCB6}"/>
    <cellStyle name="Normal 4 13 2" xfId="8657" xr:uid="{2618F601-9FE5-49A5-B28D-786502FB6643}"/>
    <cellStyle name="Normal 4 13 2 10" xfId="8658" xr:uid="{35BCDB41-9123-485A-9FB5-B0CF99FD0F06}"/>
    <cellStyle name="Normal 4 13 2 10 2" xfId="8659" xr:uid="{6256607E-5009-4383-90E2-4A9CCF02D0AB}"/>
    <cellStyle name="Normal 4 13 2 11" xfId="8660" xr:uid="{DE56F887-7702-46AA-B22F-152F3DE4D02B}"/>
    <cellStyle name="Normal 4 13 2 11 2" xfId="8661" xr:uid="{F4E52405-EB8E-417B-A2C0-F5A843B686DA}"/>
    <cellStyle name="Normal 4 13 2 12" xfId="8662" xr:uid="{49987443-BCFD-4CB2-9C94-E669952F59BC}"/>
    <cellStyle name="Normal 4 13 2 12 2" xfId="8663" xr:uid="{AC84AEF7-465B-40F2-B279-53FAC4FF7FFD}"/>
    <cellStyle name="Normal 4 13 2 13" xfId="8664" xr:uid="{F73E655F-B0EB-4794-B712-3FC129E68F54}"/>
    <cellStyle name="Normal 4 13 2 13 2" xfId="8665" xr:uid="{59E2DB52-3007-497B-A95B-7A75FE0F4A2E}"/>
    <cellStyle name="Normal 4 13 2 14" xfId="8666" xr:uid="{F860DA38-6E2F-4C04-8590-5E2E3FD3C4D4}"/>
    <cellStyle name="Normal 4 13 2 14 2" xfId="8667" xr:uid="{6906F3ED-D711-419D-ACC0-17B2DF08364E}"/>
    <cellStyle name="Normal 4 13 2 15" xfId="8668" xr:uid="{394801C7-8B58-4488-9268-5BB05CFEF8E4}"/>
    <cellStyle name="Normal 4 13 2 2" xfId="8669" xr:uid="{58D035AD-17C2-4DCC-AFB8-E18AF1DA05FC}"/>
    <cellStyle name="Normal 4 13 2 2 2" xfId="8670" xr:uid="{B7F192DD-3220-46CB-8525-C95F29D986E3}"/>
    <cellStyle name="Normal 4 13 2 3" xfId="8671" xr:uid="{B26BBE57-BF5D-46ED-984D-A45FB9B58885}"/>
    <cellStyle name="Normal 4 13 2 3 2" xfId="8672" xr:uid="{8782A470-76EC-4862-96D6-CCCF7D749B39}"/>
    <cellStyle name="Normal 4 13 2 4" xfId="8673" xr:uid="{3E562153-37C1-4248-987A-70860AE10B8B}"/>
    <cellStyle name="Normal 4 13 2 4 2" xfId="8674" xr:uid="{DB70C7E0-B19C-4488-8312-D6B37638E536}"/>
    <cellStyle name="Normal 4 13 2 5" xfId="8675" xr:uid="{35319EC3-F93D-4476-9205-C41CE155A72A}"/>
    <cellStyle name="Normal 4 13 2 5 2" xfId="8676" xr:uid="{85F7353F-0A01-4FF0-BD42-FC37584AACAA}"/>
    <cellStyle name="Normal 4 13 2 6" xfId="8677" xr:uid="{C0031221-C8AB-4BC0-8BA5-57629F2388C0}"/>
    <cellStyle name="Normal 4 13 2 6 2" xfId="8678" xr:uid="{FA6C848E-F200-4218-9110-F5E5E8297D26}"/>
    <cellStyle name="Normal 4 13 2 7" xfId="8679" xr:uid="{555FD2CD-37F3-4B11-9A46-B33226533438}"/>
    <cellStyle name="Normal 4 13 2 7 2" xfId="8680" xr:uid="{F344AFD4-8D7D-407E-A543-97EBBC43B94F}"/>
    <cellStyle name="Normal 4 13 2 8" xfId="8681" xr:uid="{D9DA4D0F-D97F-4CB8-A083-57E5B98EAE9B}"/>
    <cellStyle name="Normal 4 13 2 8 2" xfId="8682" xr:uid="{E8B5D877-65DE-472D-8161-C452E35A2CF2}"/>
    <cellStyle name="Normal 4 13 2 9" xfId="8683" xr:uid="{7824B6C3-1F71-4D79-A269-F42C90D6DFBE}"/>
    <cellStyle name="Normal 4 13 2 9 2" xfId="8684" xr:uid="{A3CF0EE1-CE90-4344-91BA-A3424D161E16}"/>
    <cellStyle name="Normal 4 13 3" xfId="8685" xr:uid="{D231E6F4-83A0-4800-A574-121C21E9553E}"/>
    <cellStyle name="Normal 4 13 3 10" xfId="8686" xr:uid="{25E068EE-1B3F-4C4B-AD48-C8C27CD4A8D0}"/>
    <cellStyle name="Normal 4 13 3 10 2" xfId="8687" xr:uid="{CF45C88A-24F5-4970-9B7C-D288AD99CFF2}"/>
    <cellStyle name="Normal 4 13 3 11" xfId="8688" xr:uid="{C027FB8F-A3F8-4AF3-89C5-124A503AEA3E}"/>
    <cellStyle name="Normal 4 13 3 11 2" xfId="8689" xr:uid="{6103AFAB-AB87-4F9F-B837-6007A48CF64E}"/>
    <cellStyle name="Normal 4 13 3 12" xfId="8690" xr:uid="{EDED5A33-CDB1-4B0A-BA61-D9D0184E71DE}"/>
    <cellStyle name="Normal 4 13 3 12 2" xfId="8691" xr:uid="{8B1E5369-4A5A-4A9A-9018-AC44A93A379B}"/>
    <cellStyle name="Normal 4 13 3 13" xfId="8692" xr:uid="{B3556D4F-59A5-4FEF-8064-E37185B2E002}"/>
    <cellStyle name="Normal 4 13 3 13 2" xfId="8693" xr:uid="{CD7E1416-E275-4DD2-8907-48A76E52035A}"/>
    <cellStyle name="Normal 4 13 3 14" xfId="8694" xr:uid="{B5864C25-FC5D-4A69-9EC7-24D30B5F204E}"/>
    <cellStyle name="Normal 4 13 3 14 2" xfId="8695" xr:uid="{E5E8092E-F329-4D45-9EF2-CA89E52401BB}"/>
    <cellStyle name="Normal 4 13 3 15" xfId="8696" xr:uid="{CB1C22E6-D68D-43BB-928B-CBF0F44D50D5}"/>
    <cellStyle name="Normal 4 13 3 2" xfId="8697" xr:uid="{3BC20B47-F62C-4D49-946D-AA86B8BCC875}"/>
    <cellStyle name="Normal 4 13 3 2 2" xfId="8698" xr:uid="{20BCB9E0-7924-46B8-B78C-2BEFA9DDBAD5}"/>
    <cellStyle name="Normal 4 13 3 3" xfId="8699" xr:uid="{11CAD3EE-40F0-4D44-AC54-1AA73B2560A0}"/>
    <cellStyle name="Normal 4 13 3 3 2" xfId="8700" xr:uid="{0239A9C7-2F68-4691-966E-3E6EBC0287DC}"/>
    <cellStyle name="Normal 4 13 3 4" xfId="8701" xr:uid="{2C3032C7-EDF8-4F7F-BC0D-73E5886A89AB}"/>
    <cellStyle name="Normal 4 13 3 4 2" xfId="8702" xr:uid="{0F6D2880-3F90-4DC8-B619-ED1F4D263D54}"/>
    <cellStyle name="Normal 4 13 3 5" xfId="8703" xr:uid="{B8C585DA-5DD0-4A69-814D-5CB80A5237A2}"/>
    <cellStyle name="Normal 4 13 3 5 2" xfId="8704" xr:uid="{C54F6343-32D9-4740-A96F-8DFD4EF480E9}"/>
    <cellStyle name="Normal 4 13 3 6" xfId="8705" xr:uid="{ABFE664F-FCB7-4F2A-83A3-66170881AEAC}"/>
    <cellStyle name="Normal 4 13 3 6 2" xfId="8706" xr:uid="{6CF65E62-DC6B-40EB-A35B-307CE475DF34}"/>
    <cellStyle name="Normal 4 13 3 7" xfId="8707" xr:uid="{2031BE64-C334-46A3-809B-C71FA4A3E0E2}"/>
    <cellStyle name="Normal 4 13 3 7 2" xfId="8708" xr:uid="{03921CBA-8295-4091-A6FA-8706CE11C9C6}"/>
    <cellStyle name="Normal 4 13 3 8" xfId="8709" xr:uid="{94F6788D-22B6-4E13-91AD-919079CDCDB5}"/>
    <cellStyle name="Normal 4 13 3 8 2" xfId="8710" xr:uid="{5EC5F236-A31F-4D52-87D5-E8A55373757D}"/>
    <cellStyle name="Normal 4 13 3 9" xfId="8711" xr:uid="{D6C1F12D-410B-44D7-95AB-D4BB235C23A5}"/>
    <cellStyle name="Normal 4 13 3 9 2" xfId="8712" xr:uid="{ED88AC20-5441-4BF2-B0D0-C83FFF1F0C91}"/>
    <cellStyle name="Normal 4 13 4" xfId="8713" xr:uid="{6DED3FBC-3D32-4182-BE88-3889496F3D13}"/>
    <cellStyle name="Normal 4 13 4 2" xfId="8714" xr:uid="{C7C6BE8C-75EB-4C9A-8AC9-9BE51641CE6F}"/>
    <cellStyle name="Normal 4 13 5" xfId="8715" xr:uid="{8190A9FD-135C-4635-A98A-9A3F87CD2554}"/>
    <cellStyle name="Normal 4 13 5 2" xfId="8716" xr:uid="{715B4124-B636-4B1A-9A85-D766658E71C3}"/>
    <cellStyle name="Normal 4 13 6" xfId="8717" xr:uid="{D3971F1F-038F-42D7-9DC8-B9B175B97767}"/>
    <cellStyle name="Normal 4 13 6 2" xfId="8718" xr:uid="{330396C8-9341-4915-96D6-B5C55D35DAEB}"/>
    <cellStyle name="Normal 4 13 7" xfId="8719" xr:uid="{1CBCCBEF-1E19-443D-ACE9-38270E318095}"/>
    <cellStyle name="Normal 4 13 7 2" xfId="8720" xr:uid="{BC813334-4B7B-48F7-B62B-60547348ABBA}"/>
    <cellStyle name="Normal 4 13 8" xfId="8721" xr:uid="{E8FF0799-9DD0-4F2F-89EF-983506F15069}"/>
    <cellStyle name="Normal 4 13 8 2" xfId="8722" xr:uid="{57BA4F3E-5C2B-4689-8407-46D3DF6304BD}"/>
    <cellStyle name="Normal 4 13 9" xfId="8723" xr:uid="{FAD1A276-47B0-4710-917C-B3B01841F93E}"/>
    <cellStyle name="Normal 4 13 9 2" xfId="8724" xr:uid="{F70EE803-9EFC-44D2-95CB-871FB7F39691}"/>
    <cellStyle name="Normal 4 14" xfId="8725" xr:uid="{31630C34-291C-42FF-BAC4-A71EA7718BF1}"/>
    <cellStyle name="Normal 4 14 10" xfId="8726" xr:uid="{5D0B8D2F-9A8D-42C2-8770-62DDDAC97E02}"/>
    <cellStyle name="Normal 4 14 10 2" xfId="8727" xr:uid="{96303F07-2D8E-4D1C-B515-8A1141DFF8B6}"/>
    <cellStyle name="Normal 4 14 11" xfId="8728" xr:uid="{48A9E492-478C-4A7C-A05A-1B5D79678C91}"/>
    <cellStyle name="Normal 4 14 11 2" xfId="8729" xr:uid="{1ED2AC4B-E7AD-4405-AFB7-57B4BC34AB25}"/>
    <cellStyle name="Normal 4 14 12" xfId="8730" xr:uid="{2AF11897-8FC5-4C73-B236-33C09D0C4FA1}"/>
    <cellStyle name="Normal 4 14 12 2" xfId="8731" xr:uid="{E6AA602E-7774-4685-B701-7CF96D5BF88E}"/>
    <cellStyle name="Normal 4 14 13" xfId="8732" xr:uid="{73BF48AC-C7AF-4E6C-B94B-32368D90417E}"/>
    <cellStyle name="Normal 4 14 13 2" xfId="8733" xr:uid="{80B56113-F8E6-4D58-B77A-7B00DDCB7A9A}"/>
    <cellStyle name="Normal 4 14 14" xfId="8734" xr:uid="{CE0F8086-B377-4159-AD2F-7800F0CF7156}"/>
    <cellStyle name="Normal 4 14 14 2" xfId="8735" xr:uid="{F0CB2033-D77B-4B1D-97A9-F02C473B1741}"/>
    <cellStyle name="Normal 4 14 15" xfId="8736" xr:uid="{53E9DB1C-7404-4D22-BD94-AAE2A73DB804}"/>
    <cellStyle name="Normal 4 14 15 2" xfId="8737" xr:uid="{5AA55534-7D7A-489E-AD99-D6D5A1055503}"/>
    <cellStyle name="Normal 4 14 16" xfId="8738" xr:uid="{608A15D5-DD9C-485D-B7F6-E85094518CC3}"/>
    <cellStyle name="Normal 4 14 16 2" xfId="8739" xr:uid="{515B0CA4-CAC6-4090-8111-5D467A4FF2C3}"/>
    <cellStyle name="Normal 4 14 17" xfId="8740" xr:uid="{6E78E65B-3777-4EA3-A6F3-6A3D7A3875DC}"/>
    <cellStyle name="Normal 4 14 18" xfId="8741" xr:uid="{F125CC55-A751-4526-9331-48C5CE79E96A}"/>
    <cellStyle name="Normal 4 14 2" xfId="8742" xr:uid="{8ECB715B-61B8-40D2-ACCD-DB5104E46BF1}"/>
    <cellStyle name="Normal 4 14 2 10" xfId="8743" xr:uid="{83C7EDB7-004A-4C58-8370-B069B8B9139B}"/>
    <cellStyle name="Normal 4 14 2 10 2" xfId="8744" xr:uid="{2E9E8FE8-0569-483C-B396-9ECBD1F09157}"/>
    <cellStyle name="Normal 4 14 2 11" xfId="8745" xr:uid="{05E727C0-ADA6-4B53-B334-A356028E0591}"/>
    <cellStyle name="Normal 4 14 2 11 2" xfId="8746" xr:uid="{F6FE487A-8A50-44D4-9F5D-7C85CAF447E9}"/>
    <cellStyle name="Normal 4 14 2 12" xfId="8747" xr:uid="{3A81EBC3-E971-45BF-ACC8-11E88FBA37AC}"/>
    <cellStyle name="Normal 4 14 2 12 2" xfId="8748" xr:uid="{E7D3E345-D7F2-40DB-B1E9-EAFED478C6AB}"/>
    <cellStyle name="Normal 4 14 2 13" xfId="8749" xr:uid="{79ABE9E9-19B6-4E4F-ABEE-D97372B4502F}"/>
    <cellStyle name="Normal 4 14 2 13 2" xfId="8750" xr:uid="{0BFB639B-9EDC-477C-8029-B37C6217271A}"/>
    <cellStyle name="Normal 4 14 2 14" xfId="8751" xr:uid="{8A6FCF68-A3B7-4751-81B9-DCDBA2FD5AC3}"/>
    <cellStyle name="Normal 4 14 2 14 2" xfId="8752" xr:uid="{17EFBD48-1DD7-4F97-A833-36CCDB5731A1}"/>
    <cellStyle name="Normal 4 14 2 15" xfId="8753" xr:uid="{BBEE238D-0CF7-4B62-9B21-5359C1646FA4}"/>
    <cellStyle name="Normal 4 14 2 16" xfId="8754" xr:uid="{7C8184D6-7F5D-4B0C-A061-FEF5E167BF8C}"/>
    <cellStyle name="Normal 4 14 2 2" xfId="8755" xr:uid="{E0C33683-63A8-4C3F-B275-DA72E1E1C621}"/>
    <cellStyle name="Normal 4 14 2 2 2" xfId="8756" xr:uid="{8D305AE7-0B18-427D-B28A-6FF705E0D01A}"/>
    <cellStyle name="Normal 4 14 2 3" xfId="8757" xr:uid="{14F066BB-82FC-4F51-A5A6-B48CE1BE4843}"/>
    <cellStyle name="Normal 4 14 2 3 2" xfId="8758" xr:uid="{27237DFC-E22E-4535-8B68-20756F2BBECC}"/>
    <cellStyle name="Normal 4 14 2 4" xfId="8759" xr:uid="{271736CA-A6A0-4CB6-BAD4-34E53C613681}"/>
    <cellStyle name="Normal 4 14 2 4 2" xfId="8760" xr:uid="{B21AD2D0-F997-4BB7-B9D8-604678F93088}"/>
    <cellStyle name="Normal 4 14 2 5" xfId="8761" xr:uid="{7C30AC3A-2C4E-46CD-BC02-BC373CEB1C3D}"/>
    <cellStyle name="Normal 4 14 2 5 2" xfId="8762" xr:uid="{5C097DE0-2BCA-4504-A5DE-80BCD0FE518B}"/>
    <cellStyle name="Normal 4 14 2 6" xfId="8763" xr:uid="{84A01A08-A656-446C-9DD7-FCBAD403D457}"/>
    <cellStyle name="Normal 4 14 2 6 2" xfId="8764" xr:uid="{001364AE-2922-4E8E-8A3F-5171C23DC660}"/>
    <cellStyle name="Normal 4 14 2 7" xfId="8765" xr:uid="{E3DE9CA6-8B89-48E4-BAB9-82416F10E5CD}"/>
    <cellStyle name="Normal 4 14 2 7 2" xfId="8766" xr:uid="{DA059582-C69F-49AF-988A-7F478F64F9B3}"/>
    <cellStyle name="Normal 4 14 2 8" xfId="8767" xr:uid="{3D2E31E3-BEE4-4F50-8EA6-AA4ECFCA2BCA}"/>
    <cellStyle name="Normal 4 14 2 8 2" xfId="8768" xr:uid="{8FA6EC0A-D281-4162-AA61-5A8AA3B0B730}"/>
    <cellStyle name="Normal 4 14 2 9" xfId="8769" xr:uid="{7365B27B-EAAC-4B7E-8767-29497BE73957}"/>
    <cellStyle name="Normal 4 14 2 9 2" xfId="8770" xr:uid="{B01FB591-5969-4504-B44E-B6CA3FEB3C59}"/>
    <cellStyle name="Normal 4 14 3" xfId="8771" xr:uid="{5D2459C9-7F5B-45F7-828E-A8019276B25F}"/>
    <cellStyle name="Normal 4 14 3 10" xfId="8772" xr:uid="{E33E5DFF-6EBA-46CE-AABC-C84EF3241A5D}"/>
    <cellStyle name="Normal 4 14 3 10 2" xfId="8773" xr:uid="{D95835F4-4307-4DFA-98E5-F6C003AE109B}"/>
    <cellStyle name="Normal 4 14 3 11" xfId="8774" xr:uid="{4A15D6D8-8F2F-4FB0-BC24-5C402E434CCE}"/>
    <cellStyle name="Normal 4 14 3 11 2" xfId="8775" xr:uid="{1BEB64C7-FF09-4E41-AC9C-68BF13F54DEB}"/>
    <cellStyle name="Normal 4 14 3 12" xfId="8776" xr:uid="{7A57C6C3-A7BD-4CD5-A8A1-30323E8B95C6}"/>
    <cellStyle name="Normal 4 14 3 12 2" xfId="8777" xr:uid="{CAA1EF0B-10E6-4FA3-9DBC-18D47308AFDC}"/>
    <cellStyle name="Normal 4 14 3 13" xfId="8778" xr:uid="{C828A3FF-93ED-472F-851F-2F87C8A05150}"/>
    <cellStyle name="Normal 4 14 3 13 2" xfId="8779" xr:uid="{520DE307-12F2-407E-A422-96D02506CB76}"/>
    <cellStyle name="Normal 4 14 3 14" xfId="8780" xr:uid="{50E434F7-D9DC-4F48-9FD4-845C844BABF4}"/>
    <cellStyle name="Normal 4 14 3 14 2" xfId="8781" xr:uid="{D06E99F7-6893-4E0C-AF15-762922EB8A60}"/>
    <cellStyle name="Normal 4 14 3 15" xfId="8782" xr:uid="{01526385-8687-43BC-AE86-E9EC0C6A4AE2}"/>
    <cellStyle name="Normal 4 14 3 2" xfId="8783" xr:uid="{79A78296-2E90-4F85-A078-B7D2BD141BA8}"/>
    <cellStyle name="Normal 4 14 3 2 2" xfId="8784" xr:uid="{D9092A31-04C2-410F-8C09-832A7592A3DA}"/>
    <cellStyle name="Normal 4 14 3 3" xfId="8785" xr:uid="{C326871D-6368-4374-94E6-5BF90DEDBB7B}"/>
    <cellStyle name="Normal 4 14 3 3 2" xfId="8786" xr:uid="{E62FF61D-FD73-4DF9-B1AB-44541BEE7447}"/>
    <cellStyle name="Normal 4 14 3 4" xfId="8787" xr:uid="{97792119-D879-4C30-A32A-AEB2F0AAE4FC}"/>
    <cellStyle name="Normal 4 14 3 4 2" xfId="8788" xr:uid="{2AB16BBA-9B8D-42B5-8A57-EF845FD2D766}"/>
    <cellStyle name="Normal 4 14 3 5" xfId="8789" xr:uid="{566B15D1-5B7D-43AD-92B9-3B1E4A8EA34E}"/>
    <cellStyle name="Normal 4 14 3 5 2" xfId="8790" xr:uid="{903A2AA9-1826-4922-A4D7-78D17A34ECEB}"/>
    <cellStyle name="Normal 4 14 3 6" xfId="8791" xr:uid="{D89B4528-07EA-4FC0-A4D6-68EC55193892}"/>
    <cellStyle name="Normal 4 14 3 6 2" xfId="8792" xr:uid="{C770ED07-A8B3-4918-8CE0-FE057098497A}"/>
    <cellStyle name="Normal 4 14 3 7" xfId="8793" xr:uid="{8AD34101-D5C0-4B34-85A3-99A82905EE23}"/>
    <cellStyle name="Normal 4 14 3 7 2" xfId="8794" xr:uid="{E7940228-0920-4E9D-AB19-3359C0538A4A}"/>
    <cellStyle name="Normal 4 14 3 8" xfId="8795" xr:uid="{96C09D4F-6E38-4366-A87A-18A6290B35A8}"/>
    <cellStyle name="Normal 4 14 3 8 2" xfId="8796" xr:uid="{F3B3A836-5AA9-4666-80C8-6A555F0C5443}"/>
    <cellStyle name="Normal 4 14 3 9" xfId="8797" xr:uid="{F46D8BAD-6AA5-498C-87BB-521E04C99CA7}"/>
    <cellStyle name="Normal 4 14 3 9 2" xfId="8798" xr:uid="{77A1F435-AD0B-4DE8-B931-973404A36E06}"/>
    <cellStyle name="Normal 4 14 4" xfId="8799" xr:uid="{3BC36D64-CAC4-4942-A062-F38C64D3490B}"/>
    <cellStyle name="Normal 4 14 4 2" xfId="8800" xr:uid="{C1566185-AF5B-4258-81CD-2587ED7B41F1}"/>
    <cellStyle name="Normal 4 14 5" xfId="8801" xr:uid="{A6739DDA-C141-41AC-B172-90FCEFB3FB85}"/>
    <cellStyle name="Normal 4 14 5 2" xfId="8802" xr:uid="{E7E88F1B-BC87-4FE2-A05B-1E2BBC2F7655}"/>
    <cellStyle name="Normal 4 14 6" xfId="8803" xr:uid="{D4008C74-618D-4947-A2C3-543A5A1A4EA3}"/>
    <cellStyle name="Normal 4 14 6 2" xfId="8804" xr:uid="{9046B91B-B68C-4ECE-897B-B0D4404246A5}"/>
    <cellStyle name="Normal 4 14 7" xfId="8805" xr:uid="{537CF4F3-8DB7-4EE1-87F6-E301294CC261}"/>
    <cellStyle name="Normal 4 14 7 2" xfId="8806" xr:uid="{8E7380C0-4AE6-4288-AF4E-373E59244093}"/>
    <cellStyle name="Normal 4 14 8" xfId="8807" xr:uid="{E4A2A892-85C6-437C-B7C2-32DACB84A7FE}"/>
    <cellStyle name="Normal 4 14 8 2" xfId="8808" xr:uid="{E78B73FC-D677-436C-91E7-A1DAF1C39BDE}"/>
    <cellStyle name="Normal 4 14 9" xfId="8809" xr:uid="{396DEC02-C82B-480F-AB7C-07CF5916F570}"/>
    <cellStyle name="Normal 4 14 9 2" xfId="8810" xr:uid="{7FE72499-C088-4CA6-B875-9A5270B8704E}"/>
    <cellStyle name="Normal 4 15" xfId="8811" xr:uid="{3A60683A-0317-477C-86E4-CB1BEB0575F2}"/>
    <cellStyle name="Normal 4 15 10" xfId="8812" xr:uid="{3D5C2D0D-7E45-4979-AB60-82A9E7EA17E3}"/>
    <cellStyle name="Normal 4 15 10 2" xfId="8813" xr:uid="{A8018DD0-304C-4333-91A9-FF19434FA2CE}"/>
    <cellStyle name="Normal 4 15 11" xfId="8814" xr:uid="{570E459A-9C36-4B08-9F25-1CCEEFBBC7DD}"/>
    <cellStyle name="Normal 4 15 11 2" xfId="8815" xr:uid="{6A8AD09D-62EC-439B-A771-D02A41AE80CB}"/>
    <cellStyle name="Normal 4 15 12" xfId="8816" xr:uid="{E377EF21-40C5-468E-9841-D60A4B61D34B}"/>
    <cellStyle name="Normal 4 15 12 2" xfId="8817" xr:uid="{6AD6ABCC-508D-4A2E-BF8B-2EFA4E50134D}"/>
    <cellStyle name="Normal 4 15 13" xfId="8818" xr:uid="{819F0C84-41B2-4722-B9AE-E7BC8E7C81EF}"/>
    <cellStyle name="Normal 4 15 13 2" xfId="8819" xr:uid="{67785476-6510-43EF-90D3-A2285BACD743}"/>
    <cellStyle name="Normal 4 15 14" xfId="8820" xr:uid="{0469876B-A96F-44E7-A433-4B04D63E066A}"/>
    <cellStyle name="Normal 4 15 14 2" xfId="8821" xr:uid="{82FF5D22-05E1-494F-A410-F53C6D482E0B}"/>
    <cellStyle name="Normal 4 15 15" xfId="8822" xr:uid="{13A09978-246C-4C1F-9614-C2747CA93743}"/>
    <cellStyle name="Normal 4 15 15 2" xfId="8823" xr:uid="{B267083D-F6D3-4006-8C6C-3202452E55CE}"/>
    <cellStyle name="Normal 4 15 16" xfId="8824" xr:uid="{5445FE66-D909-47A2-AAD4-37E197618882}"/>
    <cellStyle name="Normal 4 15 16 2" xfId="8825" xr:uid="{903A3D9E-E66F-424F-A3C9-B9981990F5E5}"/>
    <cellStyle name="Normal 4 15 17" xfId="8826" xr:uid="{F8408B14-0510-456B-BFC4-9E3919FD4FB7}"/>
    <cellStyle name="Normal 4 15 18" xfId="8827" xr:uid="{B10112B9-DEE9-4BCC-AF6E-B18120CDFCC7}"/>
    <cellStyle name="Normal 4 15 2" xfId="8828" xr:uid="{E3866913-EF65-4481-A6D7-AE40D01A3493}"/>
    <cellStyle name="Normal 4 15 2 10" xfId="8829" xr:uid="{891A4B15-C943-452A-8C70-ADA6DB2FCE7D}"/>
    <cellStyle name="Normal 4 15 2 10 2" xfId="8830" xr:uid="{F12E5BD1-A213-4B8E-B1CA-0A72A29160B5}"/>
    <cellStyle name="Normal 4 15 2 11" xfId="8831" xr:uid="{9341C4DF-2DBE-4816-8840-7DDA7825E81B}"/>
    <cellStyle name="Normal 4 15 2 11 2" xfId="8832" xr:uid="{D2C21279-5751-4F81-8365-38826ADFBDAF}"/>
    <cellStyle name="Normal 4 15 2 12" xfId="8833" xr:uid="{869E6BF6-9398-4776-840B-B50342E2B2C0}"/>
    <cellStyle name="Normal 4 15 2 12 2" xfId="8834" xr:uid="{A961F0D7-F5C8-465B-B54C-D5C7F6DD3094}"/>
    <cellStyle name="Normal 4 15 2 13" xfId="8835" xr:uid="{51723A87-A5D8-4642-80C9-C8D02279D676}"/>
    <cellStyle name="Normal 4 15 2 13 2" xfId="8836" xr:uid="{A4973EFB-65A8-4850-A737-FBF3968A085A}"/>
    <cellStyle name="Normal 4 15 2 14" xfId="8837" xr:uid="{B2B43AB6-3966-49C5-A0D3-5EB9F0591AE7}"/>
    <cellStyle name="Normal 4 15 2 14 2" xfId="8838" xr:uid="{B5B84764-6417-459D-97D7-AF85F8EBADCD}"/>
    <cellStyle name="Normal 4 15 2 15" xfId="8839" xr:uid="{A7CB0F9C-4F9A-4C85-B7CD-A4A141B7A12C}"/>
    <cellStyle name="Normal 4 15 2 16" xfId="8840" xr:uid="{B79670E4-9926-443B-8DC4-23B9F0FD99EE}"/>
    <cellStyle name="Normal 4 15 2 2" xfId="8841" xr:uid="{CB1ECA86-17D1-44A0-BBA0-4C5AE92A94C5}"/>
    <cellStyle name="Normal 4 15 2 2 2" xfId="8842" xr:uid="{5D463B16-72B8-4FF7-926F-55FC3E563C6E}"/>
    <cellStyle name="Normal 4 15 2 3" xfId="8843" xr:uid="{9CFEF14B-7E74-4DF8-AC2F-F4A176AB448D}"/>
    <cellStyle name="Normal 4 15 2 3 2" xfId="8844" xr:uid="{9BCAA57E-9C7A-4E1D-8A4F-34C38DBD24C3}"/>
    <cellStyle name="Normal 4 15 2 4" xfId="8845" xr:uid="{21FCD01F-7C11-4F33-A095-11F96FDB295C}"/>
    <cellStyle name="Normal 4 15 2 4 2" xfId="8846" xr:uid="{FD3F4C53-3858-4D40-B1FC-314909835010}"/>
    <cellStyle name="Normal 4 15 2 5" xfId="8847" xr:uid="{ACB3E9B2-D35A-44E7-B7E6-D8CA2D2B7951}"/>
    <cellStyle name="Normal 4 15 2 5 2" xfId="8848" xr:uid="{47E02972-F0C8-41E5-A9B3-AFEB3F754F15}"/>
    <cellStyle name="Normal 4 15 2 6" xfId="8849" xr:uid="{8BB4621D-85C3-4974-B239-9D9624594870}"/>
    <cellStyle name="Normal 4 15 2 6 2" xfId="8850" xr:uid="{EB2E932F-2955-4EFE-9927-09759F544C05}"/>
    <cellStyle name="Normal 4 15 2 7" xfId="8851" xr:uid="{02C35FCB-781C-4E49-BB86-AA9EFA4F657F}"/>
    <cellStyle name="Normal 4 15 2 7 2" xfId="8852" xr:uid="{C8B920A1-4B54-4763-B22E-D57BA5F47390}"/>
    <cellStyle name="Normal 4 15 2 8" xfId="8853" xr:uid="{54536768-2000-4A9E-B3E4-7DEE61CA0E65}"/>
    <cellStyle name="Normal 4 15 2 8 2" xfId="8854" xr:uid="{EE4F2F1C-DCE7-4707-BBCF-84DED76147B3}"/>
    <cellStyle name="Normal 4 15 2 9" xfId="8855" xr:uid="{3CA0E8AC-CC9A-41B5-9436-768A00D3A28C}"/>
    <cellStyle name="Normal 4 15 2 9 2" xfId="8856" xr:uid="{84E481BB-5722-48D3-BAB0-EEE19653FC06}"/>
    <cellStyle name="Normal 4 15 3" xfId="8857" xr:uid="{EF0C13AF-3DB5-41D3-AC13-669F75CECB62}"/>
    <cellStyle name="Normal 4 15 3 10" xfId="8858" xr:uid="{5B93A217-F095-4D13-9968-BCD4BF552B00}"/>
    <cellStyle name="Normal 4 15 3 10 2" xfId="8859" xr:uid="{3D8B117C-19EB-443C-A6FE-E3B9D67ED18C}"/>
    <cellStyle name="Normal 4 15 3 11" xfId="8860" xr:uid="{2FAD9FEB-7889-4603-B7F6-ED85C229AB68}"/>
    <cellStyle name="Normal 4 15 3 11 2" xfId="8861" xr:uid="{C97D9722-3586-4C4D-8BB8-8D0854A20CA7}"/>
    <cellStyle name="Normal 4 15 3 12" xfId="8862" xr:uid="{D4D8108F-EB34-47C5-AE62-30569F828430}"/>
    <cellStyle name="Normal 4 15 3 12 2" xfId="8863" xr:uid="{57194AFB-C3B9-4FA9-8028-38C7593D20DD}"/>
    <cellStyle name="Normal 4 15 3 13" xfId="8864" xr:uid="{0931B9CB-C150-4D7F-8B5C-FC6FC4605590}"/>
    <cellStyle name="Normal 4 15 3 13 2" xfId="8865" xr:uid="{EBAD332F-CE06-4DD1-8BFA-8B2FAAA0C5E1}"/>
    <cellStyle name="Normal 4 15 3 14" xfId="8866" xr:uid="{ED8A7943-CDB4-4E59-B85A-5B015A1E420A}"/>
    <cellStyle name="Normal 4 15 3 14 2" xfId="8867" xr:uid="{80993695-F165-4829-8175-DA5E0654CDAB}"/>
    <cellStyle name="Normal 4 15 3 15" xfId="8868" xr:uid="{845E4392-3A47-4E5F-9CDD-0B73FBF526FF}"/>
    <cellStyle name="Normal 4 15 3 2" xfId="8869" xr:uid="{99E08334-DE1D-4E8E-9074-CC9714A151E6}"/>
    <cellStyle name="Normal 4 15 3 2 2" xfId="8870" xr:uid="{6B9C4171-DDA0-4D3F-9D98-F3A832423A72}"/>
    <cellStyle name="Normal 4 15 3 3" xfId="8871" xr:uid="{B77B00FE-540D-43CA-A9C8-AD800714D019}"/>
    <cellStyle name="Normal 4 15 3 3 2" xfId="8872" xr:uid="{4BDD996D-829B-4781-931F-61B4BE4AEFA5}"/>
    <cellStyle name="Normal 4 15 3 4" xfId="8873" xr:uid="{93115C4E-CE3C-473F-95C9-16C08F0C5B7C}"/>
    <cellStyle name="Normal 4 15 3 4 2" xfId="8874" xr:uid="{B281753B-BD24-456B-ACB2-D95DC91A3927}"/>
    <cellStyle name="Normal 4 15 3 5" xfId="8875" xr:uid="{D88B3B89-11B9-4203-BC9F-39FB73F541FB}"/>
    <cellStyle name="Normal 4 15 3 5 2" xfId="8876" xr:uid="{3634A837-0A76-4D0D-A95E-3A4B198D2926}"/>
    <cellStyle name="Normal 4 15 3 6" xfId="8877" xr:uid="{E30E5317-FDF7-4F6F-ADDA-14F60D0CEE28}"/>
    <cellStyle name="Normal 4 15 3 6 2" xfId="8878" xr:uid="{C4EF9145-B83D-45C9-9A84-60A3ED7C47D1}"/>
    <cellStyle name="Normal 4 15 3 7" xfId="8879" xr:uid="{80CFAB57-2D4E-482A-8DAD-2250083BFBE2}"/>
    <cellStyle name="Normal 4 15 3 7 2" xfId="8880" xr:uid="{B0DD6705-D887-4389-AF89-6FB5CC53437B}"/>
    <cellStyle name="Normal 4 15 3 8" xfId="8881" xr:uid="{FD5AA2FA-279D-462A-ABE5-DDFA04AA2621}"/>
    <cellStyle name="Normal 4 15 3 8 2" xfId="8882" xr:uid="{19AA470D-CC53-4E8E-84A4-8628A96D2A1B}"/>
    <cellStyle name="Normal 4 15 3 9" xfId="8883" xr:uid="{B5A967B2-FDAB-4A7B-86DA-B014761B4312}"/>
    <cellStyle name="Normal 4 15 3 9 2" xfId="8884" xr:uid="{A5CC522A-6DEE-42CF-A61C-4C0DAD08ADA3}"/>
    <cellStyle name="Normal 4 15 4" xfId="8885" xr:uid="{E5442A34-AD00-4830-99B1-CDB41699B563}"/>
    <cellStyle name="Normal 4 15 4 2" xfId="8886" xr:uid="{ECE6EF02-D685-4AA2-A42F-6DB093A4C1C1}"/>
    <cellStyle name="Normal 4 15 5" xfId="8887" xr:uid="{61157248-F12D-4953-A279-0C99EAB10061}"/>
    <cellStyle name="Normal 4 15 5 2" xfId="8888" xr:uid="{EE3137C8-DA34-4160-AF4A-3002953B4AA3}"/>
    <cellStyle name="Normal 4 15 6" xfId="8889" xr:uid="{C0E57DF5-7C40-4AAD-A636-F6E87C97910E}"/>
    <cellStyle name="Normal 4 15 6 2" xfId="8890" xr:uid="{E6A4B781-88C4-4A59-B279-4C0AA4E32F72}"/>
    <cellStyle name="Normal 4 15 7" xfId="8891" xr:uid="{574FEBD5-845B-4F4A-BF01-5700E4696648}"/>
    <cellStyle name="Normal 4 15 7 2" xfId="8892" xr:uid="{083FC21D-4AC5-404E-8260-E447C7A5FE54}"/>
    <cellStyle name="Normal 4 15 8" xfId="8893" xr:uid="{2848099F-351F-4794-AC70-F32521D44435}"/>
    <cellStyle name="Normal 4 15 8 2" xfId="8894" xr:uid="{B99A2244-8CF2-42F5-A152-30CC41216642}"/>
    <cellStyle name="Normal 4 15 9" xfId="8895" xr:uid="{D4C3C2AE-2F70-4FE7-B97E-5CFF62B967C9}"/>
    <cellStyle name="Normal 4 15 9 2" xfId="8896" xr:uid="{1BC92F28-99E7-4E93-AC4C-D431ECF1A5E5}"/>
    <cellStyle name="Normal 4 16" xfId="8897" xr:uid="{E8423643-B9E5-45A7-8BCA-F07A07C1F96A}"/>
    <cellStyle name="Normal 4 16 10" xfId="8898" xr:uid="{CBEDEB94-2C66-43CE-B465-914FD2DB1832}"/>
    <cellStyle name="Normal 4 16 10 2" xfId="8899" xr:uid="{382FABAC-54D3-4543-9125-2DD6C0D5685D}"/>
    <cellStyle name="Normal 4 16 11" xfId="8900" xr:uid="{4A2988E2-7D75-4007-B302-919339F42549}"/>
    <cellStyle name="Normal 4 16 11 2" xfId="8901" xr:uid="{5B93961F-0C6B-4090-9DD5-C896197D1FB2}"/>
    <cellStyle name="Normal 4 16 12" xfId="8902" xr:uid="{E08DC7F8-2CD4-4EF3-827C-7D4C24E060E4}"/>
    <cellStyle name="Normal 4 16 12 2" xfId="8903" xr:uid="{5FD12C7D-2FB6-40A8-8D53-81CEAF7351AA}"/>
    <cellStyle name="Normal 4 16 13" xfId="8904" xr:uid="{814247C9-A693-4775-9586-A5801F724AA1}"/>
    <cellStyle name="Normal 4 16 13 2" xfId="8905" xr:uid="{2F597DF3-1AE5-4C42-8F6F-8AC107278CBF}"/>
    <cellStyle name="Normal 4 16 14" xfId="8906" xr:uid="{07173F45-2D52-40F4-B3E6-64576A2D3E83}"/>
    <cellStyle name="Normal 4 16 14 2" xfId="8907" xr:uid="{F87892F1-1C3B-4418-80A5-6D6858966858}"/>
    <cellStyle name="Normal 4 16 15" xfId="8908" xr:uid="{CE5962A8-0C45-435D-916B-4555646578CA}"/>
    <cellStyle name="Normal 4 16 15 2" xfId="8909" xr:uid="{54FA88D9-E9C3-4085-B6D7-87703FDDA496}"/>
    <cellStyle name="Normal 4 16 16" xfId="8910" xr:uid="{4BD02D4F-133F-4B1B-8D54-368A42F6795F}"/>
    <cellStyle name="Normal 4 16 16 2" xfId="8911" xr:uid="{761D2126-5241-4CD6-BDDC-A0222C670A41}"/>
    <cellStyle name="Normal 4 16 17" xfId="8912" xr:uid="{9B6A999D-1CC6-437A-B3AD-EC73DD146256}"/>
    <cellStyle name="Normal 4 16 18" xfId="8913" xr:uid="{4515099D-5B1A-4F04-A411-71B37DCCEED7}"/>
    <cellStyle name="Normal 4 16 2" xfId="8914" xr:uid="{BAE547D2-C6A4-4C9E-8AF9-031997AA012B}"/>
    <cellStyle name="Normal 4 16 2 10" xfId="8915" xr:uid="{96843A4C-3A16-453C-9C68-358E45CDF020}"/>
    <cellStyle name="Normal 4 16 2 10 2" xfId="8916" xr:uid="{3946A6F5-36EB-441E-ACD3-B5BC3D3B6AD3}"/>
    <cellStyle name="Normal 4 16 2 11" xfId="8917" xr:uid="{20776B12-F55B-4712-9B96-A602AD65E0E5}"/>
    <cellStyle name="Normal 4 16 2 11 2" xfId="8918" xr:uid="{12D69C46-3052-400B-B451-F96E1C4BAA38}"/>
    <cellStyle name="Normal 4 16 2 12" xfId="8919" xr:uid="{66FC2F37-958C-4957-9ABE-BE247919DACE}"/>
    <cellStyle name="Normal 4 16 2 12 2" xfId="8920" xr:uid="{1C15D235-D3CB-445A-B34C-3C1C23C1B96B}"/>
    <cellStyle name="Normal 4 16 2 13" xfId="8921" xr:uid="{8C09A190-6E82-49E3-98E8-5EB0FE46BAF7}"/>
    <cellStyle name="Normal 4 16 2 13 2" xfId="8922" xr:uid="{B2EA58F4-AE22-4A68-A405-9629417FEA32}"/>
    <cellStyle name="Normal 4 16 2 14" xfId="8923" xr:uid="{E57EF83C-DBE5-4044-A21F-2811DD186838}"/>
    <cellStyle name="Normal 4 16 2 14 2" xfId="8924" xr:uid="{F78D3E6B-56C9-4DDB-84AA-C24DA068F5D1}"/>
    <cellStyle name="Normal 4 16 2 15" xfId="8925" xr:uid="{41190531-0773-4CCA-9F9A-359793833DB9}"/>
    <cellStyle name="Normal 4 16 2 16" xfId="8926" xr:uid="{2096822B-CEB6-4754-9357-EB76AE5D7B0B}"/>
    <cellStyle name="Normal 4 16 2 2" xfId="8927" xr:uid="{108FBFA7-2596-4E8E-8234-A01F1CF12271}"/>
    <cellStyle name="Normal 4 16 2 2 2" xfId="8928" xr:uid="{928991E6-A891-4854-BB90-66909DE88316}"/>
    <cellStyle name="Normal 4 16 2 3" xfId="8929" xr:uid="{6675D3F5-C9C8-47EB-8426-742BE9CED765}"/>
    <cellStyle name="Normal 4 16 2 3 2" xfId="8930" xr:uid="{4F412906-02F2-4EE9-BA38-F6D822756A30}"/>
    <cellStyle name="Normal 4 16 2 4" xfId="8931" xr:uid="{88687B48-DF71-4DBC-912E-8AE0176DF19D}"/>
    <cellStyle name="Normal 4 16 2 4 2" xfId="8932" xr:uid="{7A7815F9-183C-45F8-B40B-FC919CFC16E5}"/>
    <cellStyle name="Normal 4 16 2 5" xfId="8933" xr:uid="{CCD868E7-7459-4167-8BD6-98DBC156B005}"/>
    <cellStyle name="Normal 4 16 2 5 2" xfId="8934" xr:uid="{1C64F025-354C-4F26-9025-3BC1D88B72A4}"/>
    <cellStyle name="Normal 4 16 2 6" xfId="8935" xr:uid="{6656ADAD-5DF8-405A-8F53-19AF92BAAE2A}"/>
    <cellStyle name="Normal 4 16 2 6 2" xfId="8936" xr:uid="{C56B6635-F0B8-44FD-BB19-6C56BE788A45}"/>
    <cellStyle name="Normal 4 16 2 7" xfId="8937" xr:uid="{AABC9DE9-8499-492E-98F3-7655F44B5C27}"/>
    <cellStyle name="Normal 4 16 2 7 2" xfId="8938" xr:uid="{4A916A78-7DE4-45F0-A7A3-5F75D7B4DBA5}"/>
    <cellStyle name="Normal 4 16 2 8" xfId="8939" xr:uid="{495F1014-084B-414E-86C7-D3C21E31A005}"/>
    <cellStyle name="Normal 4 16 2 8 2" xfId="8940" xr:uid="{0A13E27A-3A75-4B74-B512-460C5F127CEE}"/>
    <cellStyle name="Normal 4 16 2 9" xfId="8941" xr:uid="{387F7C57-5B8C-49E2-AB20-0D07A1801DBF}"/>
    <cellStyle name="Normal 4 16 2 9 2" xfId="8942" xr:uid="{23C848F2-1E07-4913-AC0F-047AD9BE8752}"/>
    <cellStyle name="Normal 4 16 3" xfId="8943" xr:uid="{E6658D18-2199-4108-89BE-BD1B72298E23}"/>
    <cellStyle name="Normal 4 16 3 10" xfId="8944" xr:uid="{808BD6C8-9FA3-4050-B768-8A68EED2AC5D}"/>
    <cellStyle name="Normal 4 16 3 10 2" xfId="8945" xr:uid="{A9D35F61-34F3-4C67-AC7B-0F1D3827826E}"/>
    <cellStyle name="Normal 4 16 3 11" xfId="8946" xr:uid="{4802923C-1D77-415D-96F2-815BCB04E7A5}"/>
    <cellStyle name="Normal 4 16 3 11 2" xfId="8947" xr:uid="{1275D482-7280-4597-A0FB-BB589EEC76BD}"/>
    <cellStyle name="Normal 4 16 3 12" xfId="8948" xr:uid="{F6FF8FC7-E719-45EC-B9FA-47295FE60ED7}"/>
    <cellStyle name="Normal 4 16 3 12 2" xfId="8949" xr:uid="{EEFE845E-FD30-4912-96A0-F78FF7F1DC29}"/>
    <cellStyle name="Normal 4 16 3 13" xfId="8950" xr:uid="{0E0237A1-4001-41EC-84FB-DF7D78E688FF}"/>
    <cellStyle name="Normal 4 16 3 13 2" xfId="8951" xr:uid="{9E8733D7-112D-4E94-A1BF-C7E4F3FC750A}"/>
    <cellStyle name="Normal 4 16 3 14" xfId="8952" xr:uid="{0B1C66FF-B822-4B26-A988-6E689A87E06A}"/>
    <cellStyle name="Normal 4 16 3 14 2" xfId="8953" xr:uid="{082F11FB-34C7-4F8B-9036-34110A3A7DA1}"/>
    <cellStyle name="Normal 4 16 3 15" xfId="8954" xr:uid="{DDCCA9CF-62CE-46C4-9BCD-066E3DE118B7}"/>
    <cellStyle name="Normal 4 16 3 2" xfId="8955" xr:uid="{AD47E6B4-41FA-4A57-BCEA-25FA3673C61D}"/>
    <cellStyle name="Normal 4 16 3 2 2" xfId="8956" xr:uid="{34A6B480-9CB8-46D9-ADCA-04C6D4E6584A}"/>
    <cellStyle name="Normal 4 16 3 3" xfId="8957" xr:uid="{2508288D-338B-4E64-A7F5-38FB9E244D30}"/>
    <cellStyle name="Normal 4 16 3 3 2" xfId="8958" xr:uid="{0554710B-C287-4CD4-A198-1543744EDE38}"/>
    <cellStyle name="Normal 4 16 3 4" xfId="8959" xr:uid="{604968E8-7639-48AE-8A4D-57ED3A929558}"/>
    <cellStyle name="Normal 4 16 3 4 2" xfId="8960" xr:uid="{8C7B899C-48C4-47C1-84E0-7DF2A2D9FDB7}"/>
    <cellStyle name="Normal 4 16 3 5" xfId="8961" xr:uid="{D6BA24DE-6F1A-4434-ADD9-9F1F63641451}"/>
    <cellStyle name="Normal 4 16 3 5 2" xfId="8962" xr:uid="{D65A823B-3C38-44E6-A8AB-F8A849C426FF}"/>
    <cellStyle name="Normal 4 16 3 6" xfId="8963" xr:uid="{38B19264-713F-4516-A520-E98C83DB5816}"/>
    <cellStyle name="Normal 4 16 3 6 2" xfId="8964" xr:uid="{D639C9A2-E389-46D3-BCC7-48719AD75B6E}"/>
    <cellStyle name="Normal 4 16 3 7" xfId="8965" xr:uid="{6274D353-A0C6-4CE2-B0B2-5F633878D644}"/>
    <cellStyle name="Normal 4 16 3 7 2" xfId="8966" xr:uid="{00057549-62D2-4838-9D49-9BD7E814E4C6}"/>
    <cellStyle name="Normal 4 16 3 8" xfId="8967" xr:uid="{2521D3BB-53C6-45E6-82D6-6A8182333E7C}"/>
    <cellStyle name="Normal 4 16 3 8 2" xfId="8968" xr:uid="{9D46CA55-10A5-4B4C-B3DB-2B288EBC1C7E}"/>
    <cellStyle name="Normal 4 16 3 9" xfId="8969" xr:uid="{D352C9D3-08A8-4C01-9C72-2C75DB212579}"/>
    <cellStyle name="Normal 4 16 3 9 2" xfId="8970" xr:uid="{B66F1E06-EE3D-404A-9B91-EE9A3FD07E1F}"/>
    <cellStyle name="Normal 4 16 4" xfId="8971" xr:uid="{69FCD3C3-1FBC-4182-BEF1-7AD834604CAD}"/>
    <cellStyle name="Normal 4 16 4 2" xfId="8972" xr:uid="{14C8591F-97A4-4379-8068-DC63B800DB19}"/>
    <cellStyle name="Normal 4 16 5" xfId="8973" xr:uid="{82C29972-E1CF-49F5-B504-C29D9063C599}"/>
    <cellStyle name="Normal 4 16 5 2" xfId="8974" xr:uid="{6C52616F-597A-4A55-AE68-3C3CEE3D36B7}"/>
    <cellStyle name="Normal 4 16 6" xfId="8975" xr:uid="{00CEE02E-0698-4D06-AF8E-36F02DBC4841}"/>
    <cellStyle name="Normal 4 16 6 2" xfId="8976" xr:uid="{A9A604BF-89C0-43CB-B561-FFDCA24ADA74}"/>
    <cellStyle name="Normal 4 16 7" xfId="8977" xr:uid="{1E2F88D3-A359-44FB-857C-1438A549D179}"/>
    <cellStyle name="Normal 4 16 7 2" xfId="8978" xr:uid="{D035C992-59CD-446B-AFCC-BFE9386A6AB5}"/>
    <cellStyle name="Normal 4 16 8" xfId="8979" xr:uid="{F39B490B-B10D-4B77-B338-F6E3738652D8}"/>
    <cellStyle name="Normal 4 16 8 2" xfId="8980" xr:uid="{E3B7BD96-3427-4832-A353-B5E42E98A823}"/>
    <cellStyle name="Normal 4 16 9" xfId="8981" xr:uid="{07314960-6CE8-4E09-8F0F-4C72AE29FBB0}"/>
    <cellStyle name="Normal 4 16 9 2" xfId="8982" xr:uid="{A3BFB5C8-851B-4849-9814-8443FF07E3F8}"/>
    <cellStyle name="Normal 4 17" xfId="8983" xr:uid="{3046E538-B5BE-44C7-A6B4-55E6AD920BBD}"/>
    <cellStyle name="Normal 4 17 10" xfId="8984" xr:uid="{F559EECC-379E-4205-A530-2794E92F37F2}"/>
    <cellStyle name="Normal 4 17 10 2" xfId="8985" xr:uid="{FED0C7A8-C26B-492A-A296-0937C00E6DB1}"/>
    <cellStyle name="Normal 4 17 11" xfId="8986" xr:uid="{44E7A670-B935-45A4-BCEF-DF8A35473DE9}"/>
    <cellStyle name="Normal 4 17 11 2" xfId="8987" xr:uid="{80A5B599-653B-4088-9B3D-BE7720DD7C4B}"/>
    <cellStyle name="Normal 4 17 12" xfId="8988" xr:uid="{CAC6AA39-6F40-49B5-9BC6-51566F3587B5}"/>
    <cellStyle name="Normal 4 17 12 2" xfId="8989" xr:uid="{623A686E-8EC9-486A-A09E-B6BE3C109EC2}"/>
    <cellStyle name="Normal 4 17 13" xfId="8990" xr:uid="{E832B408-3E7B-442C-AD88-A21785312D45}"/>
    <cellStyle name="Normal 4 17 13 2" xfId="8991" xr:uid="{7F319EF8-3B4E-4E73-99DD-48979B759F6A}"/>
    <cellStyle name="Normal 4 17 14" xfId="8992" xr:uid="{45B51573-034D-485E-B69C-B7FE555367C9}"/>
    <cellStyle name="Normal 4 17 14 2" xfId="8993" xr:uid="{98DF956C-93CF-4436-A286-AEA9395468B4}"/>
    <cellStyle name="Normal 4 17 15" xfId="8994" xr:uid="{3185A624-5187-46AE-BE8B-4A81DB90AE50}"/>
    <cellStyle name="Normal 4 17 15 2" xfId="8995" xr:uid="{FBEA3A4E-26EF-46D0-8804-13D5CF0CD0BA}"/>
    <cellStyle name="Normal 4 17 16" xfId="8996" xr:uid="{FE902776-C40E-427B-845C-79FB9B0050AE}"/>
    <cellStyle name="Normal 4 17 16 2" xfId="8997" xr:uid="{EB80444F-056B-433A-9A38-BD288A58EE76}"/>
    <cellStyle name="Normal 4 17 17" xfId="8998" xr:uid="{89B0C661-9CCB-441E-A907-FEEF367A4B72}"/>
    <cellStyle name="Normal 4 17 18" xfId="8999" xr:uid="{08489F6C-F0BA-4886-9DBF-52F4F567B45C}"/>
    <cellStyle name="Normal 4 17 2" xfId="9000" xr:uid="{AD9D3C34-90EC-44D7-9A36-1A3D77893B45}"/>
    <cellStyle name="Normal 4 17 2 10" xfId="9001" xr:uid="{D290012B-C669-4351-BFAD-6A0881699850}"/>
    <cellStyle name="Normal 4 17 2 10 2" xfId="9002" xr:uid="{D4582645-4F8E-4C7B-A565-58450D784551}"/>
    <cellStyle name="Normal 4 17 2 11" xfId="9003" xr:uid="{3B8CD082-2028-4393-BA51-47874E70F992}"/>
    <cellStyle name="Normal 4 17 2 11 2" xfId="9004" xr:uid="{F78FBA4E-3E6E-4453-9384-F7FDA9CBD4C9}"/>
    <cellStyle name="Normal 4 17 2 12" xfId="9005" xr:uid="{035F0A7D-A2FE-4002-86D0-942F41D94710}"/>
    <cellStyle name="Normal 4 17 2 12 2" xfId="9006" xr:uid="{581D46FB-ED9C-4A22-947E-DCA7A9E28744}"/>
    <cellStyle name="Normal 4 17 2 13" xfId="9007" xr:uid="{3CF39DAD-983B-4129-AA2A-5A175E52B3EF}"/>
    <cellStyle name="Normal 4 17 2 13 2" xfId="9008" xr:uid="{B6CE304E-0FBB-420E-A03A-1D9B519B9CE0}"/>
    <cellStyle name="Normal 4 17 2 14" xfId="9009" xr:uid="{4DE924B6-50D0-4EBF-90DB-972E7FEF8272}"/>
    <cellStyle name="Normal 4 17 2 14 2" xfId="9010" xr:uid="{D4E6325E-C65B-49EE-ADE9-2BDAD988612A}"/>
    <cellStyle name="Normal 4 17 2 15" xfId="9011" xr:uid="{CC0EA28A-894F-47C6-8C63-3BBCFB72D99E}"/>
    <cellStyle name="Normal 4 17 2 16" xfId="9012" xr:uid="{8D2F9DBE-224C-4542-BDEA-D146983B1FCE}"/>
    <cellStyle name="Normal 4 17 2 2" xfId="9013" xr:uid="{561F8D27-B6CF-44BC-B68F-5B0583E5C87A}"/>
    <cellStyle name="Normal 4 17 2 2 2" xfId="9014" xr:uid="{8097099F-C62E-4A45-8905-2BF1EDEAE934}"/>
    <cellStyle name="Normal 4 17 2 3" xfId="9015" xr:uid="{66EA5FC3-D3F8-4209-9F6E-0383B29D0AB2}"/>
    <cellStyle name="Normal 4 17 2 3 2" xfId="9016" xr:uid="{A4FC7554-4011-4313-B2C3-2361397AD7BF}"/>
    <cellStyle name="Normal 4 17 2 4" xfId="9017" xr:uid="{C5C38675-2ABE-4DF7-B071-6BD88D1ACD95}"/>
    <cellStyle name="Normal 4 17 2 4 2" xfId="9018" xr:uid="{0A93D6D3-964E-44DF-AAB0-F4F597392630}"/>
    <cellStyle name="Normal 4 17 2 5" xfId="9019" xr:uid="{FB97C472-10F4-404B-A4DF-8CFD79ABEA25}"/>
    <cellStyle name="Normal 4 17 2 5 2" xfId="9020" xr:uid="{9C24061B-76DA-43E2-B181-6D7897678942}"/>
    <cellStyle name="Normal 4 17 2 6" xfId="9021" xr:uid="{CF70F5EB-0F2B-485B-BA21-B9072EC0CAE8}"/>
    <cellStyle name="Normal 4 17 2 6 2" xfId="9022" xr:uid="{A8034E20-96E4-4AE8-BA22-D0EFC9E5DACF}"/>
    <cellStyle name="Normal 4 17 2 7" xfId="9023" xr:uid="{A7C25BA8-B596-4E8E-9635-5C8A45C54865}"/>
    <cellStyle name="Normal 4 17 2 7 2" xfId="9024" xr:uid="{8FBDEBAB-0560-46A5-9CCF-2B037F4FD75C}"/>
    <cellStyle name="Normal 4 17 2 8" xfId="9025" xr:uid="{92EBAC29-4C11-43FA-A537-285A1B9B232D}"/>
    <cellStyle name="Normal 4 17 2 8 2" xfId="9026" xr:uid="{A22BFB7B-1B60-48E9-A85E-F827048EC4B3}"/>
    <cellStyle name="Normal 4 17 2 9" xfId="9027" xr:uid="{6113576E-EBCD-46DA-A4ED-457D98EAD76E}"/>
    <cellStyle name="Normal 4 17 2 9 2" xfId="9028" xr:uid="{04BDD8CA-8CCA-4D0D-B48C-40C47DAA69FA}"/>
    <cellStyle name="Normal 4 17 3" xfId="9029" xr:uid="{B1774F38-89AE-4E5A-B32F-AFC338BA7283}"/>
    <cellStyle name="Normal 4 17 3 10" xfId="9030" xr:uid="{5E4EC110-202B-4F32-B03E-84AF4DC1F841}"/>
    <cellStyle name="Normal 4 17 3 10 2" xfId="9031" xr:uid="{E03E984F-8912-4E68-AFAC-4959F6A5FAFC}"/>
    <cellStyle name="Normal 4 17 3 11" xfId="9032" xr:uid="{CF738E39-12E7-456B-82B0-7D8997C39C30}"/>
    <cellStyle name="Normal 4 17 3 11 2" xfId="9033" xr:uid="{76E7F9DC-45E0-43FE-BC42-5EDD38868DF6}"/>
    <cellStyle name="Normal 4 17 3 12" xfId="9034" xr:uid="{7549E35E-405B-4EBF-BE9C-327FE9D4319B}"/>
    <cellStyle name="Normal 4 17 3 12 2" xfId="9035" xr:uid="{FF3CF5CE-B6AA-4D69-A559-5B84890D0902}"/>
    <cellStyle name="Normal 4 17 3 13" xfId="9036" xr:uid="{243E146D-52E4-43FC-9F03-F7D90818AC19}"/>
    <cellStyle name="Normal 4 17 3 13 2" xfId="9037" xr:uid="{05DC8859-690A-47AF-9C1E-70B960715524}"/>
    <cellStyle name="Normal 4 17 3 14" xfId="9038" xr:uid="{96752EC0-DD22-4019-8601-2EE15A50B2F8}"/>
    <cellStyle name="Normal 4 17 3 14 2" xfId="9039" xr:uid="{E7E5F292-A2D4-447F-96F8-A9F9D8D28F47}"/>
    <cellStyle name="Normal 4 17 3 15" xfId="9040" xr:uid="{9C210D2D-5759-4302-A2A3-717CAEC5EA4F}"/>
    <cellStyle name="Normal 4 17 3 2" xfId="9041" xr:uid="{C8D1BD79-C90F-4FE6-8A8E-55F9C0A9BB54}"/>
    <cellStyle name="Normal 4 17 3 2 2" xfId="9042" xr:uid="{0FBCF94F-5ADC-49C8-82DE-78E57916520C}"/>
    <cellStyle name="Normal 4 17 3 3" xfId="9043" xr:uid="{AA3DAD05-4AD7-47EC-9078-0F8F2AB63A01}"/>
    <cellStyle name="Normal 4 17 3 3 2" xfId="9044" xr:uid="{EB922074-4CB3-4DD5-9C4A-38A4E238D1BF}"/>
    <cellStyle name="Normal 4 17 3 4" xfId="9045" xr:uid="{E3AFA5A8-EEC5-4395-8BD4-891DA24F033A}"/>
    <cellStyle name="Normal 4 17 3 4 2" xfId="9046" xr:uid="{891A9B0A-1FDE-4B8B-A9F2-1FCA2F63883D}"/>
    <cellStyle name="Normal 4 17 3 5" xfId="9047" xr:uid="{94B182CD-9408-4B37-BA37-85D479639958}"/>
    <cellStyle name="Normal 4 17 3 5 2" xfId="9048" xr:uid="{D5DD5914-8D18-45A9-A25B-C5ADEB7C25EF}"/>
    <cellStyle name="Normal 4 17 3 6" xfId="9049" xr:uid="{530B73F0-D900-4AFD-9F11-0A235CC33103}"/>
    <cellStyle name="Normal 4 17 3 6 2" xfId="9050" xr:uid="{E1195BF2-0978-4E11-BC1F-FC4C48B97950}"/>
    <cellStyle name="Normal 4 17 3 7" xfId="9051" xr:uid="{D98121B4-AFCF-4451-ADE9-8A4DB57FA8D3}"/>
    <cellStyle name="Normal 4 17 3 7 2" xfId="9052" xr:uid="{47DCB448-7188-4E7F-A29C-4A9C1F4B99A9}"/>
    <cellStyle name="Normal 4 17 3 8" xfId="9053" xr:uid="{C2776828-0CDA-486B-A613-5C1F4D6C4FF2}"/>
    <cellStyle name="Normal 4 17 3 8 2" xfId="9054" xr:uid="{BBD0DFB9-5C5D-4303-99FD-544A5F7F57F1}"/>
    <cellStyle name="Normal 4 17 3 9" xfId="9055" xr:uid="{F2196163-276F-438D-AC78-461AE2F45CF2}"/>
    <cellStyle name="Normal 4 17 3 9 2" xfId="9056" xr:uid="{8C497E67-54BD-4403-8CB2-CCFADC9E51DF}"/>
    <cellStyle name="Normal 4 17 4" xfId="9057" xr:uid="{54229110-3F0B-44AA-9D6F-87D7495EAF7A}"/>
    <cellStyle name="Normal 4 17 4 2" xfId="9058" xr:uid="{2F0E7C4F-FA65-4017-990D-50F31C3F957D}"/>
    <cellStyle name="Normal 4 17 5" xfId="9059" xr:uid="{5637C00E-DC71-4D0C-B8F6-F855895C302F}"/>
    <cellStyle name="Normal 4 17 5 2" xfId="9060" xr:uid="{553FFB2B-B030-424C-B684-5443A2B23587}"/>
    <cellStyle name="Normal 4 17 6" xfId="9061" xr:uid="{F4311E4F-283A-41C5-A58D-07D7AEE6B986}"/>
    <cellStyle name="Normal 4 17 6 2" xfId="9062" xr:uid="{652919F8-FCA3-4262-9871-7FC55113ABA9}"/>
    <cellStyle name="Normal 4 17 7" xfId="9063" xr:uid="{F0A2518F-2937-4A9A-B35D-AF2421E3801A}"/>
    <cellStyle name="Normal 4 17 7 2" xfId="9064" xr:uid="{642960C5-128F-44E0-9EF1-EF5E78CD5F9F}"/>
    <cellStyle name="Normal 4 17 8" xfId="9065" xr:uid="{6BFAC324-3F29-4B2C-A31E-FA9F4FA0D45F}"/>
    <cellStyle name="Normal 4 17 8 2" xfId="9066" xr:uid="{8253CACB-519C-4789-842C-5262B9875963}"/>
    <cellStyle name="Normal 4 17 9" xfId="9067" xr:uid="{0F223404-4F3E-47B7-8707-AB55C8DA9C53}"/>
    <cellStyle name="Normal 4 17 9 2" xfId="9068" xr:uid="{D4C2E351-3971-4245-A251-4A7E381E1D37}"/>
    <cellStyle name="Normal 4 18" xfId="9069" xr:uid="{35367356-78AB-4352-9DF3-4A25FBD1C71D}"/>
    <cellStyle name="Normal 4 18 10" xfId="9070" xr:uid="{9D459281-6693-4801-8117-59BE5150FF65}"/>
    <cellStyle name="Normal 4 18 10 2" xfId="9071" xr:uid="{E087FE8B-FB07-40A7-A46A-89B5E63A39CF}"/>
    <cellStyle name="Normal 4 18 11" xfId="9072" xr:uid="{E039F011-FCB7-4BA8-A396-1E144882CA0C}"/>
    <cellStyle name="Normal 4 18 11 2" xfId="9073" xr:uid="{7DF468CC-3BED-475D-BCAE-D55CCCF5EC6E}"/>
    <cellStyle name="Normal 4 18 12" xfId="9074" xr:uid="{6FCA1456-C6C5-4A2C-BB78-A6F84166BCA1}"/>
    <cellStyle name="Normal 4 18 12 2" xfId="9075" xr:uid="{38916191-7FC3-48DC-82B1-06840CEC909A}"/>
    <cellStyle name="Normal 4 18 13" xfId="9076" xr:uid="{FD9B82EF-0B2E-4146-9272-54CD29D7BEB4}"/>
    <cellStyle name="Normal 4 18 13 2" xfId="9077" xr:uid="{745084C4-25EE-4417-95FF-AB2B4A16292F}"/>
    <cellStyle name="Normal 4 18 14" xfId="9078" xr:uid="{FB60C2AB-D1C8-4739-A702-0EE14CEE715C}"/>
    <cellStyle name="Normal 4 18 14 2" xfId="9079" xr:uid="{D6DC7017-8003-4421-85C5-268076D9F15B}"/>
    <cellStyle name="Normal 4 18 15" xfId="9080" xr:uid="{417180C3-0024-4210-A91C-FED9D35A7D8E}"/>
    <cellStyle name="Normal 4 18 15 2" xfId="9081" xr:uid="{B6F9DDDD-15D6-4ECE-A7F7-8749ADE29007}"/>
    <cellStyle name="Normal 4 18 16" xfId="9082" xr:uid="{38E142EF-991A-4D4A-853D-CE97598205DA}"/>
    <cellStyle name="Normal 4 18 16 2" xfId="9083" xr:uid="{EBAFACE4-B977-4D5E-B868-3C985118D2E4}"/>
    <cellStyle name="Normal 4 18 17" xfId="9084" xr:uid="{458C67FF-19B2-4003-83FC-76A5ECA3CA3D}"/>
    <cellStyle name="Normal 4 18 18" xfId="9085" xr:uid="{A0CE70CE-EC17-482F-8BB9-46296358DD97}"/>
    <cellStyle name="Normal 4 18 2" xfId="9086" xr:uid="{9F4E916B-FC9F-48A3-AFDB-06A4DFB4DFED}"/>
    <cellStyle name="Normal 4 18 2 10" xfId="9087" xr:uid="{7007C54B-88F0-4A4B-8A2D-F6501BAE28B6}"/>
    <cellStyle name="Normal 4 18 2 10 2" xfId="9088" xr:uid="{CF7945F9-4A8C-43C8-A069-2F3161D5082B}"/>
    <cellStyle name="Normal 4 18 2 11" xfId="9089" xr:uid="{595627EF-B58C-41A3-AF6F-F1C1569D3B37}"/>
    <cellStyle name="Normal 4 18 2 11 2" xfId="9090" xr:uid="{625D84B3-B81B-4FB7-AC98-169FFA047C3E}"/>
    <cellStyle name="Normal 4 18 2 12" xfId="9091" xr:uid="{E54D1D01-F3FC-4043-8805-AADA4A3F4544}"/>
    <cellStyle name="Normal 4 18 2 12 2" xfId="9092" xr:uid="{F1C74D64-BC15-4521-84B1-770FF08956C9}"/>
    <cellStyle name="Normal 4 18 2 13" xfId="9093" xr:uid="{5D756D27-BD25-4F1B-9141-B655786B7288}"/>
    <cellStyle name="Normal 4 18 2 13 2" xfId="9094" xr:uid="{07657134-EEE1-4861-8BE9-A11958F572AD}"/>
    <cellStyle name="Normal 4 18 2 14" xfId="9095" xr:uid="{46A89DA9-A674-4FF8-82D8-29FF9EA3187C}"/>
    <cellStyle name="Normal 4 18 2 14 2" xfId="9096" xr:uid="{CEDA8353-80DE-4C79-B7D9-9918A0E3FC1C}"/>
    <cellStyle name="Normal 4 18 2 15" xfId="9097" xr:uid="{FEACDF9B-5142-4D14-880D-7AAC845B8CCC}"/>
    <cellStyle name="Normal 4 18 2 16" xfId="9098" xr:uid="{077821D8-011B-4605-B30D-AD47222E567F}"/>
    <cellStyle name="Normal 4 18 2 2" xfId="9099" xr:uid="{AE532EA5-9570-4E22-A7A6-28E22D363C6F}"/>
    <cellStyle name="Normal 4 18 2 2 2" xfId="9100" xr:uid="{76BA013D-4B68-4582-A2FB-EDF04DDA8646}"/>
    <cellStyle name="Normal 4 18 2 3" xfId="9101" xr:uid="{9B35B7A8-9A85-44D6-90A6-507364752C4E}"/>
    <cellStyle name="Normal 4 18 2 3 2" xfId="9102" xr:uid="{4BE525C1-9934-4208-B582-A67D3A563251}"/>
    <cellStyle name="Normal 4 18 2 4" xfId="9103" xr:uid="{CF36E10A-FCF3-42EF-9170-94C1DB843621}"/>
    <cellStyle name="Normal 4 18 2 4 2" xfId="9104" xr:uid="{52412EE9-06AB-453B-AE50-FFBC82350627}"/>
    <cellStyle name="Normal 4 18 2 5" xfId="9105" xr:uid="{2E967EEC-9A87-4CBA-8EDA-CA95B28CEC0A}"/>
    <cellStyle name="Normal 4 18 2 5 2" xfId="9106" xr:uid="{4C7C93AD-A0E2-41BF-801E-146A6F2B9D83}"/>
    <cellStyle name="Normal 4 18 2 6" xfId="9107" xr:uid="{2EF824B7-554C-4E97-8175-6B1F8F842015}"/>
    <cellStyle name="Normal 4 18 2 6 2" xfId="9108" xr:uid="{0C55BDDE-1FD4-4ABE-BB64-ED1FE1830467}"/>
    <cellStyle name="Normal 4 18 2 7" xfId="9109" xr:uid="{E47F7C2A-1573-496A-8A38-3DDFD397012C}"/>
    <cellStyle name="Normal 4 18 2 7 2" xfId="9110" xr:uid="{9F8E24C8-5055-4840-9BB4-5452A728DE76}"/>
    <cellStyle name="Normal 4 18 2 8" xfId="9111" xr:uid="{E72211A1-CA29-4DFE-9AF4-F19E4D81C598}"/>
    <cellStyle name="Normal 4 18 2 8 2" xfId="9112" xr:uid="{264C55D8-445C-4B73-9020-9BAF7A15CAC7}"/>
    <cellStyle name="Normal 4 18 2 9" xfId="9113" xr:uid="{1B5D2BDC-5F5A-459A-83C0-79398FD02F8A}"/>
    <cellStyle name="Normal 4 18 2 9 2" xfId="9114" xr:uid="{6EBAC7AB-BE10-4F4E-8409-5505829C4EEB}"/>
    <cellStyle name="Normal 4 18 3" xfId="9115" xr:uid="{D588880E-8DC7-420C-BB9C-CB0672C229C1}"/>
    <cellStyle name="Normal 4 18 3 10" xfId="9116" xr:uid="{38A2D57F-845D-4FBC-9033-8FF1ED5AA7C4}"/>
    <cellStyle name="Normal 4 18 3 10 2" xfId="9117" xr:uid="{CE6B8927-DB87-4B13-B4D7-883CA4E89C79}"/>
    <cellStyle name="Normal 4 18 3 11" xfId="9118" xr:uid="{590482FF-77E9-4939-AE85-855660F64153}"/>
    <cellStyle name="Normal 4 18 3 11 2" xfId="9119" xr:uid="{90A5CAC6-A0F5-41A8-B981-2FDFED1F1822}"/>
    <cellStyle name="Normal 4 18 3 12" xfId="9120" xr:uid="{48694764-B21C-439D-98C9-E0DF218E47FE}"/>
    <cellStyle name="Normal 4 18 3 12 2" xfId="9121" xr:uid="{5D042150-A928-4E71-A12A-F3A426657160}"/>
    <cellStyle name="Normal 4 18 3 13" xfId="9122" xr:uid="{998EEFBE-1682-474C-ACF1-54371EEE63EA}"/>
    <cellStyle name="Normal 4 18 3 13 2" xfId="9123" xr:uid="{B5D629E1-9E38-4BBA-8B3C-AAE48F0DD77D}"/>
    <cellStyle name="Normal 4 18 3 14" xfId="9124" xr:uid="{ECC05CAA-64DC-4B83-807A-09F091A3AB3B}"/>
    <cellStyle name="Normal 4 18 3 14 2" xfId="9125" xr:uid="{95FD470C-2D3D-49B8-969E-781F9AB499E3}"/>
    <cellStyle name="Normal 4 18 3 15" xfId="9126" xr:uid="{0B7FEF80-23BB-4881-8EC0-DE66DA26F761}"/>
    <cellStyle name="Normal 4 18 3 2" xfId="9127" xr:uid="{0EEC4269-63A2-4238-83D8-DF13BE080739}"/>
    <cellStyle name="Normal 4 18 3 2 2" xfId="9128" xr:uid="{B892E6EE-7860-4304-B6F6-B5B28ED307A3}"/>
    <cellStyle name="Normal 4 18 3 3" xfId="9129" xr:uid="{32145A71-2561-4FF4-8236-F118E97B8542}"/>
    <cellStyle name="Normal 4 18 3 3 2" xfId="9130" xr:uid="{CC57DB87-7D72-45CB-AAC4-3BA947A2DC41}"/>
    <cellStyle name="Normal 4 18 3 4" xfId="9131" xr:uid="{112D709E-F642-4E10-BE22-2023EC147649}"/>
    <cellStyle name="Normal 4 18 3 4 2" xfId="9132" xr:uid="{2ADF18D1-347F-4784-949E-51ECFF258DDE}"/>
    <cellStyle name="Normal 4 18 3 5" xfId="9133" xr:uid="{36C384DE-363C-47B9-8D5B-A32FFD40ED53}"/>
    <cellStyle name="Normal 4 18 3 5 2" xfId="9134" xr:uid="{2C2BD4F8-9798-4BBC-958D-A07EC0F79C85}"/>
    <cellStyle name="Normal 4 18 3 6" xfId="9135" xr:uid="{53E69A9B-1DE0-4020-B65C-170204C3C183}"/>
    <cellStyle name="Normal 4 18 3 6 2" xfId="9136" xr:uid="{827BCAA5-4913-461F-9637-97EF9C2D5C2B}"/>
    <cellStyle name="Normal 4 18 3 7" xfId="9137" xr:uid="{B5B0AADC-2B27-4235-9A73-6E67041E11D8}"/>
    <cellStyle name="Normal 4 18 3 7 2" xfId="9138" xr:uid="{01FE71BC-00BE-4851-9F11-F4C863AD2722}"/>
    <cellStyle name="Normal 4 18 3 8" xfId="9139" xr:uid="{9ABC63EA-2D6A-4D4C-9188-D724837B50C1}"/>
    <cellStyle name="Normal 4 18 3 8 2" xfId="9140" xr:uid="{954A3F79-71A1-416F-BCEC-D55E16D31DD1}"/>
    <cellStyle name="Normal 4 18 3 9" xfId="9141" xr:uid="{97E0BE9E-87B5-4C67-8CF3-BD1F8024E24C}"/>
    <cellStyle name="Normal 4 18 3 9 2" xfId="9142" xr:uid="{1C8E5738-5CF6-425D-B11D-912C7B9120ED}"/>
    <cellStyle name="Normal 4 18 4" xfId="9143" xr:uid="{3D2BC140-1A02-4727-9F4C-7D28366EB0A1}"/>
    <cellStyle name="Normal 4 18 4 2" xfId="9144" xr:uid="{145C3379-A0FC-4D33-869A-6783BEFE5BA6}"/>
    <cellStyle name="Normal 4 18 5" xfId="9145" xr:uid="{ECD416D0-6B98-4B9A-B791-5D59260AF564}"/>
    <cellStyle name="Normal 4 18 5 2" xfId="9146" xr:uid="{9309E187-25B9-44DC-A0B9-6831E53B0CFA}"/>
    <cellStyle name="Normal 4 18 6" xfId="9147" xr:uid="{8B85BE8B-F3E3-4BC6-89A5-4B11567709F7}"/>
    <cellStyle name="Normal 4 18 6 2" xfId="9148" xr:uid="{CBDD20F5-B66A-4F04-B836-521F035AB68A}"/>
    <cellStyle name="Normal 4 18 7" xfId="9149" xr:uid="{799D6480-BDBD-44E2-A8DB-C5CDB740CF9A}"/>
    <cellStyle name="Normal 4 18 7 2" xfId="9150" xr:uid="{E958EB1E-D66B-4BD1-A45E-EA22893101C8}"/>
    <cellStyle name="Normal 4 18 8" xfId="9151" xr:uid="{0C81EF0A-ACB2-4A4F-808B-6E33C378862A}"/>
    <cellStyle name="Normal 4 18 8 2" xfId="9152" xr:uid="{0118831B-0654-4565-BA70-814A463BA4B6}"/>
    <cellStyle name="Normal 4 18 9" xfId="9153" xr:uid="{6D278118-2DEE-4BB0-A7BE-C6A6063FA741}"/>
    <cellStyle name="Normal 4 18 9 2" xfId="9154" xr:uid="{064ABECA-3E1B-4C5A-B490-5AFC7AC245B4}"/>
    <cellStyle name="Normal 4 19" xfId="9155" xr:uid="{CAEC4397-302E-41E7-ADD9-AA1A42E16766}"/>
    <cellStyle name="Normal 4 19 10" xfId="9156" xr:uid="{BEBE1888-0AED-4568-91C8-D46E59972882}"/>
    <cellStyle name="Normal 4 19 10 2" xfId="9157" xr:uid="{E84D6BA4-6CE2-4F9E-8662-FF97F6874D92}"/>
    <cellStyle name="Normal 4 19 11" xfId="9158" xr:uid="{52F48969-D959-40E3-953C-1D5E8D71366C}"/>
    <cellStyle name="Normal 4 19 11 2" xfId="9159" xr:uid="{D9362A04-95AB-47F5-B8D6-FD8F90355CA5}"/>
    <cellStyle name="Normal 4 19 12" xfId="9160" xr:uid="{CB499F23-99AF-4B23-ADBF-331FA960FEF0}"/>
    <cellStyle name="Normal 4 19 12 2" xfId="9161" xr:uid="{8123A677-E1E7-4F1F-B461-8F1946FF5B18}"/>
    <cellStyle name="Normal 4 19 13" xfId="9162" xr:uid="{13C0DB90-55FE-4B51-AE56-F42520998D76}"/>
    <cellStyle name="Normal 4 19 13 2" xfId="9163" xr:uid="{ED69C99F-0AF7-4301-8785-AF33604CD5CA}"/>
    <cellStyle name="Normal 4 19 14" xfId="9164" xr:uid="{F2E8275E-5103-4DD1-AFAC-3575252F7C49}"/>
    <cellStyle name="Normal 4 19 14 2" xfId="9165" xr:uid="{9CBB545C-2EF2-40EC-839D-52C5F7A0054B}"/>
    <cellStyle name="Normal 4 19 15" xfId="9166" xr:uid="{304145CF-70B7-4B6E-B9E5-9A08461DF9F8}"/>
    <cellStyle name="Normal 4 19 15 2" xfId="9167" xr:uid="{48F929EA-BF9A-4762-B775-8BE8D6BD73CB}"/>
    <cellStyle name="Normal 4 19 16" xfId="9168" xr:uid="{365F25FC-9E40-4D7B-B295-D427379AE7D7}"/>
    <cellStyle name="Normal 4 19 16 2" xfId="9169" xr:uid="{3A5F2705-5866-45A6-BDF2-D88858296CD8}"/>
    <cellStyle name="Normal 4 19 17" xfId="9170" xr:uid="{ED41B924-309C-4042-9CBE-73E5AF26A527}"/>
    <cellStyle name="Normal 4 19 18" xfId="9171" xr:uid="{7463BC1F-A99D-452A-AB43-033F4CC970A3}"/>
    <cellStyle name="Normal 4 19 2" xfId="9172" xr:uid="{DAD60B06-8207-482A-915E-7895E0149A88}"/>
    <cellStyle name="Normal 4 19 2 10" xfId="9173" xr:uid="{79140A65-565C-4BA6-8655-C3D4592007FF}"/>
    <cellStyle name="Normal 4 19 2 10 2" xfId="9174" xr:uid="{A4C79AD7-BBD4-4529-9B22-19BFC23D20F5}"/>
    <cellStyle name="Normal 4 19 2 11" xfId="9175" xr:uid="{E0515260-9ADB-40A4-9591-9E14C244FADD}"/>
    <cellStyle name="Normal 4 19 2 11 2" xfId="9176" xr:uid="{A44BA019-0963-46AC-9D57-616A67CB233F}"/>
    <cellStyle name="Normal 4 19 2 12" xfId="9177" xr:uid="{74903599-81E5-4A25-9639-8B145AC4FBDD}"/>
    <cellStyle name="Normal 4 19 2 12 2" xfId="9178" xr:uid="{BCA17987-D9F1-466F-9E1D-DECE0F4F168F}"/>
    <cellStyle name="Normal 4 19 2 13" xfId="9179" xr:uid="{B0C62E95-0B65-4EF3-8728-6E20F2B85193}"/>
    <cellStyle name="Normal 4 19 2 13 2" xfId="9180" xr:uid="{933ABA39-5601-46B5-B8FB-0461DA78EA96}"/>
    <cellStyle name="Normal 4 19 2 14" xfId="9181" xr:uid="{E6B287FF-8CE6-4756-A815-B70C6014257C}"/>
    <cellStyle name="Normal 4 19 2 14 2" xfId="9182" xr:uid="{DE057714-9BA5-4FDB-A5E5-CBF528FD0809}"/>
    <cellStyle name="Normal 4 19 2 15" xfId="9183" xr:uid="{7A928D1D-17FC-4F70-829E-72799FEA5E9A}"/>
    <cellStyle name="Normal 4 19 2 16" xfId="9184" xr:uid="{7FDF7C59-55AC-425A-B133-371F93D66D71}"/>
    <cellStyle name="Normal 4 19 2 2" xfId="9185" xr:uid="{50A31D46-220F-4F9A-A17A-B4253F41C0F6}"/>
    <cellStyle name="Normal 4 19 2 2 2" xfId="9186" xr:uid="{523508EE-B38F-4D4A-AFC6-B48A6CDF6E56}"/>
    <cellStyle name="Normal 4 19 2 3" xfId="9187" xr:uid="{30022EF2-2C1D-4688-83EC-54DF0E397B21}"/>
    <cellStyle name="Normal 4 19 2 3 2" xfId="9188" xr:uid="{31C6F474-F456-44E3-ACE2-1160752273E9}"/>
    <cellStyle name="Normal 4 19 2 4" xfId="9189" xr:uid="{0A8BDB9F-2FFB-4C38-9BAC-F1A32810A44B}"/>
    <cellStyle name="Normal 4 19 2 4 2" xfId="9190" xr:uid="{A410B1C8-9E39-4580-AC38-287B0CFA3EB3}"/>
    <cellStyle name="Normal 4 19 2 5" xfId="9191" xr:uid="{CD32C979-B73E-4185-8BA5-D23043CA7A57}"/>
    <cellStyle name="Normal 4 19 2 5 2" xfId="9192" xr:uid="{39F524D6-9DDF-40D1-961C-65E74964B9ED}"/>
    <cellStyle name="Normal 4 19 2 6" xfId="9193" xr:uid="{CF47438B-C836-437A-8C49-912EFFDEEC8C}"/>
    <cellStyle name="Normal 4 19 2 6 2" xfId="9194" xr:uid="{FC4A7D3A-BEA8-455A-8AF4-75B5D41617BF}"/>
    <cellStyle name="Normal 4 19 2 7" xfId="9195" xr:uid="{1084A587-2FAB-45EB-8C2B-366D9B3C6B0E}"/>
    <cellStyle name="Normal 4 19 2 7 2" xfId="9196" xr:uid="{FB3F78F7-306B-430D-BC9F-0F25B1C09B04}"/>
    <cellStyle name="Normal 4 19 2 8" xfId="9197" xr:uid="{076F9628-1463-4264-B8A5-876CD54DB2EE}"/>
    <cellStyle name="Normal 4 19 2 8 2" xfId="9198" xr:uid="{431595F7-4B35-4B73-997B-A23B15FC6B03}"/>
    <cellStyle name="Normal 4 19 2 9" xfId="9199" xr:uid="{AFE82EDB-D361-4CF0-A74A-8481D1868E1F}"/>
    <cellStyle name="Normal 4 19 2 9 2" xfId="9200" xr:uid="{3EC6BC87-7FCE-4298-B135-5775E1B9B268}"/>
    <cellStyle name="Normal 4 19 3" xfId="9201" xr:uid="{D2D831D0-B217-4567-AE3A-2D39100DF386}"/>
    <cellStyle name="Normal 4 19 3 10" xfId="9202" xr:uid="{B831CBC7-A232-4F2E-8F99-AEEE42F3BD8C}"/>
    <cellStyle name="Normal 4 19 3 10 2" xfId="9203" xr:uid="{FE2B4E6E-E686-4564-BEB1-572FB9AACAC8}"/>
    <cellStyle name="Normal 4 19 3 11" xfId="9204" xr:uid="{102BCFB4-B746-45B0-AA7B-8CE249D34A4E}"/>
    <cellStyle name="Normal 4 19 3 11 2" xfId="9205" xr:uid="{41D9814C-B8DF-4AE6-952C-F415488B7B98}"/>
    <cellStyle name="Normal 4 19 3 12" xfId="9206" xr:uid="{2791342C-8D54-419B-80DC-4702FAD4A350}"/>
    <cellStyle name="Normal 4 19 3 12 2" xfId="9207" xr:uid="{97CACC16-1B71-4A34-8B8A-271A37F130AB}"/>
    <cellStyle name="Normal 4 19 3 13" xfId="9208" xr:uid="{D003F2AE-EE19-4269-84C6-D522DE43ABBC}"/>
    <cellStyle name="Normal 4 19 3 13 2" xfId="9209" xr:uid="{DDB96A15-D67D-4188-B9A1-BDB19E4D316A}"/>
    <cellStyle name="Normal 4 19 3 14" xfId="9210" xr:uid="{730F254C-DF97-43D6-9D71-3715CB115A00}"/>
    <cellStyle name="Normal 4 19 3 14 2" xfId="9211" xr:uid="{A1A1057D-EEC4-47F8-BB72-9C90B8C2FF56}"/>
    <cellStyle name="Normal 4 19 3 15" xfId="9212" xr:uid="{3A29F252-EB96-4902-AB73-BD1A72C65864}"/>
    <cellStyle name="Normal 4 19 3 2" xfId="9213" xr:uid="{3ACF35C0-9B3A-4FF5-AF45-8D7E1C937779}"/>
    <cellStyle name="Normal 4 19 3 2 2" xfId="9214" xr:uid="{EEE1EBC6-1C4F-4CBD-BC93-A608D725983A}"/>
    <cellStyle name="Normal 4 19 3 3" xfId="9215" xr:uid="{B653AB76-198A-44A3-B8B6-8FF4D6F53F08}"/>
    <cellStyle name="Normal 4 19 3 3 2" xfId="9216" xr:uid="{AF02EEC9-3F76-4553-8753-6BCE7F55BA68}"/>
    <cellStyle name="Normal 4 19 3 4" xfId="9217" xr:uid="{0A063275-39AE-4C31-9BAF-C8767CC25411}"/>
    <cellStyle name="Normal 4 19 3 4 2" xfId="9218" xr:uid="{8C177158-C248-474C-9F94-A851D042C343}"/>
    <cellStyle name="Normal 4 19 3 5" xfId="9219" xr:uid="{D1E19324-AE8A-4E9F-A654-CBF36D7C2148}"/>
    <cellStyle name="Normal 4 19 3 5 2" xfId="9220" xr:uid="{199601F2-1FBD-41D3-AA7E-2CF82C6A32E5}"/>
    <cellStyle name="Normal 4 19 3 6" xfId="9221" xr:uid="{AEA1CCE4-9710-4BE3-BD8B-B1FA2CF26C92}"/>
    <cellStyle name="Normal 4 19 3 6 2" xfId="9222" xr:uid="{1C812F9D-C617-4DCB-B218-468A67E8BA82}"/>
    <cellStyle name="Normal 4 19 3 7" xfId="9223" xr:uid="{6DFDDE3A-4D89-4308-99E7-07C179598299}"/>
    <cellStyle name="Normal 4 19 3 7 2" xfId="9224" xr:uid="{EE62C1C9-B81B-439D-BB45-F9524FC000A3}"/>
    <cellStyle name="Normal 4 19 3 8" xfId="9225" xr:uid="{AFA53A31-B214-4087-982F-352F2FBAEE5F}"/>
    <cellStyle name="Normal 4 19 3 8 2" xfId="9226" xr:uid="{3FF2B6F6-AD30-447A-897B-C998987C35E6}"/>
    <cellStyle name="Normal 4 19 3 9" xfId="9227" xr:uid="{F431AE22-90BA-4764-9A00-CCC514A03CE8}"/>
    <cellStyle name="Normal 4 19 3 9 2" xfId="9228" xr:uid="{67BEBF97-1232-418E-BFED-69D911465319}"/>
    <cellStyle name="Normal 4 19 4" xfId="9229" xr:uid="{093928B3-1072-4E43-B6E0-020B20216AD1}"/>
    <cellStyle name="Normal 4 19 4 2" xfId="9230" xr:uid="{2B508891-C218-4AC9-910B-C132ED0FCE1D}"/>
    <cellStyle name="Normal 4 19 5" xfId="9231" xr:uid="{1463B760-036E-4CB1-813F-E6D02B080C73}"/>
    <cellStyle name="Normal 4 19 5 2" xfId="9232" xr:uid="{9ED3D1DA-9FFA-4F2B-B881-B9FA51F81BFC}"/>
    <cellStyle name="Normal 4 19 6" xfId="9233" xr:uid="{FE3CE9B2-2099-4195-BBDC-0102C187628B}"/>
    <cellStyle name="Normal 4 19 6 2" xfId="9234" xr:uid="{B62D2ACB-9E9D-42AF-BA25-85A4F801201C}"/>
    <cellStyle name="Normal 4 19 7" xfId="9235" xr:uid="{B259D5FC-D6D1-48DF-9699-E81DF2E139AC}"/>
    <cellStyle name="Normal 4 19 7 2" xfId="9236" xr:uid="{11CF63ED-EB9B-442F-9D41-3F4AC0398E43}"/>
    <cellStyle name="Normal 4 19 8" xfId="9237" xr:uid="{F2ECB094-8580-4943-B0F2-3E63D62A101B}"/>
    <cellStyle name="Normal 4 19 8 2" xfId="9238" xr:uid="{DF1E90F5-5E79-4D78-A84B-235333EDFA0B}"/>
    <cellStyle name="Normal 4 19 9" xfId="9239" xr:uid="{2FC8E847-09A7-431F-AB2B-7CC5BBC67B4F}"/>
    <cellStyle name="Normal 4 19 9 2" xfId="9240" xr:uid="{762FE4A0-10D6-4692-9099-E3027E68C41C}"/>
    <cellStyle name="Normal 4 2" xfId="30" xr:uid="{00000000-0005-0000-0000-000088000000}"/>
    <cellStyle name="Normal 4 2 10" xfId="9241" xr:uid="{A5A7878B-2527-415A-AC80-893B55C36878}"/>
    <cellStyle name="Normal 4 2 11" xfId="9242" xr:uid="{2CBC8860-E5E0-4C32-A74A-EAF519B166B5}"/>
    <cellStyle name="Normal 4 2 11 2" xfId="9243" xr:uid="{32CD0F38-4820-44E8-8B34-8FF740DD8C3B}"/>
    <cellStyle name="Normal 4 2 11 2 10" xfId="9244" xr:uid="{C30AF16B-0C07-4B71-8975-B17DD072780E}"/>
    <cellStyle name="Normal 4 2 11 2 10 2" xfId="9245" xr:uid="{772B2411-71FE-4D48-AD15-CCAEF5E03ACB}"/>
    <cellStyle name="Normal 4 2 11 2 11" xfId="9246" xr:uid="{ABE61249-982B-4830-A0F8-389FB3B588A8}"/>
    <cellStyle name="Normal 4 2 11 2 11 2" xfId="9247" xr:uid="{EC2D743D-164D-4A06-9B8A-4F25D6B24615}"/>
    <cellStyle name="Normal 4 2 11 2 12" xfId="9248" xr:uid="{0E75F331-F806-43D3-97D6-33F00253F3F8}"/>
    <cellStyle name="Normal 4 2 11 2 12 2" xfId="9249" xr:uid="{89E5A19C-FF4D-4183-BB5E-FA4230D2101C}"/>
    <cellStyle name="Normal 4 2 11 2 13" xfId="9250" xr:uid="{3477E6AC-610F-4411-AC2A-E0C2A81DEF4C}"/>
    <cellStyle name="Normal 4 2 11 2 13 2" xfId="9251" xr:uid="{34994152-931A-44C6-AEB5-2BECB94EE093}"/>
    <cellStyle name="Normal 4 2 11 2 14" xfId="9252" xr:uid="{E0C55398-0567-443E-BA86-0FBAFEBDB4B1}"/>
    <cellStyle name="Normal 4 2 11 2 14 2" xfId="9253" xr:uid="{76767D74-CF40-4FA4-AE85-CD6A766F1B10}"/>
    <cellStyle name="Normal 4 2 11 2 15" xfId="9254" xr:uid="{70058BF2-28D3-44DB-B8B6-9BDE53622E09}"/>
    <cellStyle name="Normal 4 2 11 2 15 2" xfId="9255" xr:uid="{B8EE9B89-2EF4-40C1-BB4B-66B0F0D87824}"/>
    <cellStyle name="Normal 4 2 11 2 16" xfId="9256" xr:uid="{247DF291-BBB7-43B7-ACC9-5C368F3E86DB}"/>
    <cellStyle name="Normal 4 2 11 2 16 2" xfId="9257" xr:uid="{6DB9FFCB-46B4-413D-9BEF-641B2CFEA64E}"/>
    <cellStyle name="Normal 4 2 11 2 17" xfId="9258" xr:uid="{FB3F3188-F182-4251-BE6A-CF9B52D8144F}"/>
    <cellStyle name="Normal 4 2 11 2 18" xfId="9259" xr:uid="{8C6A964E-B264-4AE9-A010-758535A62C6B}"/>
    <cellStyle name="Normal 4 2 11 2 2" xfId="9260" xr:uid="{28D22503-B5B0-421C-9081-485CBD4A0478}"/>
    <cellStyle name="Normal 4 2 11 2 2 2" xfId="9261" xr:uid="{0AA24372-B344-41BD-BA58-D85342F8CAFC}"/>
    <cellStyle name="Normal 4 2 11 2 3" xfId="9262" xr:uid="{C69DAAEB-5523-467C-BD4B-9F92B3A9F4D4}"/>
    <cellStyle name="Normal 4 2 11 2 3 2" xfId="9263" xr:uid="{B239C1D6-6B4D-483C-B62B-D8CEA17A1683}"/>
    <cellStyle name="Normal 4 2 11 2 4" xfId="9264" xr:uid="{50194346-B8DE-4F1B-AAD4-B529FFDCB7BA}"/>
    <cellStyle name="Normal 4 2 11 2 4 2" xfId="9265" xr:uid="{F1B9A640-E296-4387-B7EE-E0C61EA8EDE4}"/>
    <cellStyle name="Normal 4 2 11 2 5" xfId="9266" xr:uid="{58A6D9FD-3F9D-452A-96FC-0A8E6BD67ADA}"/>
    <cellStyle name="Normal 4 2 11 2 5 2" xfId="9267" xr:uid="{494C9014-4D97-4D22-AD5C-CD8D83B8E808}"/>
    <cellStyle name="Normal 4 2 11 2 6" xfId="9268" xr:uid="{52370BC5-C0B1-4BD3-AB87-381448B6F8CD}"/>
    <cellStyle name="Normal 4 2 11 2 6 2" xfId="9269" xr:uid="{C1AFB017-AC26-4DC0-8657-7F118FEBBCFF}"/>
    <cellStyle name="Normal 4 2 11 2 7" xfId="9270" xr:uid="{8EEE42E2-0D81-4C01-B972-FFBCD44963A2}"/>
    <cellStyle name="Normal 4 2 11 2 7 2" xfId="9271" xr:uid="{3E50046D-0147-43DA-9B8D-4250D91A8F6E}"/>
    <cellStyle name="Normal 4 2 11 2 8" xfId="9272" xr:uid="{DACD027C-78E7-409F-BCCE-19A8787354B5}"/>
    <cellStyle name="Normal 4 2 11 2 8 2" xfId="9273" xr:uid="{A1EA8693-9FAB-4C88-84E5-A1272F81C2DE}"/>
    <cellStyle name="Normal 4 2 11 2 9" xfId="9274" xr:uid="{7EC15DA2-5187-49CB-B0C3-9B8EFF2D729C}"/>
    <cellStyle name="Normal 4 2 11 2 9 2" xfId="9275" xr:uid="{1E801445-BE1B-4A68-ADC3-EC68529BF644}"/>
    <cellStyle name="Normal 4 2 11 3" xfId="9276" xr:uid="{E8299A8C-10FE-4536-B1F5-7576DF4A2BC8}"/>
    <cellStyle name="Normal 4 2 11 3 10" xfId="9277" xr:uid="{BF5A02AA-DAAF-4ACD-981F-508A52A76266}"/>
    <cellStyle name="Normal 4 2 11 3 10 2" xfId="9278" xr:uid="{D7E4B69A-B789-40AB-878C-494787388A50}"/>
    <cellStyle name="Normal 4 2 11 3 11" xfId="9279" xr:uid="{7611E936-7D5C-47DB-9480-69AE9F655648}"/>
    <cellStyle name="Normal 4 2 11 3 11 2" xfId="9280" xr:uid="{D6585C41-2AF5-4BF2-AC96-9E5158628781}"/>
    <cellStyle name="Normal 4 2 11 3 12" xfId="9281" xr:uid="{6302C24F-9E71-4759-8641-A898D8BDA61F}"/>
    <cellStyle name="Normal 4 2 11 3 12 2" xfId="9282" xr:uid="{76330E06-30DB-4F9E-95B9-08B405442B7C}"/>
    <cellStyle name="Normal 4 2 11 3 13" xfId="9283" xr:uid="{9263DA0B-D34B-4D6F-B4E2-0B590BEDCEF4}"/>
    <cellStyle name="Normal 4 2 11 3 13 2" xfId="9284" xr:uid="{03B2E23E-248C-4ABB-BD17-AEF404034C6F}"/>
    <cellStyle name="Normal 4 2 11 3 14" xfId="9285" xr:uid="{6705E6FB-DFAE-4540-9856-5623ED67CD7A}"/>
    <cellStyle name="Normal 4 2 11 3 14 2" xfId="9286" xr:uid="{7B30D285-61D7-4E71-9D75-E5D73D9FA84A}"/>
    <cellStyle name="Normal 4 2 11 3 15" xfId="9287" xr:uid="{D8E8A6B0-B388-4BB2-BFD3-50B2373C996E}"/>
    <cellStyle name="Normal 4 2 11 3 15 2" xfId="9288" xr:uid="{CEF4E463-C106-4A2A-9FC4-98378B4D2E96}"/>
    <cellStyle name="Normal 4 2 11 3 16" xfId="9289" xr:uid="{90B5405A-F11C-4C9B-ABE9-816B9B1B2B0B}"/>
    <cellStyle name="Normal 4 2 11 3 16 2" xfId="9290" xr:uid="{2472FF7F-F0F6-404B-9C84-3C3E69B67B8D}"/>
    <cellStyle name="Normal 4 2 11 3 17" xfId="9291" xr:uid="{8B85E461-DC78-4CEB-AB65-E5B41CB20E0D}"/>
    <cellStyle name="Normal 4 2 11 3 18" xfId="9292" xr:uid="{A5D98644-62A1-400F-8001-203617D66D7B}"/>
    <cellStyle name="Normal 4 2 11 3 2" xfId="9293" xr:uid="{B51B2CBB-1E49-4D7B-A9FA-D9B26C3B1A91}"/>
    <cellStyle name="Normal 4 2 11 3 2 2" xfId="9294" xr:uid="{8C7C0C8A-432D-46CA-884C-471DBED425A6}"/>
    <cellStyle name="Normal 4 2 11 3 3" xfId="9295" xr:uid="{D3F659A0-C0D8-49C5-B78B-7B5F7D6374E8}"/>
    <cellStyle name="Normal 4 2 11 3 3 2" xfId="9296" xr:uid="{A332A93B-3F9B-460F-9AE2-F090AC780603}"/>
    <cellStyle name="Normal 4 2 11 3 4" xfId="9297" xr:uid="{DC8FB37F-C319-4A00-9D8F-B4710A11F995}"/>
    <cellStyle name="Normal 4 2 11 3 4 2" xfId="9298" xr:uid="{A9E0861B-7D55-43A8-BFED-23FF3C4F7B34}"/>
    <cellStyle name="Normal 4 2 11 3 5" xfId="9299" xr:uid="{350DCF4A-C571-4B0D-A51B-88AE52793036}"/>
    <cellStyle name="Normal 4 2 11 3 5 2" xfId="9300" xr:uid="{780B07A4-A5D7-4B51-805A-9E202D37A3BD}"/>
    <cellStyle name="Normal 4 2 11 3 6" xfId="9301" xr:uid="{0E061613-57A8-46C5-A348-57DD029DF589}"/>
    <cellStyle name="Normal 4 2 11 3 6 2" xfId="9302" xr:uid="{08B8E5C0-CE46-47E8-9B8D-F6462794562C}"/>
    <cellStyle name="Normal 4 2 11 3 7" xfId="9303" xr:uid="{FBFDDDFE-8AB1-4AEC-8FC9-E6AC707EBB03}"/>
    <cellStyle name="Normal 4 2 11 3 7 2" xfId="9304" xr:uid="{F8725F0D-4BCF-4527-A116-F76F86F16701}"/>
    <cellStyle name="Normal 4 2 11 3 8" xfId="9305" xr:uid="{8B31EF6A-AF4D-455D-A635-85CDDC188EB1}"/>
    <cellStyle name="Normal 4 2 11 3 8 2" xfId="9306" xr:uid="{0713DA5B-4AD2-423D-AF41-536FE87FEBD0}"/>
    <cellStyle name="Normal 4 2 11 3 9" xfId="9307" xr:uid="{CA3BC8F9-1DF6-4726-851D-E83BAF459BE9}"/>
    <cellStyle name="Normal 4 2 11 3 9 2" xfId="9308" xr:uid="{E65B9D78-5CD0-4C3D-880A-1CCC2033A488}"/>
    <cellStyle name="Normal 4 2 11 4" xfId="9309" xr:uid="{785DF9B6-DB2B-486E-A024-47B2D64CF971}"/>
    <cellStyle name="Normal 4 2 11 5" xfId="9310" xr:uid="{49FD6CD3-F624-4F04-A6C7-AC3F32242EF7}"/>
    <cellStyle name="Normal 4 2 11 6" xfId="9311" xr:uid="{D35D3F90-0C05-438C-BC5A-9AEA79C8B0FF}"/>
    <cellStyle name="Normal 4 2 12" xfId="9312" xr:uid="{D8888A7E-4D44-4C81-9EF2-26242F202D47}"/>
    <cellStyle name="Normal 4 2 12 10" xfId="9313" xr:uid="{0683EA4E-2893-463C-9CAF-0A6C876AAF18}"/>
    <cellStyle name="Normal 4 2 12 10 2" xfId="9314" xr:uid="{884E4CE7-1EAC-4909-B740-D54988C49C0D}"/>
    <cellStyle name="Normal 4 2 12 11" xfId="9315" xr:uid="{AF2699FD-9379-4BA5-8850-E58950746DB5}"/>
    <cellStyle name="Normal 4 2 12 11 2" xfId="9316" xr:uid="{0BEF80D6-8282-4EA1-84E7-920E974C3496}"/>
    <cellStyle name="Normal 4 2 12 12" xfId="9317" xr:uid="{EC97A09C-320F-4234-A372-9DD07B5A992F}"/>
    <cellStyle name="Normal 4 2 12 12 2" xfId="9318" xr:uid="{78FEE427-F3FE-4C6B-95B5-4910D75891C4}"/>
    <cellStyle name="Normal 4 2 12 13" xfId="9319" xr:uid="{11E49159-4217-4C53-9C82-F704BAA9494F}"/>
    <cellStyle name="Normal 4 2 12 13 2" xfId="9320" xr:uid="{43457B3A-40C8-41A1-8C0E-A110DD1075CC}"/>
    <cellStyle name="Normal 4 2 12 14" xfId="9321" xr:uid="{C0AD7A49-2F18-4E58-94DC-A94CE7025E35}"/>
    <cellStyle name="Normal 4 2 12 14 2" xfId="9322" xr:uid="{A00D160F-843C-4231-8E27-2FF755EA8D86}"/>
    <cellStyle name="Normal 4 2 12 15" xfId="9323" xr:uid="{78EABAF7-0BE2-4D04-ACA4-3A36FE30506B}"/>
    <cellStyle name="Normal 4 2 12 15 2" xfId="9324" xr:uid="{C38F97EA-116A-45B2-9C36-FD985CAE0DDF}"/>
    <cellStyle name="Normal 4 2 12 16" xfId="9325" xr:uid="{CEF337B6-F3A2-4730-A217-2ACA72FEA7B0}"/>
    <cellStyle name="Normal 4 2 12 16 2" xfId="9326" xr:uid="{3F9512B6-32C7-4232-A444-161F4EB739FC}"/>
    <cellStyle name="Normal 4 2 12 17" xfId="9327" xr:uid="{8607DAFF-D0E9-4C81-A9F7-0A11E12F3E8B}"/>
    <cellStyle name="Normal 4 2 12 18" xfId="9328" xr:uid="{0F9E3A08-471F-4886-B62D-09A9EB5FCC3F}"/>
    <cellStyle name="Normal 4 2 12 2" xfId="9329" xr:uid="{BA6E849F-98C3-4401-B544-0154A94C1E06}"/>
    <cellStyle name="Normal 4 2 12 2 2" xfId="9330" xr:uid="{099E0E4F-BF15-4C73-8CF4-94155941CAFE}"/>
    <cellStyle name="Normal 4 2 12 3" xfId="9331" xr:uid="{5DDDC71D-1FEF-4E22-A084-6954987125B5}"/>
    <cellStyle name="Normal 4 2 12 3 2" xfId="9332" xr:uid="{805CCE34-F861-425E-86FE-A328359F7B51}"/>
    <cellStyle name="Normal 4 2 12 4" xfId="9333" xr:uid="{635CD83C-3A68-415A-9366-97B99D269AB1}"/>
    <cellStyle name="Normal 4 2 12 4 2" xfId="9334" xr:uid="{FADE972F-FBD1-48BB-969C-A75EE508955D}"/>
    <cellStyle name="Normal 4 2 12 5" xfId="9335" xr:uid="{73139BF6-B3C2-40B0-A246-C88449F8EF14}"/>
    <cellStyle name="Normal 4 2 12 5 2" xfId="9336" xr:uid="{4B4B9EEA-77E3-43D5-A06A-3FAB5E1C5D56}"/>
    <cellStyle name="Normal 4 2 12 6" xfId="9337" xr:uid="{187C131B-2013-49CB-A958-9ED52A96DFEC}"/>
    <cellStyle name="Normal 4 2 12 6 2" xfId="9338" xr:uid="{194181C4-B454-4627-BBDC-82FAA437DADE}"/>
    <cellStyle name="Normal 4 2 12 7" xfId="9339" xr:uid="{1A6E6813-94A3-4D88-8E8C-E3A7DD127AB3}"/>
    <cellStyle name="Normal 4 2 12 7 2" xfId="9340" xr:uid="{DA22C572-7E04-46B4-A31A-E73CDCE562EB}"/>
    <cellStyle name="Normal 4 2 12 8" xfId="9341" xr:uid="{3CF3E24A-42E0-4A5B-BD5E-0CFC69938E2B}"/>
    <cellStyle name="Normal 4 2 12 8 2" xfId="9342" xr:uid="{F4BCF1FF-C953-4D03-94A7-499415EDD134}"/>
    <cellStyle name="Normal 4 2 12 9" xfId="9343" xr:uid="{1FD6980D-CBCE-4568-B1C7-71FD6C97F544}"/>
    <cellStyle name="Normal 4 2 12 9 2" xfId="9344" xr:uid="{2165087D-BBFF-4799-8623-86E1C6A054F6}"/>
    <cellStyle name="Normal 4 2 13" xfId="9345" xr:uid="{04DB63F8-6B41-45AD-8326-80A735460AE2}"/>
    <cellStyle name="Normal 4 2 13 10" xfId="9346" xr:uid="{33D12F48-1EC5-49B5-93B0-CFF5BFB9A283}"/>
    <cellStyle name="Normal 4 2 13 10 2" xfId="9347" xr:uid="{5D05BE39-4D2C-46E6-9753-235318AACE80}"/>
    <cellStyle name="Normal 4 2 13 11" xfId="9348" xr:uid="{692C643C-38DB-4CB3-ABA0-D3B2E15C5346}"/>
    <cellStyle name="Normal 4 2 13 11 2" xfId="9349" xr:uid="{23E753A8-30D9-446A-BB26-95BAF9A5690E}"/>
    <cellStyle name="Normal 4 2 13 12" xfId="9350" xr:uid="{B521228D-DAD3-49CF-877F-123E7CEA9338}"/>
    <cellStyle name="Normal 4 2 13 12 2" xfId="9351" xr:uid="{64E69143-7CEA-4559-9AB4-F1B0413439E6}"/>
    <cellStyle name="Normal 4 2 13 13" xfId="9352" xr:uid="{21497B98-485F-449D-AD43-91505BE3797F}"/>
    <cellStyle name="Normal 4 2 13 13 2" xfId="9353" xr:uid="{3E6F8C7A-FA19-48C2-BC85-B7A4D689CC42}"/>
    <cellStyle name="Normal 4 2 13 14" xfId="9354" xr:uid="{BE75A16F-582D-4A4F-BB8B-1C81F6B89F37}"/>
    <cellStyle name="Normal 4 2 13 14 2" xfId="9355" xr:uid="{F213AE77-A9DB-40F9-A132-3A78664D0A5C}"/>
    <cellStyle name="Normal 4 2 13 15" xfId="9356" xr:uid="{B9361F08-FBA3-4C6B-813E-03112EBC0D0B}"/>
    <cellStyle name="Normal 4 2 13 15 2" xfId="9357" xr:uid="{AB3D8467-6464-41EC-98EA-7BB072258F1C}"/>
    <cellStyle name="Normal 4 2 13 16" xfId="9358" xr:uid="{B5515B4B-4ECD-464F-861F-CCA06B2936F7}"/>
    <cellStyle name="Normal 4 2 13 16 2" xfId="9359" xr:uid="{4597C25D-6880-4785-AAA0-5D33703844EC}"/>
    <cellStyle name="Normal 4 2 13 17" xfId="9360" xr:uid="{B3EB9D09-BFDF-429B-A17C-4E6F0A2FD755}"/>
    <cellStyle name="Normal 4 2 13 18" xfId="9361" xr:uid="{558D8DA6-C612-49F5-95B8-1F9ADCE0851A}"/>
    <cellStyle name="Normal 4 2 13 2" xfId="9362" xr:uid="{CAA1B4B8-5B95-42F3-A430-6C0AF222FD50}"/>
    <cellStyle name="Normal 4 2 13 2 2" xfId="9363" xr:uid="{43722AEC-1024-4964-B251-574F161D1AD5}"/>
    <cellStyle name="Normal 4 2 13 3" xfId="9364" xr:uid="{B1C4A59F-15CF-4E08-8E7F-FE18CDC81ECF}"/>
    <cellStyle name="Normal 4 2 13 3 2" xfId="9365" xr:uid="{C7CFC382-7561-4DE0-BEB7-4C0C3B18599F}"/>
    <cellStyle name="Normal 4 2 13 4" xfId="9366" xr:uid="{FD51816A-0DC3-4A27-8683-2E79338EE105}"/>
    <cellStyle name="Normal 4 2 13 4 2" xfId="9367" xr:uid="{6EC303B7-0120-4F8F-8B7E-7648F7A3B747}"/>
    <cellStyle name="Normal 4 2 13 5" xfId="9368" xr:uid="{A7C95CCC-6FA3-41FD-BFD9-A969B63C4BE9}"/>
    <cellStyle name="Normal 4 2 13 5 2" xfId="9369" xr:uid="{5CD13CA4-03C1-4CCD-8AB1-A19A5CFD2064}"/>
    <cellStyle name="Normal 4 2 13 6" xfId="9370" xr:uid="{C3AFCA83-3961-499D-A523-99564F675C83}"/>
    <cellStyle name="Normal 4 2 13 6 2" xfId="9371" xr:uid="{71899F89-3184-404E-BE67-C15F1BF41984}"/>
    <cellStyle name="Normal 4 2 13 7" xfId="9372" xr:uid="{2069D6F6-D6FF-416D-9880-634DE37C5008}"/>
    <cellStyle name="Normal 4 2 13 7 2" xfId="9373" xr:uid="{A14DF7F3-4929-4947-95DA-F68BFD7A22BC}"/>
    <cellStyle name="Normal 4 2 13 8" xfId="9374" xr:uid="{81B36A12-278D-4401-8D27-AD69160A4744}"/>
    <cellStyle name="Normal 4 2 13 8 2" xfId="9375" xr:uid="{E220E47D-EFCE-4D5C-B63F-DE5927A76AD0}"/>
    <cellStyle name="Normal 4 2 13 9" xfId="9376" xr:uid="{9BFC2DA6-7B05-4645-82FD-108F30FA96F0}"/>
    <cellStyle name="Normal 4 2 13 9 2" xfId="9377" xr:uid="{DD3E5AD2-8A1F-4B13-B0F4-71250FB8A55C}"/>
    <cellStyle name="Normal 4 2 14" xfId="9378" xr:uid="{F7C0C9CD-F6AF-44A1-907F-8F52DCD6726D}"/>
    <cellStyle name="Normal 4 2 14 10" xfId="9379" xr:uid="{864F2969-ADD5-4603-BF2D-243D169ED556}"/>
    <cellStyle name="Normal 4 2 14 10 2" xfId="9380" xr:uid="{6FC1166B-7B27-4CA5-A501-68FE51AB011E}"/>
    <cellStyle name="Normal 4 2 14 11" xfId="9381" xr:uid="{B36D5497-A3C6-42CB-8712-BC0F182FBFBE}"/>
    <cellStyle name="Normal 4 2 14 11 2" xfId="9382" xr:uid="{4045B6ED-8848-48CE-A892-C4AFA6AC42E9}"/>
    <cellStyle name="Normal 4 2 14 12" xfId="9383" xr:uid="{BEBD9BA2-FDF8-4C25-8F79-95E8EDE60B17}"/>
    <cellStyle name="Normal 4 2 14 12 2" xfId="9384" xr:uid="{2C265E98-7A79-4979-A2F5-8068A9799541}"/>
    <cellStyle name="Normal 4 2 14 13" xfId="9385" xr:uid="{AABE1DF7-B56C-4D44-921E-99B7FE929E7B}"/>
    <cellStyle name="Normal 4 2 14 13 2" xfId="9386" xr:uid="{54ABF558-ECB0-46B6-A176-83DB09C8755D}"/>
    <cellStyle name="Normal 4 2 14 14" xfId="9387" xr:uid="{A8841A62-72B8-4B5F-85CE-3EDFCB416CFF}"/>
    <cellStyle name="Normal 4 2 14 14 2" xfId="9388" xr:uid="{74EAF79B-6907-4A8D-9AC0-4AF6887A378D}"/>
    <cellStyle name="Normal 4 2 14 15" xfId="9389" xr:uid="{A26303B7-1ACB-4BD2-9ABC-128C0E553BD3}"/>
    <cellStyle name="Normal 4 2 14 15 2" xfId="9390" xr:uid="{0B9F279D-A2BB-45B1-BE51-BC1B672ADF9D}"/>
    <cellStyle name="Normal 4 2 14 16" xfId="9391" xr:uid="{F3C53A31-37AC-44E8-A66A-3936101942F3}"/>
    <cellStyle name="Normal 4 2 14 16 2" xfId="9392" xr:uid="{411E5608-4CA6-4B6B-B9E8-624CB199276C}"/>
    <cellStyle name="Normal 4 2 14 17" xfId="9393" xr:uid="{B5BA2B33-8F96-4318-83FC-06AC736A36B0}"/>
    <cellStyle name="Normal 4 2 14 18" xfId="9394" xr:uid="{374A0F96-BCC8-4FB6-953B-E9417B331BC2}"/>
    <cellStyle name="Normal 4 2 14 2" xfId="9395" xr:uid="{63FB2128-27AF-48EF-B14E-38A7CBC6BA18}"/>
    <cellStyle name="Normal 4 2 14 2 2" xfId="9396" xr:uid="{44720622-62DB-404D-82E3-78B23D7C104C}"/>
    <cellStyle name="Normal 4 2 14 3" xfId="9397" xr:uid="{BF588CAC-1B21-4458-96B0-0DAEC1493156}"/>
    <cellStyle name="Normal 4 2 14 3 2" xfId="9398" xr:uid="{0174E415-7582-49F7-9379-2EB3B1003116}"/>
    <cellStyle name="Normal 4 2 14 4" xfId="9399" xr:uid="{DEC0091F-9D48-4B60-9957-03C19E0CDFFF}"/>
    <cellStyle name="Normal 4 2 14 4 2" xfId="9400" xr:uid="{73CEE51F-8CAB-4067-9ECE-F52C4BB5B77C}"/>
    <cellStyle name="Normal 4 2 14 5" xfId="9401" xr:uid="{27764200-1A4A-4959-A4EF-1EA3E7E5515C}"/>
    <cellStyle name="Normal 4 2 14 5 2" xfId="9402" xr:uid="{1530361C-4FE3-4B72-8854-E1960CEB4856}"/>
    <cellStyle name="Normal 4 2 14 6" xfId="9403" xr:uid="{10BEFE94-932E-4304-B44F-1A4967832A0D}"/>
    <cellStyle name="Normal 4 2 14 6 2" xfId="9404" xr:uid="{09D19E25-0F27-47C9-BCBA-9E906A58C223}"/>
    <cellStyle name="Normal 4 2 14 7" xfId="9405" xr:uid="{223C29BF-A9A1-492C-96BE-5F7730B84BDA}"/>
    <cellStyle name="Normal 4 2 14 7 2" xfId="9406" xr:uid="{273B5017-9D51-4DED-8DEF-D8162D0EEB1E}"/>
    <cellStyle name="Normal 4 2 14 8" xfId="9407" xr:uid="{D942EAED-B061-4A72-82A6-BAE996F0A2FA}"/>
    <cellStyle name="Normal 4 2 14 8 2" xfId="9408" xr:uid="{88045A5A-0ECF-44D2-BFE0-305C246FCF12}"/>
    <cellStyle name="Normal 4 2 14 9" xfId="9409" xr:uid="{18F236C5-B1D9-4C3D-BD0D-A1A1F547A932}"/>
    <cellStyle name="Normal 4 2 14 9 2" xfId="9410" xr:uid="{63F7EC75-3888-48D4-8286-3F0390DE2159}"/>
    <cellStyle name="Normal 4 2 15" xfId="9411" xr:uid="{11966270-C220-4BE0-A4B9-34AB3FED8104}"/>
    <cellStyle name="Normal 4 2 15 10" xfId="9412" xr:uid="{73D80372-F1AF-4B4C-BD5B-47660F70BD46}"/>
    <cellStyle name="Normal 4 2 15 10 2" xfId="9413" xr:uid="{103D3906-2D20-40CC-ABBC-8A5C26995D65}"/>
    <cellStyle name="Normal 4 2 15 11" xfId="9414" xr:uid="{A67EDDE4-1ECD-41F5-A177-AACA358387BC}"/>
    <cellStyle name="Normal 4 2 15 11 2" xfId="9415" xr:uid="{DE71E975-B141-4598-8602-1A86761C2ECA}"/>
    <cellStyle name="Normal 4 2 15 12" xfId="9416" xr:uid="{4FB0ACC8-411C-429A-B720-E36C80806E99}"/>
    <cellStyle name="Normal 4 2 15 12 2" xfId="9417" xr:uid="{0E7FFCC0-7036-418A-BAE4-921E319D6D7B}"/>
    <cellStyle name="Normal 4 2 15 13" xfId="9418" xr:uid="{D46365C3-181B-4613-B68B-59DD1DBC1A68}"/>
    <cellStyle name="Normal 4 2 15 13 2" xfId="9419" xr:uid="{8528AF4C-92CE-4EFC-B038-AC94890F10FA}"/>
    <cellStyle name="Normal 4 2 15 14" xfId="9420" xr:uid="{60C3CB40-6ECF-4555-A076-5E7EA6BE52C2}"/>
    <cellStyle name="Normal 4 2 15 14 2" xfId="9421" xr:uid="{6A4DE442-7C83-4BC9-A5B5-1462B2707EBF}"/>
    <cellStyle name="Normal 4 2 15 15" xfId="9422" xr:uid="{ABC077D8-58F5-4EF2-A1BF-36BE9E4D20A7}"/>
    <cellStyle name="Normal 4 2 15 15 2" xfId="9423" xr:uid="{7236B22F-73CF-4824-93AE-33972CDC428E}"/>
    <cellStyle name="Normal 4 2 15 16" xfId="9424" xr:uid="{9D447ACC-A2EC-4CDB-8BF0-574EC03C28B4}"/>
    <cellStyle name="Normal 4 2 15 16 2" xfId="9425" xr:uid="{4052AB52-D640-402C-831D-D180BCC241DB}"/>
    <cellStyle name="Normal 4 2 15 17" xfId="9426" xr:uid="{E55485E0-1459-4954-B83F-5641521BF481}"/>
    <cellStyle name="Normal 4 2 15 18" xfId="9427" xr:uid="{785A64D5-7BCE-4850-95A4-B5908325A11D}"/>
    <cellStyle name="Normal 4 2 15 2" xfId="9428" xr:uid="{7981E19F-0795-47DB-B87A-7C4FD1827B04}"/>
    <cellStyle name="Normal 4 2 15 2 2" xfId="9429" xr:uid="{F640A8DD-6B3C-4B56-BBE1-18D14936104D}"/>
    <cellStyle name="Normal 4 2 15 3" xfId="9430" xr:uid="{0EEDFA7B-1AF3-4261-89FA-909899BCE9CA}"/>
    <cellStyle name="Normal 4 2 15 3 2" xfId="9431" xr:uid="{57F98753-C610-4678-BB93-7F993F60CE9E}"/>
    <cellStyle name="Normal 4 2 15 4" xfId="9432" xr:uid="{83CF95A1-0FE5-4DC3-A15C-23F35F068FFA}"/>
    <cellStyle name="Normal 4 2 15 4 2" xfId="9433" xr:uid="{9AFE3865-D3A6-48BE-9211-447FE91395D5}"/>
    <cellStyle name="Normal 4 2 15 5" xfId="9434" xr:uid="{B9627444-46BA-43D4-83EF-7B008439C7A5}"/>
    <cellStyle name="Normal 4 2 15 5 2" xfId="9435" xr:uid="{9FD935FB-19E3-4CFB-BD92-AB3B85102BD1}"/>
    <cellStyle name="Normal 4 2 15 6" xfId="9436" xr:uid="{9E7E08A8-5965-47C4-BBB9-4BDD03A5D169}"/>
    <cellStyle name="Normal 4 2 15 6 2" xfId="9437" xr:uid="{59C4BB52-A5FC-490D-872B-7203CD968D49}"/>
    <cellStyle name="Normal 4 2 15 7" xfId="9438" xr:uid="{CAD0E39A-E9D2-42D0-95D2-874B851596D0}"/>
    <cellStyle name="Normal 4 2 15 7 2" xfId="9439" xr:uid="{DAC25007-391C-4E8F-902F-502236C7DDAD}"/>
    <cellStyle name="Normal 4 2 15 8" xfId="9440" xr:uid="{7ADA46C0-A83C-49F8-B7C5-E77BA91F08DA}"/>
    <cellStyle name="Normal 4 2 15 8 2" xfId="9441" xr:uid="{61B219F4-3CA8-454E-A6B8-E0B8A5E50BE8}"/>
    <cellStyle name="Normal 4 2 15 9" xfId="9442" xr:uid="{896903F6-A334-4782-91AC-1324B9775A53}"/>
    <cellStyle name="Normal 4 2 15 9 2" xfId="9443" xr:uid="{8DB3744D-4EEC-4E11-94D6-30E97BAA978A}"/>
    <cellStyle name="Normal 4 2 16" xfId="9444" xr:uid="{F2545F71-A597-4B16-93D7-42097606F445}"/>
    <cellStyle name="Normal 4 2 17" xfId="9445" xr:uid="{FF585126-1B57-4E98-AD9C-012D35B9F503}"/>
    <cellStyle name="Normal 4 2 17 2" xfId="9446" xr:uid="{A39C04F1-CDE1-43D0-8669-6BF87A802E18}"/>
    <cellStyle name="Normal 4 2 17 3" xfId="9447" xr:uid="{807B95C2-2374-4579-B102-877B143D9566}"/>
    <cellStyle name="Normal 4 2 17 4" xfId="9448" xr:uid="{D5B650C3-BAB2-44EC-B161-BCC342008B4E}"/>
    <cellStyle name="Normal 4 2 18" xfId="9449" xr:uid="{2B973BB9-64DB-4BB9-8A6F-F2EEB1E4AD04}"/>
    <cellStyle name="Normal 4 2 18 2" xfId="9450" xr:uid="{5F40AFB0-72B4-450B-A6E3-C29056CA4BDD}"/>
    <cellStyle name="Normal 4 2 19" xfId="9451" xr:uid="{A6B5816A-5D41-4E1F-A125-8E0D605EC00E}"/>
    <cellStyle name="Normal 4 2 2" xfId="25" xr:uid="{00000000-0005-0000-0000-000089000000}"/>
    <cellStyle name="Normal 4 2 2 10" xfId="9452" xr:uid="{D7DF5263-8737-43B8-9B9F-7D5FB2514AAD}"/>
    <cellStyle name="Normal 4 2 2 11" xfId="9453" xr:uid="{C0075D3E-0B53-4782-A74C-8EEE080244E9}"/>
    <cellStyle name="Normal 4 2 2 12" xfId="14935" xr:uid="{3422BDC8-5798-4345-9F43-27C4CA6F7B75}"/>
    <cellStyle name="Normal 4 2 2 2" xfId="561" xr:uid="{753257C6-B42B-4123-BD6A-6B3E63669CA8}"/>
    <cellStyle name="Normal 4 2 2 2 10" xfId="9454" xr:uid="{65D728B7-EC44-4ACC-8B26-F0BB83022B7B}"/>
    <cellStyle name="Normal 4 2 2 2 10 2" xfId="9455" xr:uid="{9AEE7CFE-4298-4A14-9E1B-54573ECFB707}"/>
    <cellStyle name="Normal 4 2 2 2 11" xfId="9456" xr:uid="{4DCA5C5F-23CF-4E86-8EAC-FEE86E5CD961}"/>
    <cellStyle name="Normal 4 2 2 2 11 2" xfId="9457" xr:uid="{ED37A175-91FE-46C4-8739-B30E1E9A7CF3}"/>
    <cellStyle name="Normal 4 2 2 2 12" xfId="9458" xr:uid="{C6F2D24C-C8E2-43A6-9384-263FDDA7E736}"/>
    <cellStyle name="Normal 4 2 2 2 12 2" xfId="9459" xr:uid="{50213164-A24C-4A7E-906F-42CEC561BCFC}"/>
    <cellStyle name="Normal 4 2 2 2 13" xfId="9460" xr:uid="{C42E10AB-1AED-40A2-B61E-4CCD7A456742}"/>
    <cellStyle name="Normal 4 2 2 2 13 2" xfId="9461" xr:uid="{53DE4318-425C-4163-BB09-B7E483B308F8}"/>
    <cellStyle name="Normal 4 2 2 2 14" xfId="9462" xr:uid="{F5E8E943-5F18-4FB3-ACE2-EF10DC677B26}"/>
    <cellStyle name="Normal 4 2 2 2 14 2" xfId="9463" xr:uid="{5060B2B5-3182-42C6-B201-00E061FA8F71}"/>
    <cellStyle name="Normal 4 2 2 2 15" xfId="9464" xr:uid="{97B612FD-2707-409C-9508-EA01C438B79C}"/>
    <cellStyle name="Normal 4 2 2 2 15 2" xfId="9465" xr:uid="{26C9816C-2FF3-4441-8729-2CD696EB778F}"/>
    <cellStyle name="Normal 4 2 2 2 16" xfId="9466" xr:uid="{C105167F-CEA3-4248-A05C-D3EA45EC22A9}"/>
    <cellStyle name="Normal 4 2 2 2 16 2" xfId="9467" xr:uid="{7A5DBF1D-131C-4B99-A200-D70ABD9DA22B}"/>
    <cellStyle name="Normal 4 2 2 2 17" xfId="9468" xr:uid="{571C5D65-C3D0-4D65-9CDD-E88BD3CF8D99}"/>
    <cellStyle name="Normal 4 2 2 2 17 2" xfId="9469" xr:uid="{B9EF7F3E-AE7E-4E70-AC91-45739456CF21}"/>
    <cellStyle name="Normal 4 2 2 2 18" xfId="9470" xr:uid="{1EC2D53C-2AE0-406E-A945-6018AD0615C9}"/>
    <cellStyle name="Normal 4 2 2 2 18 2" xfId="9471" xr:uid="{4E877FEE-6CD5-441C-BBC6-74D016CFD473}"/>
    <cellStyle name="Normal 4 2 2 2 19" xfId="9472" xr:uid="{E3BFD783-3226-454E-82B0-B054D562E2B7}"/>
    <cellStyle name="Normal 4 2 2 2 2" xfId="9473" xr:uid="{4DED714C-B9CC-4746-A2BD-29FF75945922}"/>
    <cellStyle name="Normal 4 2 2 2 2 2" xfId="17554" xr:uid="{D5B548FE-6370-4845-A698-51397CCD68C8}"/>
    <cellStyle name="Normal 4 2 2 2 2 2 2" xfId="18021" xr:uid="{8F7F91C7-AAE4-4422-8E29-A59C4461049B}"/>
    <cellStyle name="Normal 4 2 2 2 2 2 2 2" xfId="16637" xr:uid="{6B85493D-6596-481A-92FD-3BEB7FC3A3BC}"/>
    <cellStyle name="Normal 4 2 2 2 2 2 2 2 2" xfId="15264" xr:uid="{90994B62-42B3-49AF-BB57-F81C1A455D42}"/>
    <cellStyle name="Normal 4 2 2 2 2 2 2 3" xfId="15960" xr:uid="{8532EE50-30E8-44C1-95DC-C69248D72CBF}"/>
    <cellStyle name="Normal 4 2 2 2 2 2 3" xfId="17914" xr:uid="{B1F5E772-DFB3-447B-B43A-D8D4897EF88D}"/>
    <cellStyle name="Normal 4 2 2 2 2 2 3 2" xfId="15610" xr:uid="{C03EE247-FDDC-4469-83D8-5DD1F589E846}"/>
    <cellStyle name="Normal 4 2 2 2 2 2 4" xfId="16307" xr:uid="{9C19E3CE-FCFE-48ED-B8BA-4CD28366BCAA}"/>
    <cellStyle name="Normal 4 2 2 2 2 3" xfId="17387" xr:uid="{E97D73AE-984A-4A0C-8BFA-1DAA9ECC876C}"/>
    <cellStyle name="Normal 4 2 2 2 2 3 2" xfId="16800" xr:uid="{E1BC141B-EDD7-420C-B54C-FFCEDFD66ED4}"/>
    <cellStyle name="Normal 4 2 2 2 2 3 2 2" xfId="15437" xr:uid="{F13C12F0-74A7-47AD-9511-AEA288AC6F30}"/>
    <cellStyle name="Normal 4 2 2 2 2 3 3" xfId="16135" xr:uid="{DC129403-5A3A-424C-876D-1898C4F35BED}"/>
    <cellStyle name="Normal 4 2 2 2 2 4" xfId="18001" xr:uid="{B13897C8-2E30-429C-8615-E9B4D0979D40}"/>
    <cellStyle name="Normal 4 2 2 2 2 4 2" xfId="15785" xr:uid="{8D0A744D-6D35-4890-AD32-CCBECB23221C}"/>
    <cellStyle name="Normal 4 2 2 2 2 5" xfId="16476" xr:uid="{00671488-BC03-4051-BB82-178E085DA617}"/>
    <cellStyle name="Normal 4 2 2 2 2 6" xfId="17729" xr:uid="{A68CE6C3-9912-4983-A541-BFFF97E708E3}"/>
    <cellStyle name="Normal 4 2 2 2 20" xfId="9474" xr:uid="{2EDB5848-54D3-4638-A080-187B7DEA01A8}"/>
    <cellStyle name="Normal 4 2 2 2 21" xfId="17814" xr:uid="{275C9852-9C55-451B-B5D8-ACACB452EA07}"/>
    <cellStyle name="Normal 4 2 2 2 3" xfId="9475" xr:uid="{191345AB-AA3D-4908-A753-322F5D1DCE68}"/>
    <cellStyle name="Normal 4 2 2 2 3 2" xfId="17317" xr:uid="{3E384A6B-4C03-447D-A8E6-DF451A454680}"/>
    <cellStyle name="Normal 4 2 2 2 3 2 2" xfId="16722" xr:uid="{1A57E476-589E-400E-AF4A-57E3BA983113}"/>
    <cellStyle name="Normal 4 2 2 2 3 2 2 2" xfId="15350" xr:uid="{E15638BC-0371-4421-89AD-8E99D48EF562}"/>
    <cellStyle name="Normal 4 2 2 2 3 2 3" xfId="16047" xr:uid="{4145EF18-E832-4666-AE9E-AB768CBA412A}"/>
    <cellStyle name="Normal 4 2 2 2 3 3" xfId="15025" xr:uid="{4DE851EC-1014-4D07-AF9C-44506D706092}"/>
    <cellStyle name="Normal 4 2 2 2 3 3 2" xfId="15698" xr:uid="{2578ADF5-2C9B-4C31-BB03-991C42FEA74A}"/>
    <cellStyle name="Normal 4 2 2 2 3 4" xfId="16393" xr:uid="{1991469A-20FF-40C9-AAA3-91558C295BCF}"/>
    <cellStyle name="Normal 4 2 2 2 3 5" xfId="17642" xr:uid="{B38781B7-F512-47CF-A23A-4848BF14B90D}"/>
    <cellStyle name="Normal 4 2 2 2 4" xfId="9476" xr:uid="{2A1BA687-777C-4287-98DF-414A3AB9CB51}"/>
    <cellStyle name="Normal 4 2 2 2 4 2" xfId="9477" xr:uid="{BC9DBED1-C934-46EF-8C9C-4C89EC5EE0E2}"/>
    <cellStyle name="Normal 4 2 2 2 4 2 2" xfId="15524" xr:uid="{5145828A-123F-42B8-81FD-E398F6D94A4C}"/>
    <cellStyle name="Normal 4 2 2 2 4 2 3" xfId="16885" xr:uid="{18C6C871-BDD6-4522-8229-1B6626C62104}"/>
    <cellStyle name="Normal 4 2 2 2 4 3" xfId="16222" xr:uid="{82C076F2-3C73-4F87-A91F-FFAA29717BDD}"/>
    <cellStyle name="Normal 4 2 2 2 4 4" xfId="17468" xr:uid="{9F8CC1A8-A448-4933-A42F-BD26CDAB9273}"/>
    <cellStyle name="Normal 4 2 2 2 5" xfId="9478" xr:uid="{B14D8E08-4CC7-4120-AC04-898560D0881C}"/>
    <cellStyle name="Normal 4 2 2 2 5 2" xfId="9479" xr:uid="{3134A980-8300-424C-A025-98F76F56945A}"/>
    <cellStyle name="Normal 4 2 2 2 5 2 2" xfId="15872" xr:uid="{5C7E82D4-9301-48FB-B353-A0B2451E9B9F}"/>
    <cellStyle name="Normal 4 2 2 2 5 3" xfId="17194" xr:uid="{E08D2669-13EF-464A-9974-8EC138CDEA6A}"/>
    <cellStyle name="Normal 4 2 2 2 6" xfId="9480" xr:uid="{1E91AA9A-5D99-4DCD-9787-3B115EB8C5A1}"/>
    <cellStyle name="Normal 4 2 2 2 6 2" xfId="9481" xr:uid="{484BF3AC-9F39-44A5-9C18-3294CFD90387}"/>
    <cellStyle name="Normal 4 2 2 2 6 3" xfId="16550" xr:uid="{AFEB659F-E0C6-47BB-9437-8B0F41C9215A}"/>
    <cellStyle name="Normal 4 2 2 2 7" xfId="9482" xr:uid="{A4671814-5941-4147-9E30-44977B071DDA}"/>
    <cellStyle name="Normal 4 2 2 2 7 2" xfId="9483" xr:uid="{5C7FA5E1-B041-4FBD-BC70-801840A0CC79}"/>
    <cellStyle name="Normal 4 2 2 2 8" xfId="9484" xr:uid="{7FCD9099-45C3-401E-9C33-C82BE528ED72}"/>
    <cellStyle name="Normal 4 2 2 2 8 2" xfId="9485" xr:uid="{D0619A84-BC24-4DA6-B94E-47D8A4C89E42}"/>
    <cellStyle name="Normal 4 2 2 2 9" xfId="9486" xr:uid="{E559ABF4-A604-45BE-BC9D-A53C8822FFEE}"/>
    <cellStyle name="Normal 4 2 2 2 9 2" xfId="9487" xr:uid="{98E77F76-45C1-41E2-BE09-EE2127477761}"/>
    <cellStyle name="Normal 4 2 2 3" xfId="517" xr:uid="{91368CD9-6EED-4DD7-9E9F-372EED39D7D6}"/>
    <cellStyle name="Normal 4 2 2 3 2" xfId="17598" xr:uid="{AA6703B9-4E51-4642-8FCC-201B682B73B4}"/>
    <cellStyle name="Normal 4 2 2 3 2 2" xfId="17287" xr:uid="{62DE79D3-4949-4A15-A8A5-6229DF390000}"/>
    <cellStyle name="Normal 4 2 2 3 2 2 2" xfId="16680" xr:uid="{1EE178DD-BE2C-4CDC-A346-E8EE6E452AC9}"/>
    <cellStyle name="Normal 4 2 2 3 2 2 2 2" xfId="15306" xr:uid="{AEA128A0-BEF6-480A-9E43-3355987C4CE4}"/>
    <cellStyle name="Normal 4 2 2 3 2 2 3" xfId="16004" xr:uid="{09D0CDC0-87B4-4121-B9F8-A61FD0C03CE3}"/>
    <cellStyle name="Normal 4 2 2 3 2 3" xfId="17003" xr:uid="{5EF64E00-5192-4C95-96C5-4294B3EBFE46}"/>
    <cellStyle name="Normal 4 2 2 3 2 3 2" xfId="15654" xr:uid="{43A9FDE4-B2CE-4967-9F18-3CBBC8527226}"/>
    <cellStyle name="Normal 4 2 2 3 2 4" xfId="16351" xr:uid="{ABD4BE80-DE0E-4E79-A5FC-16E3466063E7}"/>
    <cellStyle name="Normal 4 2 2 3 3" xfId="17425" xr:uid="{223C3A80-0263-4563-BB40-51BBED9F88F4}"/>
    <cellStyle name="Normal 4 2 2 3 3 2" xfId="16842" xr:uid="{88846708-C258-47B4-BE9E-113618D48A62}"/>
    <cellStyle name="Normal 4 2 2 3 3 2 2" xfId="15481" xr:uid="{EF526BEF-46B1-4E8A-9BEC-A7880278C05B}"/>
    <cellStyle name="Normal 4 2 2 3 3 3" xfId="16179" xr:uid="{FB672137-DDED-4AFD-A6BF-8F6F02C5AB92}"/>
    <cellStyle name="Normal 4 2 2 3 4" xfId="17956" xr:uid="{A76375B4-9F7A-4478-85AF-BE00E71FB83B}"/>
    <cellStyle name="Normal 4 2 2 3 4 2" xfId="15829" xr:uid="{D8D1A22E-F182-4D76-960D-F0C722FF7336}"/>
    <cellStyle name="Normal 4 2 2 3 5" xfId="16518" xr:uid="{59C0FCC6-AA20-422F-BE77-8CDB3CF4E0F0}"/>
    <cellStyle name="Normal 4 2 2 3 6" xfId="17771" xr:uid="{C2004CDB-1AA1-442A-BB08-1A680B8E1A97}"/>
    <cellStyle name="Normal 4 2 2 3 7" xfId="9488" xr:uid="{BCC743C7-E4F3-4931-B315-D0EE7E99EB5E}"/>
    <cellStyle name="Normal 4 2 2 4" xfId="9489" xr:uid="{90D34122-32C4-4859-ADDC-335733F764EA}"/>
    <cellStyle name="Normal 4 2 2 4 2" xfId="17346" xr:uid="{27674183-0344-4CD6-9286-692C178BD075}"/>
    <cellStyle name="Normal 4 2 2 4 2 2" xfId="17960" xr:uid="{D3110D3C-DCC6-4423-99EC-4E13A24CBD5D}"/>
    <cellStyle name="Normal 4 2 2 4 2 2 2" xfId="15393" xr:uid="{BAAD073C-7E5D-42B8-920B-FD05C94520AF}"/>
    <cellStyle name="Normal 4 2 2 4 2 3" xfId="16091" xr:uid="{015414B5-2737-4F96-898A-432748EF5A97}"/>
    <cellStyle name="Normal 4 2 2 4 3" xfId="17084" xr:uid="{551A0E82-E23B-42BC-930C-35DC69EC5054}"/>
    <cellStyle name="Normal 4 2 2 4 3 2" xfId="17935" xr:uid="{3416BAEB-98DA-4B9A-8EC8-F03ECAC40C65}"/>
    <cellStyle name="Normal 4 2 2 4 4" xfId="16434" xr:uid="{4893881E-345B-47FC-B782-07F34DDA5909}"/>
    <cellStyle name="Normal 4 2 2 4 5" xfId="17685" xr:uid="{362F6E49-2512-46A9-A2F9-CBEF3B092DA1}"/>
    <cellStyle name="Normal 4 2 2 5" xfId="9490" xr:uid="{8C6E62C9-07B0-420B-943E-EAA645762892}"/>
    <cellStyle name="Normal 4 2 2 5 2" xfId="16929" xr:uid="{0299E251-30D8-488F-8F4B-3D5BC10327E8}"/>
    <cellStyle name="Normal 4 2 2 5 2 2" xfId="15568" xr:uid="{AE6CEB2D-281C-42FC-81BD-C099D77B0CC1}"/>
    <cellStyle name="Normal 4 2 2 5 3" xfId="16266" xr:uid="{5627A8F8-2C10-4387-8ECB-6BAD4274AB2C}"/>
    <cellStyle name="Normal 4 2 2 5 4" xfId="14974" xr:uid="{316B9195-0CAF-4B8D-AE61-5F59F7F70680}"/>
    <cellStyle name="Normal 4 2 2 6" xfId="9491" xr:uid="{435E30A0-F3AA-44A0-A710-BB155903440F}"/>
    <cellStyle name="Normal 4 2 2 6 2" xfId="15916" xr:uid="{8FECE10E-ABBE-4381-AC35-B003DECD1188}"/>
    <cellStyle name="Normal 4 2 2 6 3" xfId="17232" xr:uid="{B1ED9146-9D1F-4F9F-A455-2D0F36E292AB}"/>
    <cellStyle name="Normal 4 2 2 7" xfId="9492" xr:uid="{E8EA8DE1-6904-400B-A62F-E0EA755087B4}"/>
    <cellStyle name="Normal 4 2 2 7 2" xfId="16594" xr:uid="{EA32C591-06CD-40AD-80B4-5C050F182B5E}"/>
    <cellStyle name="Normal 4 2 2 8" xfId="9493" xr:uid="{931C7847-BE6F-445A-A2E6-98DDE5BF0C7E}"/>
    <cellStyle name="Normal 4 2 2 8 10" xfId="9494" xr:uid="{E270DDB2-A372-47D8-ACFE-E63AB9284CC5}"/>
    <cellStyle name="Normal 4 2 2 8 10 2" xfId="9495" xr:uid="{6202B80A-13A5-47A8-9A1A-E9BE1DDEF4CE}"/>
    <cellStyle name="Normal 4 2 2 8 11" xfId="9496" xr:uid="{B5185C00-1ED4-43A7-A683-0D59E836F5AC}"/>
    <cellStyle name="Normal 4 2 2 8 11 2" xfId="9497" xr:uid="{A7EF9ECE-C80F-4DEC-826C-83ED18DA3C62}"/>
    <cellStyle name="Normal 4 2 2 8 12" xfId="9498" xr:uid="{EBC3E191-F909-48C1-97F0-E3AD125B7CE2}"/>
    <cellStyle name="Normal 4 2 2 8 12 2" xfId="9499" xr:uid="{9924D921-2598-41D1-824B-2F032378E6EE}"/>
    <cellStyle name="Normal 4 2 2 8 13" xfId="9500" xr:uid="{076021D2-16FA-4CB1-978E-3E6CACD15CD3}"/>
    <cellStyle name="Normal 4 2 2 8 13 2" xfId="9501" xr:uid="{392D8AB7-B6C5-448A-A4A0-E5DD0C344F36}"/>
    <cellStyle name="Normal 4 2 2 8 14" xfId="9502" xr:uid="{811D8FDC-D628-42BD-B759-BC9074E3DAEF}"/>
    <cellStyle name="Normal 4 2 2 8 14 2" xfId="9503" xr:uid="{4A274B7F-0504-4E1C-B8BC-770E9993A430}"/>
    <cellStyle name="Normal 4 2 2 8 15" xfId="9504" xr:uid="{62B806BB-4C62-466A-BAE2-C5E6BF06A459}"/>
    <cellStyle name="Normal 4 2 2 8 15 2" xfId="9505" xr:uid="{48DC2AAE-FB84-42D2-8759-7913FD208E90}"/>
    <cellStyle name="Normal 4 2 2 8 16" xfId="9506" xr:uid="{69B098B9-2CF8-44BA-92B8-1EAE2FC358D8}"/>
    <cellStyle name="Normal 4 2 2 8 16 2" xfId="9507" xr:uid="{744B6E69-A451-423D-AFD2-DD8AA161752B}"/>
    <cellStyle name="Normal 4 2 2 8 17" xfId="9508" xr:uid="{FBD6FFF3-063F-4F19-8B29-91ABB0089640}"/>
    <cellStyle name="Normal 4 2 2 8 18" xfId="9509" xr:uid="{59EA87A7-6446-44C6-AA7A-837B638AFACC}"/>
    <cellStyle name="Normal 4 2 2 8 2" xfId="9510" xr:uid="{9B08CEF8-15A9-4B22-8476-EEDA81CA375F}"/>
    <cellStyle name="Normal 4 2 2 8 2 2" xfId="9511" xr:uid="{CC75AED7-DA25-4CA0-B834-A058E46534DC}"/>
    <cellStyle name="Normal 4 2 2 8 3" xfId="9512" xr:uid="{1B21D001-4BE9-4115-A057-60FD8833B0A8}"/>
    <cellStyle name="Normal 4 2 2 8 3 2" xfId="9513" xr:uid="{30101735-784A-4E41-9FB7-BCA8F57E097C}"/>
    <cellStyle name="Normal 4 2 2 8 4" xfId="9514" xr:uid="{0C4524A9-AF9B-4AA8-A93D-AFEAE334AF12}"/>
    <cellStyle name="Normal 4 2 2 8 4 2" xfId="9515" xr:uid="{8C5CF850-9A7C-4B69-AC24-897AAC4BF627}"/>
    <cellStyle name="Normal 4 2 2 8 5" xfId="9516" xr:uid="{ADF01F35-BBD4-417D-9F6F-DC585ED359FD}"/>
    <cellStyle name="Normal 4 2 2 8 5 2" xfId="9517" xr:uid="{F624EC3C-3BD9-46E2-814A-FD87AAE17288}"/>
    <cellStyle name="Normal 4 2 2 8 6" xfId="9518" xr:uid="{A672B75F-C458-4D90-8F8C-FD040943E8E2}"/>
    <cellStyle name="Normal 4 2 2 8 6 2" xfId="9519" xr:uid="{645B527D-CF00-49AA-8B4F-C13F0374EF50}"/>
    <cellStyle name="Normal 4 2 2 8 7" xfId="9520" xr:uid="{7AA48030-FCA7-4DAA-B30C-EF1EEE8A0405}"/>
    <cellStyle name="Normal 4 2 2 8 7 2" xfId="9521" xr:uid="{2EE9ED18-72DC-42D8-B7E2-A858BD4A112B}"/>
    <cellStyle name="Normal 4 2 2 8 8" xfId="9522" xr:uid="{521DCDBA-B62F-4932-8474-357F29443AFA}"/>
    <cellStyle name="Normal 4 2 2 8 8 2" xfId="9523" xr:uid="{9F573C13-ACC3-47E8-A348-BA0EF0AA21A6}"/>
    <cellStyle name="Normal 4 2 2 8 9" xfId="9524" xr:uid="{048E6D59-D363-4202-A7C2-6443CE5F8056}"/>
    <cellStyle name="Normal 4 2 2 8 9 2" xfId="9525" xr:uid="{7EF5EF77-A694-4A94-8F8B-3C6A97584406}"/>
    <cellStyle name="Normal 4 2 2 9" xfId="9526" xr:uid="{3FD5932E-0641-4952-9CC7-ADEAB68A934D}"/>
    <cellStyle name="Normal 4 2 20" xfId="9527" xr:uid="{EC568825-CFF7-4EA1-8612-5506DEF05E1A}"/>
    <cellStyle name="Normal 4 2 3" xfId="9528" xr:uid="{FEA55A0A-9AA9-4E4A-988E-D3F6767B6448}"/>
    <cellStyle name="Normal 4 2 3 2" xfId="17841" xr:uid="{71815A5B-058C-4BDE-A840-D4E6D44D8553}"/>
    <cellStyle name="Normal 4 2 4" xfId="9529" xr:uid="{CFF1BEC0-37D4-4A17-A4EE-9541335E0358}"/>
    <cellStyle name="Normal 4 2 4 2" xfId="17745" xr:uid="{EEE5730E-F592-4771-9092-0E5CFF3A024D}"/>
    <cellStyle name="Normal 4 2 4 2 2" xfId="17571" xr:uid="{50BCD7FD-2DF0-4D1C-9831-E4A920E33C43}"/>
    <cellStyle name="Normal 4 2 4 2 2 2" xfId="17271" xr:uid="{DD594C33-60AC-4732-8095-683BB7E8EF36}"/>
    <cellStyle name="Normal 4 2 4 2 2 2 2" xfId="16654" xr:uid="{7706F1C9-376F-434D-8617-C37E842C4A44}"/>
    <cellStyle name="Normal 4 2 4 2 2 2 2 2" xfId="15017" xr:uid="{8B9E58DF-A2E1-47A6-A178-0253661422F6}"/>
    <cellStyle name="Normal 4 2 4 2 2 2 3" xfId="15977" xr:uid="{43AC0E4A-9D76-4C73-AE50-3321276A2538}"/>
    <cellStyle name="Normal 4 2 4 2 2 3" xfId="16976" xr:uid="{206FFE1E-AF4F-4E62-83C9-05CCA3CC830C}"/>
    <cellStyle name="Normal 4 2 4 2 2 3 2" xfId="15627" xr:uid="{A8271B00-57CE-46E8-8BD9-CB4CFA37FEBB}"/>
    <cellStyle name="Normal 4 2 4 2 2 4" xfId="16324" xr:uid="{D9B8F780-5582-45AA-8D54-F1F98D654855}"/>
    <cellStyle name="Normal 4 2 4 2 3" xfId="17400" xr:uid="{7F0342FF-FF2C-4084-AA15-501F2ECE10CA}"/>
    <cellStyle name="Normal 4 2 4 2 3 2" xfId="16815" xr:uid="{D73A8ECC-A025-4A8F-AEB5-02B921DDD484}"/>
    <cellStyle name="Normal 4 2 4 2 3 2 2" xfId="15454" xr:uid="{93C17F83-14CE-4493-A910-911EBB0EE493}"/>
    <cellStyle name="Normal 4 2 4 2 3 3" xfId="16152" xr:uid="{7EBFFC04-9BF1-4260-9A6D-58A1EDDDCF53}"/>
    <cellStyle name="Normal 4 2 4 2 4" xfId="17129" xr:uid="{584EEA8E-AE0E-4893-94D9-85D1A1E990F6}"/>
    <cellStyle name="Normal 4 2 4 2 4 2" xfId="15802" xr:uid="{FDB9FAA9-315E-45E1-B7CF-096351004A19}"/>
    <cellStyle name="Normal 4 2 4 2 5" xfId="16492" xr:uid="{50FDB480-AD31-44FD-9781-04E944DC556B}"/>
    <cellStyle name="Normal 4 2 4 3" xfId="17659" xr:uid="{3E7FCD26-9DCB-43B0-B34F-9421D6791BB8}"/>
    <cellStyle name="Normal 4 2 4 3 2" xfId="14995" xr:uid="{70C8D3AE-1BBE-4216-9665-36C5CDE39806}"/>
    <cellStyle name="Normal 4 2 4 3 2 2" xfId="16737" xr:uid="{3C98062D-311A-44E4-85ED-1EB7FBA3F981}"/>
    <cellStyle name="Normal 4 2 4 3 2 2 2" xfId="15367" xr:uid="{565EF63D-5306-426D-BCF4-E84E336BE6AE}"/>
    <cellStyle name="Normal 4 2 4 3 2 3" xfId="16064" xr:uid="{75F12DB0-289B-4886-AD3F-DDF3F924D179}"/>
    <cellStyle name="Normal 4 2 4 3 3" xfId="17060" xr:uid="{4B3F9C3A-5700-4B49-948B-9FFF89115477}"/>
    <cellStyle name="Normal 4 2 4 3 3 2" xfId="15715" xr:uid="{A408713E-0FFE-4CF4-B2C8-0EED40A7EBD0}"/>
    <cellStyle name="Normal 4 2 4 3 4" xfId="16408" xr:uid="{1746F051-B3E1-4346-882D-8A688480E920}"/>
    <cellStyle name="Normal 4 2 4 4" xfId="17485" xr:uid="{843224AE-95D7-472E-85FE-815B310F2846}"/>
    <cellStyle name="Normal 4 2 4 4 2" xfId="16902" xr:uid="{0B4643C1-EC2A-4591-9A64-0FD11FBCC3B6}"/>
    <cellStyle name="Normal 4 2 4 4 2 2" xfId="15541" xr:uid="{D25063A3-2569-43EC-AF3E-EA4DE68BB151}"/>
    <cellStyle name="Normal 4 2 4 4 3" xfId="16239" xr:uid="{32FE2A63-9DEE-4AFC-980B-91EEC332722D}"/>
    <cellStyle name="Normal 4 2 4 5" xfId="17209" xr:uid="{7779BB63-7149-4A1E-856E-DD5A56DD0ADC}"/>
    <cellStyle name="Normal 4 2 4 5 2" xfId="15889" xr:uid="{B6EA8B8E-6402-4EED-9E9C-1D1CC366AAFB}"/>
    <cellStyle name="Normal 4 2 4 6" xfId="16567" xr:uid="{7AF0EB5C-39A2-4EEA-9678-62C095F64EFD}"/>
    <cellStyle name="Normal 4 2 4 7" xfId="17828" xr:uid="{69D529B8-6881-4EC2-9074-9470A29E2A3C}"/>
    <cellStyle name="Normal 4 2 5" xfId="9530" xr:uid="{0C99904B-C822-4ADF-A395-375E5D1FA5F4}"/>
    <cellStyle name="Normal 4 2 5 2" xfId="17615" xr:uid="{4CCE0A5B-6923-4A4F-8F4C-2179F2F2867B}"/>
    <cellStyle name="Normal 4 2 5 2 2" xfId="17302" xr:uid="{FC701CCA-D47F-42EE-85BD-0A99272CEE9A}"/>
    <cellStyle name="Normal 4 2 5 2 2 2" xfId="16696" xr:uid="{9787213C-4941-488D-9097-11298C3C2B03}"/>
    <cellStyle name="Normal 4 2 5 2 2 2 2" xfId="15323" xr:uid="{5DCAD39C-13A8-4ACA-96BD-E93396E95DDF}"/>
    <cellStyle name="Normal 4 2 5 2 2 3" xfId="16021" xr:uid="{10B7197B-A07E-4FD6-8CF2-28A5A366F17D}"/>
    <cellStyle name="Normal 4 2 5 2 3" xfId="17019" xr:uid="{F8198D7E-B54B-447D-8C24-3C1595ED1CB2}"/>
    <cellStyle name="Normal 4 2 5 2 3 2" xfId="15671" xr:uid="{1324C186-5635-4D22-B149-0B249F022C36}"/>
    <cellStyle name="Normal 4 2 5 2 4" xfId="16366" xr:uid="{B7136608-E4BD-422B-A4FD-568F278D04D7}"/>
    <cellStyle name="Normal 4 2 5 3" xfId="17442" xr:uid="{83E423E5-4A43-4984-BD51-DBC0D43C451B}"/>
    <cellStyle name="Normal 4 2 5 3 2" xfId="16859" xr:uid="{06B355DD-B15C-4250-95B9-F662FA66B4C5}"/>
    <cellStyle name="Normal 4 2 5 3 2 2" xfId="15497" xr:uid="{FCE6800B-26BF-42CB-89F0-5E3036EE2EF9}"/>
    <cellStyle name="Normal 4 2 5 3 3" xfId="16195" xr:uid="{FA5BB5DC-5FB9-4F2B-AFFD-5F5EEFFAE844}"/>
    <cellStyle name="Normal 4 2 5 4" xfId="17170" xr:uid="{518DD69D-29BB-4A05-B3EF-5FBED3C47F5C}"/>
    <cellStyle name="Normal 4 2 5 4 2" xfId="15846" xr:uid="{73D411C4-B684-46B2-BFF5-EE8E7FD14F93}"/>
    <cellStyle name="Normal 4 2 5 5" xfId="18033" xr:uid="{5A1E2FFC-3301-4500-ADD8-FE4AAAD6DDC9}"/>
    <cellStyle name="Normal 4 2 5 6" xfId="17787" xr:uid="{AA60356C-B527-4FF3-8CA0-89778561DA9E}"/>
    <cellStyle name="Normal 4 2 6" xfId="9531" xr:uid="{C7C9A68E-07D9-43F8-A5ED-7CD31B730913}"/>
    <cellStyle name="Normal 4 2 6 2" xfId="17362" xr:uid="{7394B391-1D63-4588-8397-17C4C47C474B}"/>
    <cellStyle name="Normal 4 2 6 2 2" xfId="16773" xr:uid="{77D839A9-96EE-4C57-8D61-9DFDE0760A01}"/>
    <cellStyle name="Normal 4 2 6 2 2 2" xfId="15410" xr:uid="{71BDA718-E5F6-4995-9E5E-CBE308D77B31}"/>
    <cellStyle name="Normal 4 2 6 2 3" xfId="16108" xr:uid="{5E77F861-73FF-4FFF-A954-D4A94935CDA9}"/>
    <cellStyle name="Normal 4 2 6 3" xfId="17095" xr:uid="{B945D032-0426-4311-9A26-909DAADCAEDE}"/>
    <cellStyle name="Normal 4 2 6 3 2" xfId="15758" xr:uid="{8530504B-5951-43D8-A8CA-BCA72E56816D}"/>
    <cellStyle name="Normal 4 2 6 4" xfId="16451" xr:uid="{B82E5C0D-AF15-4983-9FAA-8FC8C9C5E9F8}"/>
    <cellStyle name="Normal 4 2 6 5" xfId="17702" xr:uid="{F60C35DF-F8BB-45D9-8024-FCE963E4914F}"/>
    <cellStyle name="Normal 4 2 7" xfId="9532" xr:uid="{D82EC507-CE08-495F-8CAF-B684E132C5B3}"/>
    <cellStyle name="Normal 4 2 7 2" xfId="16945" xr:uid="{5916F953-C797-41B3-AB56-BA3ADB74239A}"/>
    <cellStyle name="Normal 4 2 7 2 2" xfId="15585" xr:uid="{DC5C9FFD-5A0E-4867-BB88-FC2244CCEBD2}"/>
    <cellStyle name="Normal 4 2 7 3" xfId="17915" xr:uid="{30548987-2146-4A9E-A769-C4A5BA4BE34D}"/>
    <cellStyle name="Normal 4 2 7 4" xfId="17527" xr:uid="{16F1712A-7C60-433E-A45E-8CDB59531F8E}"/>
    <cellStyle name="Normal 4 2 8" xfId="9533" xr:uid="{8E3A2B63-1E1A-4F37-BE67-FF5B3FD92E2D}"/>
    <cellStyle name="Normal 4 2 8 2" xfId="15933" xr:uid="{EDA3749A-6D98-4C86-8EEC-42AE08135989}"/>
    <cellStyle name="Normal 4 2 8 3" xfId="15022" xr:uid="{6D576B93-3CC0-41EE-9C15-0D63BDAD1514}"/>
    <cellStyle name="Normal 4 2 9" xfId="9534" xr:uid="{1413971D-5F38-451C-B391-63BBCEFBA6B1}"/>
    <cellStyle name="Normal 4 2 9 2" xfId="16611" xr:uid="{6B47F4F7-7DC7-4DF4-BDAF-8513402A5BF9}"/>
    <cellStyle name="Normal 4 20" xfId="9535" xr:uid="{5D0141D7-FF5F-453E-8A42-088C2B691715}"/>
    <cellStyle name="Normal 4 20 10" xfId="9536" xr:uid="{327E0805-404A-422F-B5E2-F8A63CBD67AD}"/>
    <cellStyle name="Normal 4 20 10 2" xfId="9537" xr:uid="{7AEEFA0C-5041-4BB2-946D-D5A05939FB10}"/>
    <cellStyle name="Normal 4 20 11" xfId="9538" xr:uid="{F787B30F-CDC4-4BA4-99C6-B72D66B16146}"/>
    <cellStyle name="Normal 4 20 11 2" xfId="9539" xr:uid="{D94DD5A1-D4FD-441F-81AB-4ACD82E938C9}"/>
    <cellStyle name="Normal 4 20 12" xfId="9540" xr:uid="{E15F83E3-C680-4269-AE70-D7DBFA1E418A}"/>
    <cellStyle name="Normal 4 20 12 2" xfId="9541" xr:uid="{8E81083D-974E-44D8-9815-3FE21CCFA70F}"/>
    <cellStyle name="Normal 4 20 13" xfId="9542" xr:uid="{48E5A706-ECA2-4809-907A-89231368DD79}"/>
    <cellStyle name="Normal 4 20 13 2" xfId="9543" xr:uid="{30629670-F10D-4779-B860-EE88401B5DCE}"/>
    <cellStyle name="Normal 4 20 14" xfId="9544" xr:uid="{FB640AAA-FB61-4967-8DA8-BE1E8D8F3CB7}"/>
    <cellStyle name="Normal 4 20 14 2" xfId="9545" xr:uid="{7FCDE203-A903-4FE3-A44A-4B2C3F563C18}"/>
    <cellStyle name="Normal 4 20 15" xfId="9546" xr:uid="{76D90184-C1E7-425B-8048-41DF79D5D46B}"/>
    <cellStyle name="Normal 4 20 15 2" xfId="9547" xr:uid="{71F8EAE3-BABD-4723-B6BA-0B6B5344E177}"/>
    <cellStyle name="Normal 4 20 16" xfId="9548" xr:uid="{D5B020ED-885A-497C-AA34-19501EEE6E4B}"/>
    <cellStyle name="Normal 4 20 16 2" xfId="9549" xr:uid="{31867B7F-792D-4BA9-9DC9-CD8D1654B531}"/>
    <cellStyle name="Normal 4 20 17" xfId="9550" xr:uid="{30BC41FE-A144-41AE-83BF-A7CB45DAF774}"/>
    <cellStyle name="Normal 4 20 18" xfId="9551" xr:uid="{FBF5603E-4503-48A7-8A6F-22788E56E205}"/>
    <cellStyle name="Normal 4 20 2" xfId="9552" xr:uid="{3BB412E3-E8E4-4256-915E-FE71860B469D}"/>
    <cellStyle name="Normal 4 20 2 10" xfId="9553" xr:uid="{20785A9F-C34D-4906-A12E-4B50AFF26812}"/>
    <cellStyle name="Normal 4 20 2 10 2" xfId="9554" xr:uid="{7321838F-8495-4FAD-A5AC-8D42203BCF03}"/>
    <cellStyle name="Normal 4 20 2 11" xfId="9555" xr:uid="{30C6ABD8-1072-4C4C-9BD7-C5605BEF2C63}"/>
    <cellStyle name="Normal 4 20 2 11 2" xfId="9556" xr:uid="{5487DBC3-089A-4D98-A545-18E12897FD2E}"/>
    <cellStyle name="Normal 4 20 2 12" xfId="9557" xr:uid="{3D29B3A8-141B-474B-9867-D69FCB623CCD}"/>
    <cellStyle name="Normal 4 20 2 12 2" xfId="9558" xr:uid="{48AC4533-D72D-4AFC-BC1A-7E77A1A0A87E}"/>
    <cellStyle name="Normal 4 20 2 13" xfId="9559" xr:uid="{C6053EF8-403A-4A56-AD73-FD4111A6881D}"/>
    <cellStyle name="Normal 4 20 2 13 2" xfId="9560" xr:uid="{00C6305C-56C3-4964-8FF3-B500D2646DD1}"/>
    <cellStyle name="Normal 4 20 2 14" xfId="9561" xr:uid="{7244CDF5-87E1-457C-B3A4-E3396959CED5}"/>
    <cellStyle name="Normal 4 20 2 14 2" xfId="9562" xr:uid="{087AD128-8DBC-4476-8AD2-60E3CE5943B2}"/>
    <cellStyle name="Normal 4 20 2 15" xfId="9563" xr:uid="{2DA2E265-F7FA-408C-BBA6-45899631D114}"/>
    <cellStyle name="Normal 4 20 2 16" xfId="9564" xr:uid="{D58ABE6E-39C6-49F6-BBF5-CF90D51A1AAB}"/>
    <cellStyle name="Normal 4 20 2 2" xfId="9565" xr:uid="{76FA7BA1-2064-432C-A9E3-BBF04860A0B1}"/>
    <cellStyle name="Normal 4 20 2 2 2" xfId="9566" xr:uid="{EF028390-2454-48DA-B951-770758BAA744}"/>
    <cellStyle name="Normal 4 20 2 3" xfId="9567" xr:uid="{F3C38868-0DB3-4386-9974-5265D651EF93}"/>
    <cellStyle name="Normal 4 20 2 3 2" xfId="9568" xr:uid="{DDE54251-D569-4993-8E16-FC9BEF4F62FC}"/>
    <cellStyle name="Normal 4 20 2 4" xfId="9569" xr:uid="{53789A9D-FC61-4E9A-A5C0-8832B8F3E200}"/>
    <cellStyle name="Normal 4 20 2 4 2" xfId="9570" xr:uid="{112A5093-9BC3-4B45-9DA5-E6B8380E51E5}"/>
    <cellStyle name="Normal 4 20 2 5" xfId="9571" xr:uid="{274E1E2B-E4DA-4728-A546-CC00354EADAB}"/>
    <cellStyle name="Normal 4 20 2 5 2" xfId="9572" xr:uid="{9A9113DC-A189-4980-9D4D-0FDE205050BD}"/>
    <cellStyle name="Normal 4 20 2 6" xfId="9573" xr:uid="{86F9994E-F80F-4B5E-A9F0-C1575271CA96}"/>
    <cellStyle name="Normal 4 20 2 6 2" xfId="9574" xr:uid="{9F2EC73E-33C7-44DF-9877-07B5329828DE}"/>
    <cellStyle name="Normal 4 20 2 7" xfId="9575" xr:uid="{2D9F2CCD-5939-4FDF-8874-994532F00ACB}"/>
    <cellStyle name="Normal 4 20 2 7 2" xfId="9576" xr:uid="{BA91E40E-CEF8-4F0A-B63B-238D0823426B}"/>
    <cellStyle name="Normal 4 20 2 8" xfId="9577" xr:uid="{A4190DFE-2EE8-4A05-B9D4-E2E5252516E7}"/>
    <cellStyle name="Normal 4 20 2 8 2" xfId="9578" xr:uid="{E3376D0E-AB71-4716-A508-A986F955E251}"/>
    <cellStyle name="Normal 4 20 2 9" xfId="9579" xr:uid="{F3AD79D9-A609-4DE2-B0A0-A217E7CEF1F1}"/>
    <cellStyle name="Normal 4 20 2 9 2" xfId="9580" xr:uid="{53E02093-DC3C-4C5B-A4D8-11E31BA19A54}"/>
    <cellStyle name="Normal 4 20 3" xfId="9581" xr:uid="{D02F3AF8-D395-4ED4-BF46-7D83499D88D3}"/>
    <cellStyle name="Normal 4 20 3 10" xfId="9582" xr:uid="{FAB9478E-5F57-4CA5-BFE1-9FC59BDDE2A7}"/>
    <cellStyle name="Normal 4 20 3 10 2" xfId="9583" xr:uid="{E075D536-4A96-4F16-BBDC-AFB60145825C}"/>
    <cellStyle name="Normal 4 20 3 11" xfId="9584" xr:uid="{4B762625-C809-4A4E-BD3D-94BBC47BFE36}"/>
    <cellStyle name="Normal 4 20 3 11 2" xfId="9585" xr:uid="{09D20EB8-99AF-46B8-9160-7D2E7BE800A2}"/>
    <cellStyle name="Normal 4 20 3 12" xfId="9586" xr:uid="{391729DB-7D77-4C2F-B3B8-4CC835B0E97C}"/>
    <cellStyle name="Normal 4 20 3 12 2" xfId="9587" xr:uid="{B28378C2-C194-468D-898A-8170F714670D}"/>
    <cellStyle name="Normal 4 20 3 13" xfId="9588" xr:uid="{D41105B6-30FE-4726-8EDA-7AF9B052135B}"/>
    <cellStyle name="Normal 4 20 3 13 2" xfId="9589" xr:uid="{E3E05529-5AB5-4BA1-84AE-8EAB8698D40D}"/>
    <cellStyle name="Normal 4 20 3 14" xfId="9590" xr:uid="{BAB4EA62-5F84-40D0-B9B3-F71BCC9B657F}"/>
    <cellStyle name="Normal 4 20 3 14 2" xfId="9591" xr:uid="{3CE3A240-DB0A-444B-B473-FE3AB42CA516}"/>
    <cellStyle name="Normal 4 20 3 15" xfId="9592" xr:uid="{FE47ADE3-ABCE-4FE5-A66C-979BCB9B94D7}"/>
    <cellStyle name="Normal 4 20 3 2" xfId="9593" xr:uid="{A3F76EDE-7BAD-4BD9-9A4F-C30A556A45FC}"/>
    <cellStyle name="Normal 4 20 3 2 2" xfId="9594" xr:uid="{D11847AB-8ECA-4719-BDA0-975DEB6D770B}"/>
    <cellStyle name="Normal 4 20 3 3" xfId="9595" xr:uid="{9B82CD34-8FE3-473D-BCFA-B3E98E4925EB}"/>
    <cellStyle name="Normal 4 20 3 3 2" xfId="9596" xr:uid="{98D8CD70-59F0-4FFB-9BA9-FFC7B84AD4B9}"/>
    <cellStyle name="Normal 4 20 3 4" xfId="9597" xr:uid="{998892AF-4AC6-4B96-8448-CBF754E98FF4}"/>
    <cellStyle name="Normal 4 20 3 4 2" xfId="9598" xr:uid="{8310406C-6769-4A55-8EFB-41BA82412296}"/>
    <cellStyle name="Normal 4 20 3 5" xfId="9599" xr:uid="{B49C377E-1674-4036-ABDB-77CAAB00D918}"/>
    <cellStyle name="Normal 4 20 3 5 2" xfId="9600" xr:uid="{E2EFD285-5EC4-4FFB-8B56-90CC06544AE2}"/>
    <cellStyle name="Normal 4 20 3 6" xfId="9601" xr:uid="{6D28D9B6-C28F-4081-9059-8CFE3C705A8D}"/>
    <cellStyle name="Normal 4 20 3 6 2" xfId="9602" xr:uid="{62EB383A-7BAA-4D13-B256-C6AFCFF709F0}"/>
    <cellStyle name="Normal 4 20 3 7" xfId="9603" xr:uid="{BF0B61CC-AA55-4141-8480-E7252407FA6F}"/>
    <cellStyle name="Normal 4 20 3 7 2" xfId="9604" xr:uid="{6E854932-B994-48A1-8B67-B970C56488A3}"/>
    <cellStyle name="Normal 4 20 3 8" xfId="9605" xr:uid="{C0E2A681-6D4A-4C3F-AB39-28527D2C3667}"/>
    <cellStyle name="Normal 4 20 3 8 2" xfId="9606" xr:uid="{1067BCB3-319C-44A5-B032-EE9B7935CFDF}"/>
    <cellStyle name="Normal 4 20 3 9" xfId="9607" xr:uid="{2271A8CE-68B8-40DF-9F95-6E84E27D2C6B}"/>
    <cellStyle name="Normal 4 20 3 9 2" xfId="9608" xr:uid="{7506C810-E9DA-43FA-8C71-B0966EF51F06}"/>
    <cellStyle name="Normal 4 20 4" xfId="9609" xr:uid="{A218D042-B9DF-4ACD-AC69-C778A04E7BC0}"/>
    <cellStyle name="Normal 4 20 4 2" xfId="9610" xr:uid="{FBD7DC2D-C6F0-43F0-9982-1D7F3D7552FC}"/>
    <cellStyle name="Normal 4 20 5" xfId="9611" xr:uid="{F60C492B-B50E-4497-B0EF-2610BEE41C98}"/>
    <cellStyle name="Normal 4 20 5 2" xfId="9612" xr:uid="{5F6D8440-F059-4AAA-95E3-E7841BC16F16}"/>
    <cellStyle name="Normal 4 20 6" xfId="9613" xr:uid="{C78A948A-07E0-40DD-B3FE-127C5A755031}"/>
    <cellStyle name="Normal 4 20 6 2" xfId="9614" xr:uid="{4B4899B5-7179-415C-8F5D-729C448C12BC}"/>
    <cellStyle name="Normal 4 20 7" xfId="9615" xr:uid="{E91E0577-A323-4CCF-82B9-39F62D8921C0}"/>
    <cellStyle name="Normal 4 20 7 2" xfId="9616" xr:uid="{B952C1FB-D00D-465A-B15F-ED3127D749F5}"/>
    <cellStyle name="Normal 4 20 8" xfId="9617" xr:uid="{EF375B86-06BF-4D3A-8019-623E928BFB8E}"/>
    <cellStyle name="Normal 4 20 8 2" xfId="9618" xr:uid="{789C2998-AE57-4447-B204-D0FD9BA3C5D8}"/>
    <cellStyle name="Normal 4 20 9" xfId="9619" xr:uid="{B387D0E8-A4AF-45C6-B843-EE13B4BBF1DA}"/>
    <cellStyle name="Normal 4 20 9 2" xfId="9620" xr:uid="{C60B1BF5-76E1-4A7B-8B49-FD16C7C2CA05}"/>
    <cellStyle name="Normal 4 21" xfId="9621" xr:uid="{CF7F48B2-E2A3-4191-B101-F1A8BB21963F}"/>
    <cellStyle name="Normal 4 21 10" xfId="9622" xr:uid="{523BB100-A379-4A84-BDAA-769C4BC2F6C3}"/>
    <cellStyle name="Normal 4 21 10 2" xfId="9623" xr:uid="{9857489C-5C89-4684-8ACA-E6F2C02F93BE}"/>
    <cellStyle name="Normal 4 21 11" xfId="9624" xr:uid="{3DFB4A16-EF58-4B10-BD85-FB5366887805}"/>
    <cellStyle name="Normal 4 21 11 2" xfId="9625" xr:uid="{85974220-2AF6-41D7-B391-5B0E4254321F}"/>
    <cellStyle name="Normal 4 21 12" xfId="9626" xr:uid="{60796E1D-394C-48E1-903A-F20FA7F43AAE}"/>
    <cellStyle name="Normal 4 21 12 2" xfId="9627" xr:uid="{DF81509D-1FDB-49BA-B881-96CEA338BC24}"/>
    <cellStyle name="Normal 4 21 13" xfId="9628" xr:uid="{71D2E78F-2452-42A7-B86A-16DF9D28AAB8}"/>
    <cellStyle name="Normal 4 21 13 2" xfId="9629" xr:uid="{7B02F50D-C14B-49E0-948E-367279C28CCA}"/>
    <cellStyle name="Normal 4 21 14" xfId="9630" xr:uid="{CEEA8CE5-80E5-41AD-BE9C-B6193D836FC8}"/>
    <cellStyle name="Normal 4 21 14 2" xfId="9631" xr:uid="{422832B5-6788-49E3-8600-66CFB7F1342C}"/>
    <cellStyle name="Normal 4 21 15" xfId="9632" xr:uid="{31BC8DF4-458D-41A6-9F44-0B00D2A58E48}"/>
    <cellStyle name="Normal 4 21 15 2" xfId="9633" xr:uid="{64F3C383-3602-40F1-A8FA-79FCE191CB48}"/>
    <cellStyle name="Normal 4 21 16" xfId="9634" xr:uid="{C20E220A-FE1C-4A31-9521-7BB9AD1050E2}"/>
    <cellStyle name="Normal 4 21 16 2" xfId="9635" xr:uid="{D0D2D0B4-B65B-4ADD-92FE-1B6AA1E05C6B}"/>
    <cellStyle name="Normal 4 21 17" xfId="9636" xr:uid="{C11FFB95-6AF1-4879-A0ED-6FC8ED5F4540}"/>
    <cellStyle name="Normal 4 21 18" xfId="9637" xr:uid="{5D681DBC-7020-4663-AA16-8404DB07DEDE}"/>
    <cellStyle name="Normal 4 21 2" xfId="9638" xr:uid="{7CBE6B49-F252-4D9B-8824-D4D3550B5DB6}"/>
    <cellStyle name="Normal 4 21 2 10" xfId="9639" xr:uid="{538370E5-CBF7-406F-8FAC-56DAD9E96B64}"/>
    <cellStyle name="Normal 4 21 2 10 2" xfId="9640" xr:uid="{BC8ECA58-1F6B-4F7C-B578-7D6AB8144F7E}"/>
    <cellStyle name="Normal 4 21 2 11" xfId="9641" xr:uid="{7FCA8EEF-A08F-4B95-A9E9-D81F000D24E2}"/>
    <cellStyle name="Normal 4 21 2 11 2" xfId="9642" xr:uid="{D46EAA26-BA6B-414C-A999-E764E217FA5A}"/>
    <cellStyle name="Normal 4 21 2 12" xfId="9643" xr:uid="{99FBF3D4-9A9F-45DC-ADA8-A74E79E6D4C1}"/>
    <cellStyle name="Normal 4 21 2 12 2" xfId="9644" xr:uid="{6F4C59A9-8D1E-4563-A0E0-D9A27433E33D}"/>
    <cellStyle name="Normal 4 21 2 13" xfId="9645" xr:uid="{EDAADA64-7BAE-4DBC-8A9F-195668AC5C0A}"/>
    <cellStyle name="Normal 4 21 2 13 2" xfId="9646" xr:uid="{96AE4273-315A-4716-9759-6F5C92795F02}"/>
    <cellStyle name="Normal 4 21 2 14" xfId="9647" xr:uid="{CB00492D-DCAB-4DAA-B0D2-5AC62ACE2FF9}"/>
    <cellStyle name="Normal 4 21 2 14 2" xfId="9648" xr:uid="{97EEE480-8A06-4AA1-9361-1EAE7850A77D}"/>
    <cellStyle name="Normal 4 21 2 15" xfId="9649" xr:uid="{D5F57348-2EE9-41C0-9460-79721046DD7E}"/>
    <cellStyle name="Normal 4 21 2 16" xfId="9650" xr:uid="{42678AA0-4319-4A72-900C-9D351EA485F2}"/>
    <cellStyle name="Normal 4 21 2 2" xfId="9651" xr:uid="{2CBEBE0F-8420-47F5-B248-59927EAB3C2B}"/>
    <cellStyle name="Normal 4 21 2 2 2" xfId="9652" xr:uid="{D605951B-825F-470D-B8BF-0D5E1C99ADCB}"/>
    <cellStyle name="Normal 4 21 2 3" xfId="9653" xr:uid="{3C7FECA5-459F-4E7B-985D-EF400D98443D}"/>
    <cellStyle name="Normal 4 21 2 3 2" xfId="9654" xr:uid="{C31CF5C0-B5F8-40AC-ADE9-E279E0025B1E}"/>
    <cellStyle name="Normal 4 21 2 4" xfId="9655" xr:uid="{146A2F90-DA63-4617-B6AE-76E1694D00BF}"/>
    <cellStyle name="Normal 4 21 2 4 2" xfId="9656" xr:uid="{D51034C8-560D-4209-AEB1-4B48E319E189}"/>
    <cellStyle name="Normal 4 21 2 5" xfId="9657" xr:uid="{1BD17B7A-42CD-4FA4-9BA3-0308A81B1ED3}"/>
    <cellStyle name="Normal 4 21 2 5 2" xfId="9658" xr:uid="{A23A3411-7304-4492-AEF0-78DC47A9850B}"/>
    <cellStyle name="Normal 4 21 2 6" xfId="9659" xr:uid="{FCEA9898-C3AA-4AD8-8568-75BBB4EE4824}"/>
    <cellStyle name="Normal 4 21 2 6 2" xfId="9660" xr:uid="{B1FBA7BB-FAB8-4D0D-BC25-65ADE8CF6AC0}"/>
    <cellStyle name="Normal 4 21 2 7" xfId="9661" xr:uid="{9E401845-35C2-434A-914B-A3621A212F77}"/>
    <cellStyle name="Normal 4 21 2 7 2" xfId="9662" xr:uid="{9EA910C8-25C4-41BE-9E29-B3C600BF9F09}"/>
    <cellStyle name="Normal 4 21 2 8" xfId="9663" xr:uid="{FC7AFE2E-594E-4598-9739-76E0AAD11B53}"/>
    <cellStyle name="Normal 4 21 2 8 2" xfId="9664" xr:uid="{7DFC18DE-A333-4AE2-9DE5-DA7D60A1A5C8}"/>
    <cellStyle name="Normal 4 21 2 9" xfId="9665" xr:uid="{6F9D701D-E085-4811-82AF-7BE9D3C8DE13}"/>
    <cellStyle name="Normal 4 21 2 9 2" xfId="9666" xr:uid="{2D14D2B7-8788-4AC9-A919-41AD9B35CBAC}"/>
    <cellStyle name="Normal 4 21 3" xfId="9667" xr:uid="{DE82E5F3-4F3A-434D-822B-6B23B92AE2F9}"/>
    <cellStyle name="Normal 4 21 3 10" xfId="9668" xr:uid="{6127A95A-E506-47F0-8F18-9FE591CEAF7E}"/>
    <cellStyle name="Normal 4 21 3 10 2" xfId="9669" xr:uid="{00CAC38F-146F-4216-AEC7-09DF23FCCE05}"/>
    <cellStyle name="Normal 4 21 3 11" xfId="9670" xr:uid="{CC1863F2-26BD-4B5A-9D7E-E09869717AD9}"/>
    <cellStyle name="Normal 4 21 3 11 2" xfId="9671" xr:uid="{C0892117-B8F7-4F40-8373-EE3D2F4C6FA1}"/>
    <cellStyle name="Normal 4 21 3 12" xfId="9672" xr:uid="{CDF56972-1746-4086-AFC4-A7F0BAF67A1C}"/>
    <cellStyle name="Normal 4 21 3 12 2" xfId="9673" xr:uid="{81C735C0-CB8D-449A-A880-B192F9DC9F7B}"/>
    <cellStyle name="Normal 4 21 3 13" xfId="9674" xr:uid="{10969A0A-8BBC-41B0-BDE3-70D004C9CFD9}"/>
    <cellStyle name="Normal 4 21 3 13 2" xfId="9675" xr:uid="{CF736E86-2F22-4293-8F0E-94AC9FBEF0B1}"/>
    <cellStyle name="Normal 4 21 3 14" xfId="9676" xr:uid="{35DB4EA3-4C70-408E-A202-86F4F162B626}"/>
    <cellStyle name="Normal 4 21 3 14 2" xfId="9677" xr:uid="{989018B5-462A-4D2C-8835-71695BF15AB4}"/>
    <cellStyle name="Normal 4 21 3 15" xfId="9678" xr:uid="{44C5F932-A3E7-4F4E-A2A0-096878A25401}"/>
    <cellStyle name="Normal 4 21 3 2" xfId="9679" xr:uid="{C58282A5-F50D-4F3E-AA43-331AE07FF205}"/>
    <cellStyle name="Normal 4 21 3 2 2" xfId="9680" xr:uid="{33C98EF6-8433-427D-BF9E-F0D7EDA55D9E}"/>
    <cellStyle name="Normal 4 21 3 3" xfId="9681" xr:uid="{EA48A32D-1ACD-44D1-A6D9-C10398203B6D}"/>
    <cellStyle name="Normal 4 21 3 3 2" xfId="9682" xr:uid="{7C947495-D032-4841-B5A5-37CA9C983F7A}"/>
    <cellStyle name="Normal 4 21 3 4" xfId="9683" xr:uid="{54A0085A-B6A8-48DC-932E-A5BE24759509}"/>
    <cellStyle name="Normal 4 21 3 4 2" xfId="9684" xr:uid="{099D4192-2757-4BBD-A4DE-6A305DFFF329}"/>
    <cellStyle name="Normal 4 21 3 5" xfId="9685" xr:uid="{073C2EE4-E23C-4393-B386-EA5E9C5FE4B0}"/>
    <cellStyle name="Normal 4 21 3 5 2" xfId="9686" xr:uid="{D7C63AC3-BED6-47B8-A6FF-E9DAB58FB7A4}"/>
    <cellStyle name="Normal 4 21 3 6" xfId="9687" xr:uid="{7605D7C2-981F-4E3A-840A-BB5F73928DE6}"/>
    <cellStyle name="Normal 4 21 3 6 2" xfId="9688" xr:uid="{4684FEC9-DA40-462C-ADA0-D2F64F1CC2DB}"/>
    <cellStyle name="Normal 4 21 3 7" xfId="9689" xr:uid="{121A1E07-1AB1-4D47-A06D-7E8FA66866D1}"/>
    <cellStyle name="Normal 4 21 3 7 2" xfId="9690" xr:uid="{7D4F63A0-705F-4919-9D42-4533357A413D}"/>
    <cellStyle name="Normal 4 21 3 8" xfId="9691" xr:uid="{9853C842-FA34-48C4-A21D-AD88A9369EC5}"/>
    <cellStyle name="Normal 4 21 3 8 2" xfId="9692" xr:uid="{51562DBD-BD55-4A60-A029-03D03048A20C}"/>
    <cellStyle name="Normal 4 21 3 9" xfId="9693" xr:uid="{07DE68F5-02F2-4777-A100-F8550EF129C9}"/>
    <cellStyle name="Normal 4 21 3 9 2" xfId="9694" xr:uid="{7E63238B-2365-4D4F-B112-789BBCC0B1F3}"/>
    <cellStyle name="Normal 4 21 4" xfId="9695" xr:uid="{CAF2F0E4-5561-4136-A410-B3C135C4E60E}"/>
    <cellStyle name="Normal 4 21 4 2" xfId="9696" xr:uid="{BD9E6710-6DD8-410F-A761-D74F22407A41}"/>
    <cellStyle name="Normal 4 21 5" xfId="9697" xr:uid="{3F406F50-4C46-438A-9D36-9CAF71F41D30}"/>
    <cellStyle name="Normal 4 21 5 2" xfId="9698" xr:uid="{084EA119-7F9E-48EE-A201-66BAE11E7AFD}"/>
    <cellStyle name="Normal 4 21 6" xfId="9699" xr:uid="{8B9B2527-0862-4770-A802-5EE37755B6E4}"/>
    <cellStyle name="Normal 4 21 6 2" xfId="9700" xr:uid="{7806D1B5-7AE3-4F59-9D40-E38A33B08D63}"/>
    <cellStyle name="Normal 4 21 7" xfId="9701" xr:uid="{C6644F2E-D747-4CB7-92EE-B48E55F26329}"/>
    <cellStyle name="Normal 4 21 7 2" xfId="9702" xr:uid="{AA47A9A4-C9CB-46FE-8BDA-66DFBB837D9E}"/>
    <cellStyle name="Normal 4 21 8" xfId="9703" xr:uid="{0A9068FB-6CA3-4D0F-9981-9498BCDEBC05}"/>
    <cellStyle name="Normal 4 21 8 2" xfId="9704" xr:uid="{DEBDA17B-C6C1-4FEA-945C-74884C31456E}"/>
    <cellStyle name="Normal 4 21 9" xfId="9705" xr:uid="{10295158-4C7F-4FE5-863F-6681CE0D036F}"/>
    <cellStyle name="Normal 4 21 9 2" xfId="9706" xr:uid="{70799772-C23D-4195-9120-FF6FCDE0C7BE}"/>
    <cellStyle name="Normal 4 22" xfId="9707" xr:uid="{89CA06D3-7E49-4517-9945-6819F7EC2BA8}"/>
    <cellStyle name="Normal 4 22 10" xfId="9708" xr:uid="{55F32D7D-F349-4527-B12C-252EA9BC2A58}"/>
    <cellStyle name="Normal 4 22 10 2" xfId="9709" xr:uid="{3FDF25D1-4F60-4080-B822-E1D30450CD34}"/>
    <cellStyle name="Normal 4 22 11" xfId="9710" xr:uid="{B750B5F5-9246-4C9E-9445-BAE878E90F2D}"/>
    <cellStyle name="Normal 4 22 11 2" xfId="9711" xr:uid="{5005C11A-43C5-4A82-8856-00A28E6C4DAC}"/>
    <cellStyle name="Normal 4 22 12" xfId="9712" xr:uid="{7C479FF4-24D3-4EF0-A4AE-0F171770BEC4}"/>
    <cellStyle name="Normal 4 22 12 2" xfId="9713" xr:uid="{7F576089-384F-471E-A387-CC28AA863E07}"/>
    <cellStyle name="Normal 4 22 13" xfId="9714" xr:uid="{516BA893-00E7-4B10-9192-0164BD195592}"/>
    <cellStyle name="Normal 4 22 13 2" xfId="9715" xr:uid="{4B9AFF3E-4EC5-49DB-BDBB-3AE37FF2264D}"/>
    <cellStyle name="Normal 4 22 14" xfId="9716" xr:uid="{2DFAC10E-A4B6-4855-8D9C-BA5599418039}"/>
    <cellStyle name="Normal 4 22 14 2" xfId="9717" xr:uid="{5C3D894C-1EA4-43A8-BBBB-CFC61DE52295}"/>
    <cellStyle name="Normal 4 22 15" xfId="9718" xr:uid="{EACC1717-0DF6-49BF-8069-15BF90423E3C}"/>
    <cellStyle name="Normal 4 22 15 2" xfId="9719" xr:uid="{024ED9B9-DA4C-4106-93E8-56599758008B}"/>
    <cellStyle name="Normal 4 22 16" xfId="9720" xr:uid="{CC9F36FF-47F2-49DC-8B20-F79F796080DB}"/>
    <cellStyle name="Normal 4 22 16 2" xfId="9721" xr:uid="{E4CDB28D-EEC7-4C49-A999-720E06DBF7CC}"/>
    <cellStyle name="Normal 4 22 17" xfId="9722" xr:uid="{05D624AC-4360-4949-991E-28EB8F85D56A}"/>
    <cellStyle name="Normal 4 22 18" xfId="9723" xr:uid="{A35ADD56-74E1-4D35-9CF0-40FC1766267D}"/>
    <cellStyle name="Normal 4 22 2" xfId="9724" xr:uid="{E1FFD01B-2425-4D66-83C2-6BD2F35ED5A9}"/>
    <cellStyle name="Normal 4 22 2 10" xfId="9725" xr:uid="{E0EE5D43-BA6C-4D87-BF51-68F65D89463F}"/>
    <cellStyle name="Normal 4 22 2 10 2" xfId="9726" xr:uid="{7CC98CC2-BA4A-4B6D-9A29-781D971882B9}"/>
    <cellStyle name="Normal 4 22 2 11" xfId="9727" xr:uid="{3305290A-E612-4A85-BD8E-018E429ED34C}"/>
    <cellStyle name="Normal 4 22 2 11 2" xfId="9728" xr:uid="{E4850976-2FB6-40ED-BF9D-118DA55AD423}"/>
    <cellStyle name="Normal 4 22 2 12" xfId="9729" xr:uid="{8A0917B5-52AE-4F1E-9BBB-33FC5C1F04AF}"/>
    <cellStyle name="Normal 4 22 2 12 2" xfId="9730" xr:uid="{90A899BD-030C-4A35-8919-DD98A595C26A}"/>
    <cellStyle name="Normal 4 22 2 13" xfId="9731" xr:uid="{C31253ED-6048-481A-B6E3-7D8125292978}"/>
    <cellStyle name="Normal 4 22 2 13 2" xfId="9732" xr:uid="{8F1117E1-9D2A-4A61-A7AE-F68E3458582B}"/>
    <cellStyle name="Normal 4 22 2 14" xfId="9733" xr:uid="{C3BB616D-70F7-4893-902F-E805C7913094}"/>
    <cellStyle name="Normal 4 22 2 14 2" xfId="9734" xr:uid="{BB442931-F53F-4020-AFAD-08D8C4C90DE4}"/>
    <cellStyle name="Normal 4 22 2 15" xfId="9735" xr:uid="{365D7898-384B-4F95-9D18-63D9256B9297}"/>
    <cellStyle name="Normal 4 22 2 2" xfId="9736" xr:uid="{505FD2FE-7F77-4F52-BB21-F47481354DE3}"/>
    <cellStyle name="Normal 4 22 2 2 2" xfId="9737" xr:uid="{E2A52EA4-C369-4069-AD43-A5B28F60608C}"/>
    <cellStyle name="Normal 4 22 2 3" xfId="9738" xr:uid="{00B1898F-7792-49CE-8B6E-7F8E7D7CAE3D}"/>
    <cellStyle name="Normal 4 22 2 3 2" xfId="9739" xr:uid="{71A7EFCE-A75E-4087-953C-6BC91EA6856A}"/>
    <cellStyle name="Normal 4 22 2 4" xfId="9740" xr:uid="{8D14809A-7A2E-48D0-8260-3D7A4B8577A9}"/>
    <cellStyle name="Normal 4 22 2 4 2" xfId="9741" xr:uid="{0A312135-B37D-4E8F-8AAD-3B2E68F760B6}"/>
    <cellStyle name="Normal 4 22 2 5" xfId="9742" xr:uid="{4BE2E9D5-D919-499D-931C-3123988CBEA5}"/>
    <cellStyle name="Normal 4 22 2 5 2" xfId="9743" xr:uid="{5C59607E-7143-42DF-A754-18640AF668F4}"/>
    <cellStyle name="Normal 4 22 2 6" xfId="9744" xr:uid="{3168050E-D404-40B1-A93B-6688151A5BF5}"/>
    <cellStyle name="Normal 4 22 2 6 2" xfId="9745" xr:uid="{981258A6-BE62-49F7-95E3-3A7BECB6B922}"/>
    <cellStyle name="Normal 4 22 2 7" xfId="9746" xr:uid="{A177AE64-FE2D-4730-AB9C-BAEB799EC2D8}"/>
    <cellStyle name="Normal 4 22 2 7 2" xfId="9747" xr:uid="{F88DD9DC-EF96-413D-90D2-C0407BD0494D}"/>
    <cellStyle name="Normal 4 22 2 8" xfId="9748" xr:uid="{C17618BA-8583-43B8-900F-EEC0C7411F62}"/>
    <cellStyle name="Normal 4 22 2 8 2" xfId="9749" xr:uid="{EF95C529-BE09-475D-B828-D76BBF2B6F0E}"/>
    <cellStyle name="Normal 4 22 2 9" xfId="9750" xr:uid="{B61A9B81-751C-4CCD-8237-7C2EDE3338B3}"/>
    <cellStyle name="Normal 4 22 2 9 2" xfId="9751" xr:uid="{DBCD1718-6C3E-47DF-AD61-F8C77478833A}"/>
    <cellStyle name="Normal 4 22 3" xfId="9752" xr:uid="{A9E62065-DC68-41CD-B477-AF03D5B9A671}"/>
    <cellStyle name="Normal 4 22 3 10" xfId="9753" xr:uid="{6F7F5F56-37C8-4EA6-B77A-22A42DD53B84}"/>
    <cellStyle name="Normal 4 22 3 10 2" xfId="9754" xr:uid="{198BD298-4858-4FC5-9DAF-2AD47D2EBB7D}"/>
    <cellStyle name="Normal 4 22 3 11" xfId="9755" xr:uid="{9FD051D9-39EF-44B8-8D37-55EFBF812D07}"/>
    <cellStyle name="Normal 4 22 3 11 2" xfId="9756" xr:uid="{D8229594-54C1-498F-827A-53A54727BF95}"/>
    <cellStyle name="Normal 4 22 3 12" xfId="9757" xr:uid="{65491B58-25BB-44F3-AE53-E4537AB748E1}"/>
    <cellStyle name="Normal 4 22 3 12 2" xfId="9758" xr:uid="{21CF08E7-0BD1-413D-A1C1-16D3CA21F9BE}"/>
    <cellStyle name="Normal 4 22 3 13" xfId="9759" xr:uid="{96D12835-3995-4A68-89FA-DD47C24010E7}"/>
    <cellStyle name="Normal 4 22 3 13 2" xfId="9760" xr:uid="{E54741C7-FDC2-4890-AB33-257CAE2118F1}"/>
    <cellStyle name="Normal 4 22 3 14" xfId="9761" xr:uid="{F311B24B-42B3-4447-93DA-60F7D4921442}"/>
    <cellStyle name="Normal 4 22 3 14 2" xfId="9762" xr:uid="{0A9CE3A6-2A15-447D-B732-84E51381913B}"/>
    <cellStyle name="Normal 4 22 3 15" xfId="9763" xr:uid="{4E0C913D-E398-4502-9723-566F6987043C}"/>
    <cellStyle name="Normal 4 22 3 2" xfId="9764" xr:uid="{34993A4E-0CAD-4AB8-8815-AE328105D9EF}"/>
    <cellStyle name="Normal 4 22 3 2 2" xfId="9765" xr:uid="{031537EA-C0A8-47C2-BB4A-8D3AADC565CF}"/>
    <cellStyle name="Normal 4 22 3 3" xfId="9766" xr:uid="{D8C212B5-A762-4C2F-AE62-9A6D2DCA797D}"/>
    <cellStyle name="Normal 4 22 3 3 2" xfId="9767" xr:uid="{4F15F2D0-E56E-4D0E-A5C5-663F7A1248B1}"/>
    <cellStyle name="Normal 4 22 3 4" xfId="9768" xr:uid="{72E6B24C-8A67-4746-8CC4-43F742D67358}"/>
    <cellStyle name="Normal 4 22 3 4 2" xfId="9769" xr:uid="{CB80A141-ECEA-4630-A42D-05575D1EFF61}"/>
    <cellStyle name="Normal 4 22 3 5" xfId="9770" xr:uid="{78144E7C-2D3E-4121-A527-D3B11C67965F}"/>
    <cellStyle name="Normal 4 22 3 5 2" xfId="9771" xr:uid="{8C874418-741C-4C51-A993-132DD1AF4121}"/>
    <cellStyle name="Normal 4 22 3 6" xfId="9772" xr:uid="{E789B2FD-CED9-4432-970A-2036B8925E30}"/>
    <cellStyle name="Normal 4 22 3 6 2" xfId="9773" xr:uid="{55F4B98E-CA50-4E2A-A7D1-F6CD033A79AE}"/>
    <cellStyle name="Normal 4 22 3 7" xfId="9774" xr:uid="{40B13B3A-EBDE-4E02-A8E5-346025C0B715}"/>
    <cellStyle name="Normal 4 22 3 7 2" xfId="9775" xr:uid="{7B62774A-CB3E-4179-986B-28E49F1E897B}"/>
    <cellStyle name="Normal 4 22 3 8" xfId="9776" xr:uid="{DB2D0857-F4B8-45AB-9F26-96FDAE42467F}"/>
    <cellStyle name="Normal 4 22 3 8 2" xfId="9777" xr:uid="{A9D84C2C-0CD2-47E8-A336-EC5EDEF35D54}"/>
    <cellStyle name="Normal 4 22 3 9" xfId="9778" xr:uid="{A7EAB4AC-3B16-4EC7-AB10-E7833BCC238B}"/>
    <cellStyle name="Normal 4 22 3 9 2" xfId="9779" xr:uid="{94629CF3-2C85-4F6C-B530-19210FC1A18D}"/>
    <cellStyle name="Normal 4 22 4" xfId="9780" xr:uid="{623054A9-10BC-4B57-A4E2-992D04697A7C}"/>
    <cellStyle name="Normal 4 22 4 2" xfId="9781" xr:uid="{0AA9137D-06E4-469B-8997-CC449E54F89F}"/>
    <cellStyle name="Normal 4 22 5" xfId="9782" xr:uid="{349B8F4C-E95A-41F9-8BB8-414CBFD7F84E}"/>
    <cellStyle name="Normal 4 22 5 2" xfId="9783" xr:uid="{438245AA-F7A3-4811-BD2A-E7AC0E8F52A3}"/>
    <cellStyle name="Normal 4 22 6" xfId="9784" xr:uid="{8B15ECEF-75F6-423C-97DA-94E2C84A8846}"/>
    <cellStyle name="Normal 4 22 6 2" xfId="9785" xr:uid="{3E50601F-E6A2-41C1-AC48-47A172BB917A}"/>
    <cellStyle name="Normal 4 22 7" xfId="9786" xr:uid="{65367359-4BB2-4CF8-B6D6-851F50EEEE52}"/>
    <cellStyle name="Normal 4 22 7 2" xfId="9787" xr:uid="{8F1D8BFB-D82E-4B81-9C7A-AE6847698D8C}"/>
    <cellStyle name="Normal 4 22 8" xfId="9788" xr:uid="{19046795-C590-46AB-A9D6-6BDAF348EA48}"/>
    <cellStyle name="Normal 4 22 8 2" xfId="9789" xr:uid="{7AB6E566-ECBF-47E6-B9B5-704E04BE303F}"/>
    <cellStyle name="Normal 4 22 9" xfId="9790" xr:uid="{C4D46D5E-2761-4E39-80F4-166127E8FA31}"/>
    <cellStyle name="Normal 4 22 9 2" xfId="9791" xr:uid="{47A46085-5142-4B62-B4E2-296C716503D1}"/>
    <cellStyle name="Normal 4 23" xfId="9792" xr:uid="{FD34C7B1-353E-4653-9AC3-6A8FE72CBFBD}"/>
    <cellStyle name="Normal 4 23 10" xfId="9793" xr:uid="{FF13F909-34A8-4C78-8FBA-0582F71FBEEF}"/>
    <cellStyle name="Normal 4 23 10 2" xfId="9794" xr:uid="{222A63D3-BA90-4DE2-9399-F0DFC5A03B52}"/>
    <cellStyle name="Normal 4 23 11" xfId="9795" xr:uid="{C34CAA2D-5EAD-4D54-92B0-E4B96A48D3A4}"/>
    <cellStyle name="Normal 4 23 11 2" xfId="9796" xr:uid="{D9FC44B5-8F43-418D-AE5A-CC857ED27053}"/>
    <cellStyle name="Normal 4 23 12" xfId="9797" xr:uid="{013FAE46-E2DA-43E9-B2A4-9C5CBF3C5978}"/>
    <cellStyle name="Normal 4 23 12 2" xfId="9798" xr:uid="{3A17CBD3-184E-456D-9C36-992477AD5C62}"/>
    <cellStyle name="Normal 4 23 13" xfId="9799" xr:uid="{127E030A-1EF1-4C2C-93B0-96E8150451C5}"/>
    <cellStyle name="Normal 4 23 13 2" xfId="9800" xr:uid="{82BDEE39-BC50-4C0B-9084-481E5AFA029D}"/>
    <cellStyle name="Normal 4 23 14" xfId="9801" xr:uid="{C1BC70AC-4B66-4C4F-955D-7520748D3913}"/>
    <cellStyle name="Normal 4 23 14 2" xfId="9802" xr:uid="{BB72403A-3EAE-4EF8-B17D-D7BAAD91822D}"/>
    <cellStyle name="Normal 4 23 15" xfId="9803" xr:uid="{99D12789-1A29-424B-BB80-B009FD053F3D}"/>
    <cellStyle name="Normal 4 23 15 2" xfId="9804" xr:uid="{291A39C7-8CA8-40C0-B85B-88E46A46A42C}"/>
    <cellStyle name="Normal 4 23 16" xfId="9805" xr:uid="{FA79DDCE-0879-4907-A913-F6EF17410556}"/>
    <cellStyle name="Normal 4 23 16 2" xfId="9806" xr:uid="{057F0E91-FFC4-4108-9EF8-FD99BA03A972}"/>
    <cellStyle name="Normal 4 23 17" xfId="9807" xr:uid="{4FC17E74-6E20-4495-9FC9-810B4693C7F3}"/>
    <cellStyle name="Normal 4 23 18" xfId="9808" xr:uid="{F1B36F0C-DFF9-448A-8436-39D092FD58C2}"/>
    <cellStyle name="Normal 4 23 2" xfId="9809" xr:uid="{54443149-45C6-43D7-9DAD-82D8E4917A64}"/>
    <cellStyle name="Normal 4 23 2 10" xfId="9810" xr:uid="{7EEB6C5C-3AE3-4949-8DA3-4E2E0B49C87E}"/>
    <cellStyle name="Normal 4 23 2 10 2" xfId="9811" xr:uid="{8520B102-CC5C-4CF3-A9D8-D72B06D1B3C1}"/>
    <cellStyle name="Normal 4 23 2 11" xfId="9812" xr:uid="{9D5013D6-4ED3-4CBE-99C6-000A663B1894}"/>
    <cellStyle name="Normal 4 23 2 11 2" xfId="9813" xr:uid="{43A64E02-DCC0-47CC-A06F-5BCC8DC8E61A}"/>
    <cellStyle name="Normal 4 23 2 12" xfId="9814" xr:uid="{DE847130-9A89-4E40-AA75-3F3C72C2EA08}"/>
    <cellStyle name="Normal 4 23 2 12 2" xfId="9815" xr:uid="{46DEB2C9-7A9C-4F5F-BF07-C175E6C59012}"/>
    <cellStyle name="Normal 4 23 2 13" xfId="9816" xr:uid="{D8DB4874-9919-47C6-AE45-BCEACA84866D}"/>
    <cellStyle name="Normal 4 23 2 13 2" xfId="9817" xr:uid="{891D12F6-DA1B-489A-A885-EF259C0F77E3}"/>
    <cellStyle name="Normal 4 23 2 14" xfId="9818" xr:uid="{FDC0E2FE-DEA2-4682-8A14-C1B5C2AB3080}"/>
    <cellStyle name="Normal 4 23 2 14 2" xfId="9819" xr:uid="{39B6A588-C4FA-4BE3-8110-1AB3DC81960C}"/>
    <cellStyle name="Normal 4 23 2 15" xfId="9820" xr:uid="{F1630C4F-72BC-4C70-AA78-3DE34DAEC679}"/>
    <cellStyle name="Normal 4 23 2 2" xfId="9821" xr:uid="{3622651C-570B-4235-A257-DCB12C418F73}"/>
    <cellStyle name="Normal 4 23 2 2 2" xfId="9822" xr:uid="{587DDAEA-835D-4750-B271-FCE197B6F6F6}"/>
    <cellStyle name="Normal 4 23 2 3" xfId="9823" xr:uid="{AF84FE75-D2FE-49F4-9408-9B816A623184}"/>
    <cellStyle name="Normal 4 23 2 3 2" xfId="9824" xr:uid="{AC84A951-0127-4D79-865E-D57159B81189}"/>
    <cellStyle name="Normal 4 23 2 4" xfId="9825" xr:uid="{A2391187-145D-4928-A350-74B5EDB917C6}"/>
    <cellStyle name="Normal 4 23 2 4 2" xfId="9826" xr:uid="{4496B5EC-D74A-477D-A60E-4E6F4F0F01C8}"/>
    <cellStyle name="Normal 4 23 2 5" xfId="9827" xr:uid="{221E91CB-2C9A-4C8B-BE51-9627828F076E}"/>
    <cellStyle name="Normal 4 23 2 5 2" xfId="9828" xr:uid="{2DC9C809-FE1D-457D-8764-24D150AA32B9}"/>
    <cellStyle name="Normal 4 23 2 6" xfId="9829" xr:uid="{2864C230-76E9-465F-943A-972F67FA91A5}"/>
    <cellStyle name="Normal 4 23 2 6 2" xfId="9830" xr:uid="{91E6D7FA-AF3B-4464-9645-9DF21AFF12C2}"/>
    <cellStyle name="Normal 4 23 2 7" xfId="9831" xr:uid="{B985EC9A-CB30-476D-8F63-A849BA54D1C0}"/>
    <cellStyle name="Normal 4 23 2 7 2" xfId="9832" xr:uid="{D0D56C8F-3BAA-4490-8395-3EA70C88894B}"/>
    <cellStyle name="Normal 4 23 2 8" xfId="9833" xr:uid="{93B8A114-CD28-4FB5-9F9B-82C81B99E2A6}"/>
    <cellStyle name="Normal 4 23 2 8 2" xfId="9834" xr:uid="{EA7F674A-E5F5-4F93-BFC7-2B58A9975152}"/>
    <cellStyle name="Normal 4 23 2 9" xfId="9835" xr:uid="{4B9BDB47-01D4-44B2-946F-C521773882AC}"/>
    <cellStyle name="Normal 4 23 2 9 2" xfId="9836" xr:uid="{B71C6873-94AD-4E32-A2EC-CA413B01D12E}"/>
    <cellStyle name="Normal 4 23 3" xfId="9837" xr:uid="{DC398E72-C69D-4B7C-BB60-EBCC65FC6EE9}"/>
    <cellStyle name="Normal 4 23 3 10" xfId="9838" xr:uid="{1AA64076-FBD3-4491-B537-C7D86EF4367A}"/>
    <cellStyle name="Normal 4 23 3 10 2" xfId="9839" xr:uid="{17C598BA-2241-4C9C-A15F-3A5FFCB9FBB5}"/>
    <cellStyle name="Normal 4 23 3 11" xfId="9840" xr:uid="{7D2A9650-61A2-4D87-8CD5-1A4C63BD14EC}"/>
    <cellStyle name="Normal 4 23 3 11 2" xfId="9841" xr:uid="{758D2CCB-BCF1-415E-ADA6-0D93BB5887DF}"/>
    <cellStyle name="Normal 4 23 3 12" xfId="9842" xr:uid="{332B051B-0554-43C0-8908-93773638D9C7}"/>
    <cellStyle name="Normal 4 23 3 12 2" xfId="9843" xr:uid="{FEEACB6B-CCF2-4188-A4E1-952D9DC4D320}"/>
    <cellStyle name="Normal 4 23 3 13" xfId="9844" xr:uid="{242F0AB3-A213-4A04-919D-284119ECB258}"/>
    <cellStyle name="Normal 4 23 3 13 2" xfId="9845" xr:uid="{8AE13A3B-3489-4006-94F9-0FF0C6B7E15D}"/>
    <cellStyle name="Normal 4 23 3 14" xfId="9846" xr:uid="{0115889B-44BD-46AF-A64B-40B6D0DFD272}"/>
    <cellStyle name="Normal 4 23 3 14 2" xfId="9847" xr:uid="{57BEBD0E-600E-43FA-96A9-054520934FF2}"/>
    <cellStyle name="Normal 4 23 3 15" xfId="9848" xr:uid="{70EB03B9-930A-4719-8272-3D2031DDA8BE}"/>
    <cellStyle name="Normal 4 23 3 2" xfId="9849" xr:uid="{80EDE1F5-384E-4E7A-A46E-12232AAF12E9}"/>
    <cellStyle name="Normal 4 23 3 2 2" xfId="9850" xr:uid="{5FAB5F87-D880-48FF-8657-061B9BFBCC36}"/>
    <cellStyle name="Normal 4 23 3 3" xfId="9851" xr:uid="{0C2C57BE-139C-48CF-BD72-E3DB151CB36C}"/>
    <cellStyle name="Normal 4 23 3 3 2" xfId="9852" xr:uid="{26535668-186F-4350-A41E-A10EDB025F55}"/>
    <cellStyle name="Normal 4 23 3 4" xfId="9853" xr:uid="{9E6D9001-BA0C-4B68-9F84-B64A26547B8B}"/>
    <cellStyle name="Normal 4 23 3 4 2" xfId="9854" xr:uid="{45D936EF-768D-4A60-BCAA-0159A2F03858}"/>
    <cellStyle name="Normal 4 23 3 5" xfId="9855" xr:uid="{C0F9FBFF-9818-43AA-8AA1-BED832ECA394}"/>
    <cellStyle name="Normal 4 23 3 5 2" xfId="9856" xr:uid="{A191C66F-13B4-4D68-8043-A08145043F9E}"/>
    <cellStyle name="Normal 4 23 3 6" xfId="9857" xr:uid="{4DB9305E-C88B-4FE8-B18C-00B6157FE0A1}"/>
    <cellStyle name="Normal 4 23 3 6 2" xfId="9858" xr:uid="{9ABE7E8A-ECC3-4A92-A76C-25626C00F126}"/>
    <cellStyle name="Normal 4 23 3 7" xfId="9859" xr:uid="{CCBA8465-A0DC-4A65-B5BD-A81CF44DD569}"/>
    <cellStyle name="Normal 4 23 3 7 2" xfId="9860" xr:uid="{956D9C71-3253-436B-84FC-2F0B41C2B6BB}"/>
    <cellStyle name="Normal 4 23 3 8" xfId="9861" xr:uid="{25AC682F-01E3-46C3-A893-222B38B5F60F}"/>
    <cellStyle name="Normal 4 23 3 8 2" xfId="9862" xr:uid="{04A0BE35-408E-4457-B1C2-5D0A86435A29}"/>
    <cellStyle name="Normal 4 23 3 9" xfId="9863" xr:uid="{7A5921E8-2FE3-4B08-84FC-FB0956965EA9}"/>
    <cellStyle name="Normal 4 23 3 9 2" xfId="9864" xr:uid="{F231353A-9B7E-4044-ACF3-0964F82EBABA}"/>
    <cellStyle name="Normal 4 23 4" xfId="9865" xr:uid="{A33DAA7D-1456-4611-B151-54BB7751C3AD}"/>
    <cellStyle name="Normal 4 23 4 2" xfId="9866" xr:uid="{0D4F6623-B0F8-40AF-A8D4-D43078D71AD8}"/>
    <cellStyle name="Normal 4 23 5" xfId="9867" xr:uid="{64F4A498-1C7F-469E-9D3A-E680CA0D33B4}"/>
    <cellStyle name="Normal 4 23 5 2" xfId="9868" xr:uid="{00CFB60B-2DE3-4C6C-BFA7-958546F8CA39}"/>
    <cellStyle name="Normal 4 23 6" xfId="9869" xr:uid="{1796D91E-B544-46E7-B634-1181793DD487}"/>
    <cellStyle name="Normal 4 23 6 2" xfId="9870" xr:uid="{4EA21342-BA35-4123-A819-8760ED9B9C0F}"/>
    <cellStyle name="Normal 4 23 7" xfId="9871" xr:uid="{F7D1B68D-A82E-450A-9E89-ED1C3B837172}"/>
    <cellStyle name="Normal 4 23 7 2" xfId="9872" xr:uid="{98DBD95F-FC88-4129-AB1A-83392E6E14FD}"/>
    <cellStyle name="Normal 4 23 8" xfId="9873" xr:uid="{3B37FC9A-C626-430D-911C-6206FFBDB75A}"/>
    <cellStyle name="Normal 4 23 8 2" xfId="9874" xr:uid="{AAF83791-7136-4D09-97CD-39A93E10A811}"/>
    <cellStyle name="Normal 4 23 9" xfId="9875" xr:uid="{7B84F3D5-0F2C-4810-ABA0-AA780E6E8CFD}"/>
    <cellStyle name="Normal 4 23 9 2" xfId="9876" xr:uid="{00CAD214-20F4-4950-84DF-CC389970C35F}"/>
    <cellStyle name="Normal 4 24" xfId="9877" xr:uid="{96CC348D-256C-43EF-B391-A11BFDD84FE2}"/>
    <cellStyle name="Normal 4 24 10" xfId="9878" xr:uid="{0369218E-3597-48CF-BEB1-94246A4ACFF1}"/>
    <cellStyle name="Normal 4 24 10 2" xfId="9879" xr:uid="{122192BB-84D4-4A14-AFEF-9D6AC71D3729}"/>
    <cellStyle name="Normal 4 24 11" xfId="9880" xr:uid="{CE6B1050-7D55-4279-AAE6-3B19E4669AE5}"/>
    <cellStyle name="Normal 4 24 11 2" xfId="9881" xr:uid="{DA98FC29-401D-47DB-BEED-6B2C99C811FC}"/>
    <cellStyle name="Normal 4 24 12" xfId="9882" xr:uid="{B6DDEFEF-9923-440E-BA10-DBBE80409293}"/>
    <cellStyle name="Normal 4 24 12 2" xfId="9883" xr:uid="{4769C3BC-AFE0-41B5-B3E1-4D999966221E}"/>
    <cellStyle name="Normal 4 24 13" xfId="9884" xr:uid="{B725C8F4-3CE4-4D7B-85D7-04F3E5A71186}"/>
    <cellStyle name="Normal 4 24 13 2" xfId="9885" xr:uid="{1528256F-0AF2-4E79-B6BC-2E1958766886}"/>
    <cellStyle name="Normal 4 24 14" xfId="9886" xr:uid="{E7FEFEF8-FC57-426A-BAF7-A48451084EBC}"/>
    <cellStyle name="Normal 4 24 14 2" xfId="9887" xr:uid="{04D433D9-B463-4463-8E57-2C76160F552F}"/>
    <cellStyle name="Normal 4 24 15" xfId="9888" xr:uid="{33F1A923-B415-400F-A143-0782BDDA76E6}"/>
    <cellStyle name="Normal 4 24 15 2" xfId="9889" xr:uid="{50934D31-9EFF-4378-B701-BF2683F31EF7}"/>
    <cellStyle name="Normal 4 24 16" xfId="9890" xr:uid="{5A77C2AF-AFA1-4F3E-B807-7CEB9EE7D23E}"/>
    <cellStyle name="Normal 4 24 16 2" xfId="9891" xr:uid="{6C072546-C979-4612-8E90-C6C355142B2F}"/>
    <cellStyle name="Normal 4 24 17" xfId="9892" xr:uid="{231074FE-DF59-48B2-B982-0E85816940C2}"/>
    <cellStyle name="Normal 4 24 2" xfId="9893" xr:uid="{E9D2488F-51D2-4689-A686-604ED4471F87}"/>
    <cellStyle name="Normal 4 24 2 10" xfId="9894" xr:uid="{7532DE09-0067-4E32-B1BB-B0C6B9A2BACC}"/>
    <cellStyle name="Normal 4 24 2 10 2" xfId="9895" xr:uid="{1EAA0939-8533-4BDB-B3C1-EC85B3CC4E39}"/>
    <cellStyle name="Normal 4 24 2 11" xfId="9896" xr:uid="{F56B0C27-366E-4A94-AF9A-ECB1AC603A4D}"/>
    <cellStyle name="Normal 4 24 2 11 2" xfId="9897" xr:uid="{122FA3CA-34A4-49DB-8060-70030922D380}"/>
    <cellStyle name="Normal 4 24 2 12" xfId="9898" xr:uid="{0458EE3D-ADC5-4C2A-9DE6-8DCFEC4BBB81}"/>
    <cellStyle name="Normal 4 24 2 12 2" xfId="9899" xr:uid="{A9940331-C006-4195-B4D7-0B985B856B94}"/>
    <cellStyle name="Normal 4 24 2 13" xfId="9900" xr:uid="{55CE5D00-CC3F-4E9D-9D5B-ADC5CDFCC4E5}"/>
    <cellStyle name="Normal 4 24 2 13 2" xfId="9901" xr:uid="{1E0045CF-77B5-432F-AA45-93F0F81006AA}"/>
    <cellStyle name="Normal 4 24 2 14" xfId="9902" xr:uid="{27DBFBEC-E2C9-44F6-8255-D74FDCFD07AB}"/>
    <cellStyle name="Normal 4 24 2 14 2" xfId="9903" xr:uid="{638B7A00-6571-403F-9838-1A6E1C2FA547}"/>
    <cellStyle name="Normal 4 24 2 15" xfId="9904" xr:uid="{90513099-224B-42A8-84B9-48C3423B2247}"/>
    <cellStyle name="Normal 4 24 2 2" xfId="9905" xr:uid="{CDC5BDB6-98AB-4093-BE02-62EAA9168423}"/>
    <cellStyle name="Normal 4 24 2 2 2" xfId="9906" xr:uid="{9DA84A41-87A4-43E3-B0A0-4C3128AA7956}"/>
    <cellStyle name="Normal 4 24 2 3" xfId="9907" xr:uid="{02930108-1CF9-4E44-8264-C7978D70CDBB}"/>
    <cellStyle name="Normal 4 24 2 3 2" xfId="9908" xr:uid="{8D0DC9A9-ABCD-4F82-95CB-E392E37CFD82}"/>
    <cellStyle name="Normal 4 24 2 4" xfId="9909" xr:uid="{0D23179D-1AC0-40E1-8726-B3EBE22859EE}"/>
    <cellStyle name="Normal 4 24 2 4 2" xfId="9910" xr:uid="{3C22D6E6-D97A-483B-ADBB-FACED6B516CA}"/>
    <cellStyle name="Normal 4 24 2 5" xfId="9911" xr:uid="{98E42687-9A2C-464D-84AC-D06EDAB6F4E1}"/>
    <cellStyle name="Normal 4 24 2 5 2" xfId="9912" xr:uid="{4EEE7151-59B1-47CA-989C-11B79714FEB4}"/>
    <cellStyle name="Normal 4 24 2 6" xfId="9913" xr:uid="{4DAB4E3E-8A90-467A-AE28-7511F44A7349}"/>
    <cellStyle name="Normal 4 24 2 6 2" xfId="9914" xr:uid="{B4B828F7-38F9-481B-9E6E-A7A1685DAB93}"/>
    <cellStyle name="Normal 4 24 2 7" xfId="9915" xr:uid="{46B09233-06E0-4681-A9CA-089374C32DE8}"/>
    <cellStyle name="Normal 4 24 2 7 2" xfId="9916" xr:uid="{6894F8EF-C0E6-4954-90D4-13543F2BA416}"/>
    <cellStyle name="Normal 4 24 2 8" xfId="9917" xr:uid="{66D1ADDB-406E-45E0-AB90-60591B5B4D84}"/>
    <cellStyle name="Normal 4 24 2 8 2" xfId="9918" xr:uid="{D18BC6C7-DB07-4F04-90D1-F8C98418181D}"/>
    <cellStyle name="Normal 4 24 2 9" xfId="9919" xr:uid="{2EB85ADD-C271-4BEB-87A8-3C955BAA0BF8}"/>
    <cellStyle name="Normal 4 24 2 9 2" xfId="9920" xr:uid="{771D7559-CA1A-4A68-BB2C-1F47B703BD8C}"/>
    <cellStyle name="Normal 4 24 3" xfId="9921" xr:uid="{99086F59-11FC-4F18-84B9-251D9568EA4F}"/>
    <cellStyle name="Normal 4 24 3 10" xfId="9922" xr:uid="{A64F6333-B412-4F07-93B6-984DA53775C9}"/>
    <cellStyle name="Normal 4 24 3 10 2" xfId="9923" xr:uid="{F841DC59-025F-4234-9D25-BF7788353C8B}"/>
    <cellStyle name="Normal 4 24 3 11" xfId="9924" xr:uid="{707EBB40-B8AA-40CE-BE9F-96003D07E91C}"/>
    <cellStyle name="Normal 4 24 3 11 2" xfId="9925" xr:uid="{F0F5D3A5-89E1-420A-8488-A4FE755BCC61}"/>
    <cellStyle name="Normal 4 24 3 12" xfId="9926" xr:uid="{00D197D3-F3E8-4745-9FC7-327255228220}"/>
    <cellStyle name="Normal 4 24 3 12 2" xfId="9927" xr:uid="{8EB7E59B-C6BC-42B9-9257-AE2FDB1FDD57}"/>
    <cellStyle name="Normal 4 24 3 13" xfId="9928" xr:uid="{A82965C3-99FE-4889-8727-2C1BC4F462B3}"/>
    <cellStyle name="Normal 4 24 3 13 2" xfId="9929" xr:uid="{F198FE27-AA1B-4864-876F-7AF956D92A30}"/>
    <cellStyle name="Normal 4 24 3 14" xfId="9930" xr:uid="{09961E89-E9A6-4482-B95D-FEA0A1A6D650}"/>
    <cellStyle name="Normal 4 24 3 14 2" xfId="9931" xr:uid="{67D36938-A6C4-4911-ABC0-E191565B38DF}"/>
    <cellStyle name="Normal 4 24 3 15" xfId="9932" xr:uid="{FA66D366-EE5B-4F33-9477-71F5D27C1CD1}"/>
    <cellStyle name="Normal 4 24 3 2" xfId="9933" xr:uid="{7DDF4E30-77B6-4D4F-8101-9666E0BA876E}"/>
    <cellStyle name="Normal 4 24 3 2 2" xfId="9934" xr:uid="{821D1E3E-91AB-4D10-AA4F-B13F4272B13E}"/>
    <cellStyle name="Normal 4 24 3 3" xfId="9935" xr:uid="{F68F769B-A278-40DC-961B-BB5811C543B8}"/>
    <cellStyle name="Normal 4 24 3 3 2" xfId="9936" xr:uid="{6D6F035A-9539-47DB-82FF-A7BF2ADF57D7}"/>
    <cellStyle name="Normal 4 24 3 4" xfId="9937" xr:uid="{CBAE2B9E-1567-489C-B05E-4796F15AA0C2}"/>
    <cellStyle name="Normal 4 24 3 4 2" xfId="9938" xr:uid="{AFE5E6F4-3AA5-4F6E-B86E-D78D9B458C75}"/>
    <cellStyle name="Normal 4 24 3 5" xfId="9939" xr:uid="{0CF10D0D-0316-483B-98C3-E0E42E615375}"/>
    <cellStyle name="Normal 4 24 3 5 2" xfId="9940" xr:uid="{231F85B0-59F9-4707-AEBE-0DA76CCFD640}"/>
    <cellStyle name="Normal 4 24 3 6" xfId="9941" xr:uid="{EB3A772E-CD7E-4A78-B722-11FDC73C52C0}"/>
    <cellStyle name="Normal 4 24 3 6 2" xfId="9942" xr:uid="{73B5A29D-4805-42FF-B7FB-6A523D31BCB6}"/>
    <cellStyle name="Normal 4 24 3 7" xfId="9943" xr:uid="{491D98ED-F6FD-4D75-90AF-3FE5E6BCDE60}"/>
    <cellStyle name="Normal 4 24 3 7 2" xfId="9944" xr:uid="{F57C1A57-6C67-4E93-8BEB-15801A7E1195}"/>
    <cellStyle name="Normal 4 24 3 8" xfId="9945" xr:uid="{86EF7270-7F6C-437E-87C0-23942942CD88}"/>
    <cellStyle name="Normal 4 24 3 8 2" xfId="9946" xr:uid="{43A31E50-12EE-49DE-86E0-37BBA19507D5}"/>
    <cellStyle name="Normal 4 24 3 9" xfId="9947" xr:uid="{4FF94712-63BC-40BE-B9D4-0729EB3996DF}"/>
    <cellStyle name="Normal 4 24 3 9 2" xfId="9948" xr:uid="{E820C080-9307-42BC-8035-E1D13681F165}"/>
    <cellStyle name="Normal 4 24 4" xfId="9949" xr:uid="{5EB2E77D-1D85-42CF-B237-A583F08F160F}"/>
    <cellStyle name="Normal 4 24 4 2" xfId="9950" xr:uid="{37E84764-C00A-45D1-8939-6D2AEA250213}"/>
    <cellStyle name="Normal 4 24 5" xfId="9951" xr:uid="{97C35E5A-2AD6-4A9D-ACA0-5B0895D0FC17}"/>
    <cellStyle name="Normal 4 24 5 2" xfId="9952" xr:uid="{B12A10E0-A035-4B68-83E3-CA40A4268815}"/>
    <cellStyle name="Normal 4 24 6" xfId="9953" xr:uid="{728027C1-9FBC-40C7-9794-C61BAB819849}"/>
    <cellStyle name="Normal 4 24 6 2" xfId="9954" xr:uid="{4089DA9C-7B20-4DCD-AFCD-6C02FAD4AE28}"/>
    <cellStyle name="Normal 4 24 7" xfId="9955" xr:uid="{B080A29B-C164-4AC1-A0FE-C45A5C93ED5B}"/>
    <cellStyle name="Normal 4 24 7 2" xfId="9956" xr:uid="{C7B60A89-EE79-4E23-8740-6897EDBC0D6A}"/>
    <cellStyle name="Normal 4 24 8" xfId="9957" xr:uid="{4E79AC82-3770-428A-B121-5FFB8C7CA37D}"/>
    <cellStyle name="Normal 4 24 8 2" xfId="9958" xr:uid="{88913323-F2CA-4519-A7BD-40194BC04F9F}"/>
    <cellStyle name="Normal 4 24 9" xfId="9959" xr:uid="{66CAF482-E5D6-44BE-B5D7-9D457380E2A5}"/>
    <cellStyle name="Normal 4 24 9 2" xfId="9960" xr:uid="{F10963A8-CC5A-40AB-AD25-CD70769DC29B}"/>
    <cellStyle name="Normal 4 25" xfId="9961" xr:uid="{0C877F7D-5F46-49EF-8934-643F0C083905}"/>
    <cellStyle name="Normal 4 25 10" xfId="9962" xr:uid="{149ACBCB-E716-424E-ACD1-D538B1833F4E}"/>
    <cellStyle name="Normal 4 25 10 2" xfId="9963" xr:uid="{7E47E2A6-FFE4-487D-ABDE-786C71D5F1C6}"/>
    <cellStyle name="Normal 4 25 11" xfId="9964" xr:uid="{E3CE821E-BC70-4112-9871-F823AA9DA0EC}"/>
    <cellStyle name="Normal 4 25 11 2" xfId="9965" xr:uid="{4E33AF1E-88EB-4F0F-8799-41DBDF7ADA25}"/>
    <cellStyle name="Normal 4 25 12" xfId="9966" xr:uid="{877A035D-5420-4C59-A05B-680BC8764D60}"/>
    <cellStyle name="Normal 4 25 12 2" xfId="9967" xr:uid="{8EBD0F1A-EDF0-4782-93A2-1A8135ED4439}"/>
    <cellStyle name="Normal 4 25 13" xfId="9968" xr:uid="{C6BDEF92-4E4C-4320-9C5F-141F8B0E342A}"/>
    <cellStyle name="Normal 4 25 13 2" xfId="9969" xr:uid="{EB43310D-3295-4D7B-897B-321F54189BFA}"/>
    <cellStyle name="Normal 4 25 14" xfId="9970" xr:uid="{1F156C8B-4937-433F-ABB7-5E80BC3A018D}"/>
    <cellStyle name="Normal 4 25 14 2" xfId="9971" xr:uid="{E6969BD8-2FA8-459C-99CB-8D45141416A4}"/>
    <cellStyle name="Normal 4 25 15" xfId="9972" xr:uid="{50AF516A-6BA5-4542-B034-0A7E83715A7C}"/>
    <cellStyle name="Normal 4 25 15 2" xfId="9973" xr:uid="{F629B324-128F-4517-9ADE-02170EAA37A9}"/>
    <cellStyle name="Normal 4 25 16" xfId="9974" xr:uid="{99B134A5-C562-49B8-9280-2CEB9D580964}"/>
    <cellStyle name="Normal 4 25 16 2" xfId="9975" xr:uid="{CCF1DEA5-D2D6-42F6-B05F-DA97D84D3DE0}"/>
    <cellStyle name="Normal 4 25 17" xfId="9976" xr:uid="{A3ADF592-5F42-4ED2-A812-CEE54376B4BB}"/>
    <cellStyle name="Normal 4 25 2" xfId="9977" xr:uid="{BB65AB81-8797-45EE-A551-192DCB7988ED}"/>
    <cellStyle name="Normal 4 25 2 10" xfId="9978" xr:uid="{3F19D6C3-FAD8-4941-80C4-5CCCC4059228}"/>
    <cellStyle name="Normal 4 25 2 10 2" xfId="9979" xr:uid="{57874472-8BAB-4FAE-B9D6-02391F5F0004}"/>
    <cellStyle name="Normal 4 25 2 11" xfId="9980" xr:uid="{98D54FBA-FE0A-4E8A-BF1D-7A89DE8FAFC2}"/>
    <cellStyle name="Normal 4 25 2 11 2" xfId="9981" xr:uid="{05453A86-4A0A-4845-87A3-D2A5D744BC45}"/>
    <cellStyle name="Normal 4 25 2 12" xfId="9982" xr:uid="{C7584A28-2DCF-47B4-BDAE-2D5A1D2408E4}"/>
    <cellStyle name="Normal 4 25 2 12 2" xfId="9983" xr:uid="{AF757A7A-531E-4DB1-B102-9327180F8E1C}"/>
    <cellStyle name="Normal 4 25 2 13" xfId="9984" xr:uid="{B5E6CDB7-4348-4AB1-A670-1C5D5291FC9B}"/>
    <cellStyle name="Normal 4 25 2 13 2" xfId="9985" xr:uid="{0AF0BA20-BED2-4586-BDB0-B5E856B896B2}"/>
    <cellStyle name="Normal 4 25 2 14" xfId="9986" xr:uid="{627E43F9-865C-41E9-9935-06B5E7A67E8E}"/>
    <cellStyle name="Normal 4 25 2 14 2" xfId="9987" xr:uid="{0F58825F-9819-4736-BD27-287EB9B8E39E}"/>
    <cellStyle name="Normal 4 25 2 15" xfId="9988" xr:uid="{76F8AF54-8510-4682-87AA-A68D1EEDC78F}"/>
    <cellStyle name="Normal 4 25 2 2" xfId="9989" xr:uid="{B9BD5E76-9416-41FC-A303-CD7659E0890B}"/>
    <cellStyle name="Normal 4 25 2 2 2" xfId="9990" xr:uid="{F1C3B810-B45A-4D48-9F8E-6708EB54C805}"/>
    <cellStyle name="Normal 4 25 2 3" xfId="9991" xr:uid="{DB168032-EE60-4D45-B8CB-C85153276277}"/>
    <cellStyle name="Normal 4 25 2 3 2" xfId="9992" xr:uid="{D375E337-6DF9-491D-9A29-AE9EEE07B9D7}"/>
    <cellStyle name="Normal 4 25 2 4" xfId="9993" xr:uid="{7F214B74-ACAA-443E-AE5D-F1C02AE383F9}"/>
    <cellStyle name="Normal 4 25 2 4 2" xfId="9994" xr:uid="{BAC507D2-B60B-492F-92E1-F7471148AAC7}"/>
    <cellStyle name="Normal 4 25 2 5" xfId="9995" xr:uid="{C88B49AC-D175-43AB-9CF2-DC129CAEFB0B}"/>
    <cellStyle name="Normal 4 25 2 5 2" xfId="9996" xr:uid="{FADE9112-C55D-4D06-8760-1475C426D788}"/>
    <cellStyle name="Normal 4 25 2 6" xfId="9997" xr:uid="{254D3D08-29C4-4B76-A22A-D11F833E8C6D}"/>
    <cellStyle name="Normal 4 25 2 6 2" xfId="9998" xr:uid="{E5B4BAAE-E8F6-4485-BC2A-B5263D95593F}"/>
    <cellStyle name="Normal 4 25 2 7" xfId="9999" xr:uid="{A8D27476-9E42-4645-979B-6504C31089B6}"/>
    <cellStyle name="Normal 4 25 2 7 2" xfId="10000" xr:uid="{243B53DC-0E42-43B7-933D-119300533311}"/>
    <cellStyle name="Normal 4 25 2 8" xfId="10001" xr:uid="{CAD4A2D4-F881-42CA-A9F2-D4B2DDD979A3}"/>
    <cellStyle name="Normal 4 25 2 8 2" xfId="10002" xr:uid="{892AB6E6-5A45-46C4-B814-F49588718529}"/>
    <cellStyle name="Normal 4 25 2 9" xfId="10003" xr:uid="{73F5EC6D-C25B-44D7-AB15-15DF94177E97}"/>
    <cellStyle name="Normal 4 25 2 9 2" xfId="10004" xr:uid="{8C83567D-80AD-4391-99BF-432970497FF3}"/>
    <cellStyle name="Normal 4 25 3" xfId="10005" xr:uid="{6CD4AC0C-0BE6-4446-9C87-58D4BF3A0E47}"/>
    <cellStyle name="Normal 4 25 3 10" xfId="10006" xr:uid="{48059AD6-0D7A-4F75-9B81-FC00BE70E639}"/>
    <cellStyle name="Normal 4 25 3 10 2" xfId="10007" xr:uid="{49F3B496-88D0-4464-8006-967CBAF69336}"/>
    <cellStyle name="Normal 4 25 3 11" xfId="10008" xr:uid="{0B505823-ED4E-4FE5-BBD9-9F640DDB3DE9}"/>
    <cellStyle name="Normal 4 25 3 11 2" xfId="10009" xr:uid="{4F97452C-7732-4402-B848-131F0121DF69}"/>
    <cellStyle name="Normal 4 25 3 12" xfId="10010" xr:uid="{43C7B426-35EA-49C8-B40E-C834A30EAD2A}"/>
    <cellStyle name="Normal 4 25 3 12 2" xfId="10011" xr:uid="{E8B7D4A5-34DB-4B57-8A8C-4A60247291B0}"/>
    <cellStyle name="Normal 4 25 3 13" xfId="10012" xr:uid="{527004CC-E0A7-49BC-9BBE-0C2B7DB1C71D}"/>
    <cellStyle name="Normal 4 25 3 13 2" xfId="10013" xr:uid="{2966FB1B-7A4F-4FC6-915B-EAA14EFFCE6C}"/>
    <cellStyle name="Normal 4 25 3 14" xfId="10014" xr:uid="{B3C295EF-87FD-4D74-8D36-3B989BA8EA56}"/>
    <cellStyle name="Normal 4 25 3 14 2" xfId="10015" xr:uid="{AEDEBA09-9FF3-4D76-9302-C96B8EAA5A3D}"/>
    <cellStyle name="Normal 4 25 3 15" xfId="10016" xr:uid="{0B829A61-2AAC-4F05-9FC3-8FBCD5974069}"/>
    <cellStyle name="Normal 4 25 3 2" xfId="10017" xr:uid="{50FEFC90-954B-48DA-8D75-EF24C5AD0CCD}"/>
    <cellStyle name="Normal 4 25 3 2 2" xfId="10018" xr:uid="{CF8588E1-0134-4FCC-81DB-3683FEC43C94}"/>
    <cellStyle name="Normal 4 25 3 3" xfId="10019" xr:uid="{F207B5A4-A974-4301-A30B-425877B6BC13}"/>
    <cellStyle name="Normal 4 25 3 3 2" xfId="10020" xr:uid="{A151CDB6-691B-4C92-9D50-92F1D691ABAB}"/>
    <cellStyle name="Normal 4 25 3 4" xfId="10021" xr:uid="{7966F666-C380-4CFD-BF31-807EC9039B86}"/>
    <cellStyle name="Normal 4 25 3 4 2" xfId="10022" xr:uid="{DA1A266D-94A9-41A6-B33D-F42A73318D1B}"/>
    <cellStyle name="Normal 4 25 3 5" xfId="10023" xr:uid="{C341080B-434D-4BA2-A2E1-DD5B2FCDD001}"/>
    <cellStyle name="Normal 4 25 3 5 2" xfId="10024" xr:uid="{1979A272-E2C4-4A63-BCF3-05729D5FD9BD}"/>
    <cellStyle name="Normal 4 25 3 6" xfId="10025" xr:uid="{5474C803-CA44-4928-800A-8D9F7C1AB602}"/>
    <cellStyle name="Normal 4 25 3 6 2" xfId="10026" xr:uid="{31F8E316-32E1-4511-846C-7C967D1F81C6}"/>
    <cellStyle name="Normal 4 25 3 7" xfId="10027" xr:uid="{D277BC0D-FEA3-4ECA-9CE7-033F627F6CB3}"/>
    <cellStyle name="Normal 4 25 3 7 2" xfId="10028" xr:uid="{992C7781-0928-4A4B-8B6D-0DD7A84F9383}"/>
    <cellStyle name="Normal 4 25 3 8" xfId="10029" xr:uid="{382ABD35-D58B-40AE-96DB-AA0872137349}"/>
    <cellStyle name="Normal 4 25 3 8 2" xfId="10030" xr:uid="{516D7C33-5FB7-4FF6-9C66-3D1694C988EA}"/>
    <cellStyle name="Normal 4 25 3 9" xfId="10031" xr:uid="{795F91BF-8262-4EB7-9254-68C89BD0D95F}"/>
    <cellStyle name="Normal 4 25 3 9 2" xfId="10032" xr:uid="{35BEEE6A-C862-4E98-B95E-425ACBCD6CB6}"/>
    <cellStyle name="Normal 4 25 4" xfId="10033" xr:uid="{01FD20C6-504E-464F-9594-65C1BB26D224}"/>
    <cellStyle name="Normal 4 25 4 2" xfId="10034" xr:uid="{EAA90AF7-18B4-4178-B54E-D6D00A979B77}"/>
    <cellStyle name="Normal 4 25 5" xfId="10035" xr:uid="{B879F95E-A686-4AF0-BF07-F2AA62B2B98A}"/>
    <cellStyle name="Normal 4 25 5 2" xfId="10036" xr:uid="{A5B0DED5-8362-413D-9F64-E553B4E26C49}"/>
    <cellStyle name="Normal 4 25 6" xfId="10037" xr:uid="{63077D57-1575-4711-BB32-706A7171AC1E}"/>
    <cellStyle name="Normal 4 25 6 2" xfId="10038" xr:uid="{08590D38-EAE9-456B-82AB-0F221E784BA9}"/>
    <cellStyle name="Normal 4 25 7" xfId="10039" xr:uid="{AC3B2192-72F8-4728-A2B0-B7F011BC7568}"/>
    <cellStyle name="Normal 4 25 7 2" xfId="10040" xr:uid="{BDEE9448-5258-482B-89AC-F0847494E5F8}"/>
    <cellStyle name="Normal 4 25 8" xfId="10041" xr:uid="{4398F63C-7BEB-4551-A92C-C026DF21EB8B}"/>
    <cellStyle name="Normal 4 25 8 2" xfId="10042" xr:uid="{13EDA86D-1DC9-4B88-809F-189EF84D9F1C}"/>
    <cellStyle name="Normal 4 25 9" xfId="10043" xr:uid="{26D7D3C1-6812-4DB0-854B-91282A2CEC18}"/>
    <cellStyle name="Normal 4 25 9 2" xfId="10044" xr:uid="{91A5B235-9C39-42D9-868B-FEF581AA7F75}"/>
    <cellStyle name="Normal 4 26" xfId="10045" xr:uid="{5997D10A-A6A6-4ACE-AFF1-E0C1BC0F3A62}"/>
    <cellStyle name="Normal 4 26 10" xfId="10046" xr:uid="{303878A8-ED8E-4E73-8974-5E1D04DA6B05}"/>
    <cellStyle name="Normal 4 26 10 2" xfId="10047" xr:uid="{39808CD2-A894-42B9-B754-12C5D093872A}"/>
    <cellStyle name="Normal 4 26 11" xfId="10048" xr:uid="{D12162BC-3FDA-404F-92EC-D0EAD646E335}"/>
    <cellStyle name="Normal 4 26 11 2" xfId="10049" xr:uid="{DB89E06C-337A-421D-A3E0-87D524407C6C}"/>
    <cellStyle name="Normal 4 26 12" xfId="10050" xr:uid="{F5B722CD-EB02-40FE-8505-C0917830FF40}"/>
    <cellStyle name="Normal 4 26 12 2" xfId="10051" xr:uid="{E02C0601-4AE4-4225-8609-49EED9C63B49}"/>
    <cellStyle name="Normal 4 26 13" xfId="10052" xr:uid="{14AE70CE-9FF5-4DB3-8F92-2032DBBDA5DC}"/>
    <cellStyle name="Normal 4 26 13 2" xfId="10053" xr:uid="{1ADF7343-E8EA-416A-9B10-9CA93EFCC7A0}"/>
    <cellStyle name="Normal 4 26 14" xfId="10054" xr:uid="{6A3EE4B2-57A7-4CA5-88A4-70CD6DE64A94}"/>
    <cellStyle name="Normal 4 26 14 2" xfId="10055" xr:uid="{D25ECA7F-B4AE-40FC-A0EF-15211C606BA4}"/>
    <cellStyle name="Normal 4 26 15" xfId="10056" xr:uid="{785F8214-9C80-4474-9110-B43E8572055E}"/>
    <cellStyle name="Normal 4 26 15 2" xfId="10057" xr:uid="{9934196B-3717-4CD3-915D-B1E468989603}"/>
    <cellStyle name="Normal 4 26 16" xfId="10058" xr:uid="{C03DFB96-2A02-49B4-9CA8-9BE0F5364262}"/>
    <cellStyle name="Normal 4 26 16 2" xfId="10059" xr:uid="{79B073ED-3002-4C7D-BE73-305F29F3F15B}"/>
    <cellStyle name="Normal 4 26 17" xfId="10060" xr:uid="{24863AF1-D586-4150-BB16-FB6B561EDA51}"/>
    <cellStyle name="Normal 4 26 2" xfId="10061" xr:uid="{7A2418B8-48A0-441F-BE6F-96FA34BBF677}"/>
    <cellStyle name="Normal 4 26 2 10" xfId="10062" xr:uid="{5B9F6501-2FA3-48C7-8D04-D5B0C2D0670E}"/>
    <cellStyle name="Normal 4 26 2 10 2" xfId="10063" xr:uid="{345CE7F9-1EED-4678-A690-8CE3A12610ED}"/>
    <cellStyle name="Normal 4 26 2 11" xfId="10064" xr:uid="{C2577339-A612-4BD6-A6B2-C8251E72EE0B}"/>
    <cellStyle name="Normal 4 26 2 11 2" xfId="10065" xr:uid="{0406CC4C-54BD-4901-8F74-3916CB11540D}"/>
    <cellStyle name="Normal 4 26 2 12" xfId="10066" xr:uid="{87B5C2C2-370D-4FB4-9F2E-A8B08A4B3ED2}"/>
    <cellStyle name="Normal 4 26 2 12 2" xfId="10067" xr:uid="{2967BD4D-99E1-40FF-AB9C-9A6D6C9D6DEC}"/>
    <cellStyle name="Normal 4 26 2 13" xfId="10068" xr:uid="{04EE74B3-2348-4357-8966-75A79BEF5068}"/>
    <cellStyle name="Normal 4 26 2 13 2" xfId="10069" xr:uid="{CE8CC78A-4A4A-4BD0-8061-9B2918A3C5C1}"/>
    <cellStyle name="Normal 4 26 2 14" xfId="10070" xr:uid="{8F6F64CB-A9C2-4E72-A2DB-E39664B32C6E}"/>
    <cellStyle name="Normal 4 26 2 14 2" xfId="10071" xr:uid="{1A428ECC-07BF-41F6-A427-1297130088D8}"/>
    <cellStyle name="Normal 4 26 2 15" xfId="10072" xr:uid="{00AD5964-7E12-49FE-A07A-0468B23AEC2E}"/>
    <cellStyle name="Normal 4 26 2 2" xfId="10073" xr:uid="{7BDF9311-2774-4FF2-9CCE-0DCBBAF0B107}"/>
    <cellStyle name="Normal 4 26 2 2 2" xfId="10074" xr:uid="{F2D5FB6D-C690-4AEE-9DD9-7A85F98DAE60}"/>
    <cellStyle name="Normal 4 26 2 3" xfId="10075" xr:uid="{1AC00A86-6CCA-4706-9F01-12B8BCAEA94D}"/>
    <cellStyle name="Normal 4 26 2 3 2" xfId="10076" xr:uid="{8FAE2FAF-640E-4040-B40C-4E25A4C6EE1D}"/>
    <cellStyle name="Normal 4 26 2 4" xfId="10077" xr:uid="{4E6B3121-6234-4249-B256-E373C96D9DD9}"/>
    <cellStyle name="Normal 4 26 2 4 2" xfId="10078" xr:uid="{9BD5FFD3-BAAF-42EE-8313-FC735B411279}"/>
    <cellStyle name="Normal 4 26 2 5" xfId="10079" xr:uid="{A3AFDF11-F99B-4295-9C06-ADD15755DB14}"/>
    <cellStyle name="Normal 4 26 2 5 2" xfId="10080" xr:uid="{FD909EA0-9EDB-4D25-BFDE-4D07294417F5}"/>
    <cellStyle name="Normal 4 26 2 6" xfId="10081" xr:uid="{B07837EC-240A-409F-B8E4-76FC9A34375D}"/>
    <cellStyle name="Normal 4 26 2 6 2" xfId="10082" xr:uid="{9F83215B-C680-4A93-936B-2A3529112BFF}"/>
    <cellStyle name="Normal 4 26 2 7" xfId="10083" xr:uid="{11169981-231D-4857-B5AE-6D0A6731B8D3}"/>
    <cellStyle name="Normal 4 26 2 7 2" xfId="10084" xr:uid="{94150C91-6906-4AA4-B3D8-0D2DC21B9FC2}"/>
    <cellStyle name="Normal 4 26 2 8" xfId="10085" xr:uid="{2FBCC639-24F0-4BFF-A07A-13EBEC33E5AE}"/>
    <cellStyle name="Normal 4 26 2 8 2" xfId="10086" xr:uid="{A7A08E98-0979-46C7-831D-CB9F2474561E}"/>
    <cellStyle name="Normal 4 26 2 9" xfId="10087" xr:uid="{A1B638A8-9690-42FA-93D9-0561677191FA}"/>
    <cellStyle name="Normal 4 26 2 9 2" xfId="10088" xr:uid="{15BD5E82-879B-44CA-87DA-B8C2D78550EE}"/>
    <cellStyle name="Normal 4 26 3" xfId="10089" xr:uid="{6D4A0454-C657-49F6-9667-3AE9BC0A25ED}"/>
    <cellStyle name="Normal 4 26 3 10" xfId="10090" xr:uid="{05FA93AA-4119-4ED8-BC50-ABB9DC1B3356}"/>
    <cellStyle name="Normal 4 26 3 10 2" xfId="10091" xr:uid="{907B5404-EC16-49A4-8BC6-2751127C8B7B}"/>
    <cellStyle name="Normal 4 26 3 11" xfId="10092" xr:uid="{267A289C-7B29-42AB-89C0-DF51E39E0A0C}"/>
    <cellStyle name="Normal 4 26 3 11 2" xfId="10093" xr:uid="{E64B3951-BAEE-4B1C-86F5-1D75FAC79EEF}"/>
    <cellStyle name="Normal 4 26 3 12" xfId="10094" xr:uid="{6A39A30E-37F9-4436-8B31-E23713E5AB6D}"/>
    <cellStyle name="Normal 4 26 3 12 2" xfId="10095" xr:uid="{F5A4044A-3DB4-4836-82A0-867C08CE7BE8}"/>
    <cellStyle name="Normal 4 26 3 13" xfId="10096" xr:uid="{634D1D34-4566-425D-987A-9C25E8D4A1F4}"/>
    <cellStyle name="Normal 4 26 3 13 2" xfId="10097" xr:uid="{0CD9CCA9-E657-4C71-8728-3C51589961ED}"/>
    <cellStyle name="Normal 4 26 3 14" xfId="10098" xr:uid="{1A96AD0F-371F-4086-9F8D-7481BE9B71C8}"/>
    <cellStyle name="Normal 4 26 3 14 2" xfId="10099" xr:uid="{B20AFC1F-8084-4445-9019-B133812E2A50}"/>
    <cellStyle name="Normal 4 26 3 15" xfId="10100" xr:uid="{BA0F2D1E-924A-423A-BDF3-B994191B6C7A}"/>
    <cellStyle name="Normal 4 26 3 2" xfId="10101" xr:uid="{262F416E-A125-43D8-8314-64E18E3FA774}"/>
    <cellStyle name="Normal 4 26 3 2 2" xfId="10102" xr:uid="{943DB52A-B782-4DF1-9CAA-798B3855A667}"/>
    <cellStyle name="Normal 4 26 3 3" xfId="10103" xr:uid="{D083D2F5-B67F-41D2-8594-D56D184135B9}"/>
    <cellStyle name="Normal 4 26 3 3 2" xfId="10104" xr:uid="{61569AF5-9143-46BE-9248-AA0BCD18DE67}"/>
    <cellStyle name="Normal 4 26 3 4" xfId="10105" xr:uid="{C23671A2-E586-401F-B66F-6A08DBA64C93}"/>
    <cellStyle name="Normal 4 26 3 4 2" xfId="10106" xr:uid="{E3E94107-63F6-49DC-9409-D798832199BF}"/>
    <cellStyle name="Normal 4 26 3 5" xfId="10107" xr:uid="{E19321A7-54DB-4C3F-822E-3E0945BE47BB}"/>
    <cellStyle name="Normal 4 26 3 5 2" xfId="10108" xr:uid="{AD1D2315-191A-4177-B53F-494340A01905}"/>
    <cellStyle name="Normal 4 26 3 6" xfId="10109" xr:uid="{7E4138CD-0528-4EED-AFB2-13E8117202BF}"/>
    <cellStyle name="Normal 4 26 3 6 2" xfId="10110" xr:uid="{92A6CB1C-617F-4279-860B-CF715E106D03}"/>
    <cellStyle name="Normal 4 26 3 7" xfId="10111" xr:uid="{0A901FE0-7432-47A6-AD4A-900658F32518}"/>
    <cellStyle name="Normal 4 26 3 7 2" xfId="10112" xr:uid="{C769A520-27C2-4047-89FF-5F54FC10817A}"/>
    <cellStyle name="Normal 4 26 3 8" xfId="10113" xr:uid="{01DD94D5-FE64-4234-A74A-3FD3023F19AF}"/>
    <cellStyle name="Normal 4 26 3 8 2" xfId="10114" xr:uid="{760EB4D1-A532-489E-968A-9CD25020DF5C}"/>
    <cellStyle name="Normal 4 26 3 9" xfId="10115" xr:uid="{FCFCCAAF-7EA0-4829-8464-FE8E04A4CE49}"/>
    <cellStyle name="Normal 4 26 3 9 2" xfId="10116" xr:uid="{61A6E11C-FAB4-402B-89BE-CF95CD3DAF49}"/>
    <cellStyle name="Normal 4 26 4" xfId="10117" xr:uid="{03C95CF6-13BB-4886-9AD6-50546301DEC1}"/>
    <cellStyle name="Normal 4 26 4 2" xfId="10118" xr:uid="{C586FD20-F37E-4920-A0CA-6E6D83EEF834}"/>
    <cellStyle name="Normal 4 26 5" xfId="10119" xr:uid="{ECDE10A2-3C07-459B-8596-2DA1E34DD15C}"/>
    <cellStyle name="Normal 4 26 5 2" xfId="10120" xr:uid="{849CF2C9-3DA8-48A5-95D4-0BB434D90431}"/>
    <cellStyle name="Normal 4 26 6" xfId="10121" xr:uid="{03B91436-E7B4-4798-A9DD-E54FEAE37372}"/>
    <cellStyle name="Normal 4 26 6 2" xfId="10122" xr:uid="{45655E29-E843-4FB5-AFAA-45187B082759}"/>
    <cellStyle name="Normal 4 26 7" xfId="10123" xr:uid="{F857B81E-30AE-4E20-AB25-DABBB6536596}"/>
    <cellStyle name="Normal 4 26 7 2" xfId="10124" xr:uid="{DBCE2751-D195-4164-BAD6-37727182084E}"/>
    <cellStyle name="Normal 4 26 8" xfId="10125" xr:uid="{B3E2ADB7-30EC-4A5F-80FB-2EDB962D360F}"/>
    <cellStyle name="Normal 4 26 8 2" xfId="10126" xr:uid="{3C399C0A-1D3E-48F2-809C-43741D1C8375}"/>
    <cellStyle name="Normal 4 26 9" xfId="10127" xr:uid="{9263B639-1B48-41D9-98E3-6098FE9AA1D1}"/>
    <cellStyle name="Normal 4 26 9 2" xfId="10128" xr:uid="{25772CF9-5EA8-4D05-A31A-A527ABB7C3BA}"/>
    <cellStyle name="Normal 4 27" xfId="10129" xr:uid="{5F83F5E7-2558-4D4C-8AB2-F75CBF999336}"/>
    <cellStyle name="Normal 4 27 10" xfId="10130" xr:uid="{4E18B766-7486-41EF-99D8-C76DC8EFC407}"/>
    <cellStyle name="Normal 4 27 10 2" xfId="10131" xr:uid="{483A9055-37FD-4ACA-8DC1-934EBE2CCCA7}"/>
    <cellStyle name="Normal 4 27 11" xfId="10132" xr:uid="{FD029B2C-03AA-4EEA-936B-43EE7361DD83}"/>
    <cellStyle name="Normal 4 27 11 2" xfId="10133" xr:uid="{769AD333-6D47-48FC-9228-E7210D986873}"/>
    <cellStyle name="Normal 4 27 12" xfId="10134" xr:uid="{170D9662-DADC-4123-A0D6-E64C819B92A2}"/>
    <cellStyle name="Normal 4 27 12 2" xfId="10135" xr:uid="{6652A46B-DE2C-424A-802A-568F970F7AAE}"/>
    <cellStyle name="Normal 4 27 13" xfId="10136" xr:uid="{B94E5BF4-0F3D-4CD0-9BEB-777E18B41DE9}"/>
    <cellStyle name="Normal 4 27 13 2" xfId="10137" xr:uid="{D4F0F3F6-F689-4AE2-AD44-82036107F2D8}"/>
    <cellStyle name="Normal 4 27 14" xfId="10138" xr:uid="{2AAD6ED7-74AF-4FF9-A856-E3FE9DCFAD8D}"/>
    <cellStyle name="Normal 4 27 14 2" xfId="10139" xr:uid="{268FDA60-904A-412A-90E5-F2DD73DA40EE}"/>
    <cellStyle name="Normal 4 27 15" xfId="10140" xr:uid="{A750FBF2-7466-4584-9DF8-BA3DB4ADDF96}"/>
    <cellStyle name="Normal 4 27 15 2" xfId="10141" xr:uid="{797A63D0-4B18-4969-B0E1-30CF2E5E08E7}"/>
    <cellStyle name="Normal 4 27 16" xfId="10142" xr:uid="{F4671E77-4171-4C3C-B663-DA13EEDD3D53}"/>
    <cellStyle name="Normal 4 27 16 2" xfId="10143" xr:uid="{526F8BD1-83FA-48CD-A82A-0092775459E9}"/>
    <cellStyle name="Normal 4 27 17" xfId="10144" xr:uid="{38D93B7A-4BF7-4328-B8B9-8BF32B570DD7}"/>
    <cellStyle name="Normal 4 27 2" xfId="10145" xr:uid="{F8E5B5DA-F611-4475-A446-ABB7ECCB7357}"/>
    <cellStyle name="Normal 4 27 2 10" xfId="10146" xr:uid="{0ED18439-BEB2-41E5-8D64-15CCB3A0860A}"/>
    <cellStyle name="Normal 4 27 2 10 2" xfId="10147" xr:uid="{A26C21AD-CEA0-4957-969E-191598A9F0EF}"/>
    <cellStyle name="Normal 4 27 2 11" xfId="10148" xr:uid="{A60D5887-C204-46C3-9A6A-4B1B22353F4B}"/>
    <cellStyle name="Normal 4 27 2 11 2" xfId="10149" xr:uid="{43976C95-460E-463F-9200-A0E0FE7AB265}"/>
    <cellStyle name="Normal 4 27 2 12" xfId="10150" xr:uid="{5B8FCFE9-9C66-4064-B70F-2D624AD4ED09}"/>
    <cellStyle name="Normal 4 27 2 12 2" xfId="10151" xr:uid="{58DD6C73-83AE-4B05-91F1-038AC5A83BF1}"/>
    <cellStyle name="Normal 4 27 2 13" xfId="10152" xr:uid="{0D245D5D-F4E2-4C0E-85CB-7344A2A10D04}"/>
    <cellStyle name="Normal 4 27 2 13 2" xfId="10153" xr:uid="{17C5477B-DD01-46BD-958B-68ED658C5E4A}"/>
    <cellStyle name="Normal 4 27 2 14" xfId="10154" xr:uid="{34B8BC9C-E0B9-411B-A4C4-2B4EF33912F9}"/>
    <cellStyle name="Normal 4 27 2 14 2" xfId="10155" xr:uid="{7C6D58B1-7266-4366-BEC2-5137E257681A}"/>
    <cellStyle name="Normal 4 27 2 15" xfId="10156" xr:uid="{CFF0503F-9227-4FA5-AC89-8F2BE8220CFB}"/>
    <cellStyle name="Normal 4 27 2 2" xfId="10157" xr:uid="{AAC91DEE-1E63-4213-84B1-FD819C3D1125}"/>
    <cellStyle name="Normal 4 27 2 2 2" xfId="10158" xr:uid="{3E8E2820-2C67-4C7A-9EF8-6DBD337A5E9F}"/>
    <cellStyle name="Normal 4 27 2 3" xfId="10159" xr:uid="{62CB6373-1F15-4E8D-BFD3-728561340B58}"/>
    <cellStyle name="Normal 4 27 2 3 2" xfId="10160" xr:uid="{D53009FA-621B-46E1-8575-87FD09DCFFB1}"/>
    <cellStyle name="Normal 4 27 2 4" xfId="10161" xr:uid="{8A25965C-6716-4523-A6CA-5A5F212C6D98}"/>
    <cellStyle name="Normal 4 27 2 4 2" xfId="10162" xr:uid="{5E9F16C3-E433-4567-B4F6-B21912702682}"/>
    <cellStyle name="Normal 4 27 2 5" xfId="10163" xr:uid="{D6AA2CFB-9FD9-409B-B638-15AD4B10D952}"/>
    <cellStyle name="Normal 4 27 2 5 2" xfId="10164" xr:uid="{2933AB0B-67ED-46C0-9B05-DF91724648F0}"/>
    <cellStyle name="Normal 4 27 2 6" xfId="10165" xr:uid="{50D0FDF4-5634-4A81-903A-BFCDA6973846}"/>
    <cellStyle name="Normal 4 27 2 6 2" xfId="10166" xr:uid="{7D1B7D10-3ABE-4524-91B0-21CAC98B4435}"/>
    <cellStyle name="Normal 4 27 2 7" xfId="10167" xr:uid="{EE5AAF61-6358-441F-9187-26FA3AC6B9C6}"/>
    <cellStyle name="Normal 4 27 2 7 2" xfId="10168" xr:uid="{82EB8877-A294-4312-AAD6-90D7BCB65E7E}"/>
    <cellStyle name="Normal 4 27 2 8" xfId="10169" xr:uid="{401FF19C-E515-4F63-96DC-0D6CEDFB8CFA}"/>
    <cellStyle name="Normal 4 27 2 8 2" xfId="10170" xr:uid="{5B1B297A-1112-4752-97BF-B1430A13DC24}"/>
    <cellStyle name="Normal 4 27 2 9" xfId="10171" xr:uid="{ACCED752-5E86-43C6-B9DF-E3F181CC5826}"/>
    <cellStyle name="Normal 4 27 2 9 2" xfId="10172" xr:uid="{8896113A-7FE2-4D09-9A91-A30C2859A16D}"/>
    <cellStyle name="Normal 4 27 3" xfId="10173" xr:uid="{6DD9571F-95F1-4083-B227-D33EBF853A82}"/>
    <cellStyle name="Normal 4 27 3 10" xfId="10174" xr:uid="{E16244CC-440E-4E12-9935-EAB274CA4152}"/>
    <cellStyle name="Normal 4 27 3 10 2" xfId="10175" xr:uid="{BB26459F-9FD5-4775-8332-B49AE16DD1DA}"/>
    <cellStyle name="Normal 4 27 3 11" xfId="10176" xr:uid="{02DC30D9-D97F-455F-BD40-0D2522783CAD}"/>
    <cellStyle name="Normal 4 27 3 11 2" xfId="10177" xr:uid="{5E957A82-2F32-4C5D-87D7-0E1FC692A1BE}"/>
    <cellStyle name="Normal 4 27 3 12" xfId="10178" xr:uid="{1CE1937D-8A26-4F4D-8066-98573C34DFAE}"/>
    <cellStyle name="Normal 4 27 3 12 2" xfId="10179" xr:uid="{7AEFD701-DAB7-4768-B33A-9B2A1E8A378C}"/>
    <cellStyle name="Normal 4 27 3 13" xfId="10180" xr:uid="{E412E2DF-FD2D-4043-B603-CEFF47E9971F}"/>
    <cellStyle name="Normal 4 27 3 13 2" xfId="10181" xr:uid="{049972B9-CFA1-4C3A-8043-8CDB27EA3D4E}"/>
    <cellStyle name="Normal 4 27 3 14" xfId="10182" xr:uid="{9F557B74-51E1-41B8-A9BB-97F7F4E0F52B}"/>
    <cellStyle name="Normal 4 27 3 14 2" xfId="10183" xr:uid="{67CF03B7-BCAA-410B-90B8-CECC479DAFCF}"/>
    <cellStyle name="Normal 4 27 3 15" xfId="10184" xr:uid="{D24B2E3B-3108-46C1-B84B-185ACA7A4BB1}"/>
    <cellStyle name="Normal 4 27 3 2" xfId="10185" xr:uid="{F1005EAB-9CBE-48EC-B692-852864654FCB}"/>
    <cellStyle name="Normal 4 27 3 2 2" xfId="10186" xr:uid="{D5264C9A-26D8-407E-9B48-262E759EBBB5}"/>
    <cellStyle name="Normal 4 27 3 3" xfId="10187" xr:uid="{79F10809-EE82-48A9-98D8-AF0D2BE084CC}"/>
    <cellStyle name="Normal 4 27 3 3 2" xfId="10188" xr:uid="{1EFB9E68-F88F-4EFB-A901-9DFE6DE29EE9}"/>
    <cellStyle name="Normal 4 27 3 4" xfId="10189" xr:uid="{B8029C68-C09A-4766-94F6-CE362CDF51E6}"/>
    <cellStyle name="Normal 4 27 3 4 2" xfId="10190" xr:uid="{04302C17-15C1-4054-BAFD-6A2B32189E52}"/>
    <cellStyle name="Normal 4 27 3 5" xfId="10191" xr:uid="{5EF482B3-812A-4251-83DD-FB3EB5BDC6D2}"/>
    <cellStyle name="Normal 4 27 3 5 2" xfId="10192" xr:uid="{C6B9D48A-5510-4296-9AA8-C77EAEBA9511}"/>
    <cellStyle name="Normal 4 27 3 6" xfId="10193" xr:uid="{9AAF9CFD-180B-46E5-BE2A-0012C5D18311}"/>
    <cellStyle name="Normal 4 27 3 6 2" xfId="10194" xr:uid="{223AE3C9-A7D8-45A8-B0FB-249A250CD8C1}"/>
    <cellStyle name="Normal 4 27 3 7" xfId="10195" xr:uid="{9F6002B0-3B6D-420B-A302-FE4213FB5439}"/>
    <cellStyle name="Normal 4 27 3 7 2" xfId="10196" xr:uid="{BD75FED6-6780-4E8B-967F-AFF2FB2DD5A6}"/>
    <cellStyle name="Normal 4 27 3 8" xfId="10197" xr:uid="{E570112C-61CE-47BB-980E-0DD76DD12E00}"/>
    <cellStyle name="Normal 4 27 3 8 2" xfId="10198" xr:uid="{3D0761ED-052A-44F1-92B5-54C831E54B53}"/>
    <cellStyle name="Normal 4 27 3 9" xfId="10199" xr:uid="{F7A4332A-52E8-4341-AE96-929AC212B02F}"/>
    <cellStyle name="Normal 4 27 3 9 2" xfId="10200" xr:uid="{E63C2F7E-5426-401E-BECC-9860571A3FE3}"/>
    <cellStyle name="Normal 4 27 4" xfId="10201" xr:uid="{D9464D8B-64CB-41C2-9632-C34728D466A0}"/>
    <cellStyle name="Normal 4 27 4 2" xfId="10202" xr:uid="{56B88647-91CD-42D3-862B-8AA1F9276BC6}"/>
    <cellStyle name="Normal 4 27 5" xfId="10203" xr:uid="{20EEA2F3-EC6D-4A73-9632-6F8D863894A3}"/>
    <cellStyle name="Normal 4 27 5 2" xfId="10204" xr:uid="{BAE7C129-2C0A-4264-81D8-AEEE5AE1CF4C}"/>
    <cellStyle name="Normal 4 27 6" xfId="10205" xr:uid="{CBFBD6BF-A296-46BB-AADC-43F711B15415}"/>
    <cellStyle name="Normal 4 27 6 2" xfId="10206" xr:uid="{AE24007C-57D0-43ED-8053-A2DC7DE139C0}"/>
    <cellStyle name="Normal 4 27 7" xfId="10207" xr:uid="{4B2765F2-4085-4BE4-BC96-C5F50CFA82CD}"/>
    <cellStyle name="Normal 4 27 7 2" xfId="10208" xr:uid="{D3DC5136-1337-4E00-B051-27A8D46B840E}"/>
    <cellStyle name="Normal 4 27 8" xfId="10209" xr:uid="{AB352487-BD1D-47E0-BCC6-F9FECBB140F1}"/>
    <cellStyle name="Normal 4 27 8 2" xfId="10210" xr:uid="{69E3729D-9789-4609-B183-AF965515647F}"/>
    <cellStyle name="Normal 4 27 9" xfId="10211" xr:uid="{FBA261A8-396F-4177-BE67-B83C659F6B5C}"/>
    <cellStyle name="Normal 4 27 9 2" xfId="10212" xr:uid="{417B80C9-0F33-467F-B7E7-88455030619D}"/>
    <cellStyle name="Normal 4 28" xfId="10213" xr:uid="{812F6018-4EA3-44F1-847C-5636E2E16B3B}"/>
    <cellStyle name="Normal 4 28 10" xfId="10214" xr:uid="{2E9D6B6F-3D71-4C04-A159-E8065652707B}"/>
    <cellStyle name="Normal 4 28 10 2" xfId="10215" xr:uid="{DF3CFE4F-B198-4309-88C6-A77740951C59}"/>
    <cellStyle name="Normal 4 28 11" xfId="10216" xr:uid="{D0C2763C-5F5C-4944-BDB0-C18874C3CE79}"/>
    <cellStyle name="Normal 4 28 11 2" xfId="10217" xr:uid="{916F5A44-01CC-4189-AEA9-911641FF91A4}"/>
    <cellStyle name="Normal 4 28 12" xfId="10218" xr:uid="{1D76DC3A-7CD7-4C4A-AE3E-D97310E425D8}"/>
    <cellStyle name="Normal 4 28 12 2" xfId="10219" xr:uid="{F9BE07D0-9392-4586-9A04-EB9B77D8C30B}"/>
    <cellStyle name="Normal 4 28 13" xfId="10220" xr:uid="{B142FAE0-4691-4761-9ECD-8C680C91C8F7}"/>
    <cellStyle name="Normal 4 28 13 2" xfId="10221" xr:uid="{2CE1158A-5B98-4187-983F-18F8A868D06B}"/>
    <cellStyle name="Normal 4 28 14" xfId="10222" xr:uid="{9ACA75AD-B1FF-40D5-AF33-3EB2A6D21064}"/>
    <cellStyle name="Normal 4 28 14 2" xfId="10223" xr:uid="{40CAB795-2887-4764-AFEF-6C9FCCD39793}"/>
    <cellStyle name="Normal 4 28 15" xfId="10224" xr:uid="{4E0B98FD-D009-4CD1-8700-8FC983953518}"/>
    <cellStyle name="Normal 4 28 15 2" xfId="10225" xr:uid="{C138C93B-85B5-4E3F-BAB2-49AF7562CFBC}"/>
    <cellStyle name="Normal 4 28 16" xfId="10226" xr:uid="{C1FB56A9-2AC3-41C3-8C81-C767CAF05ACE}"/>
    <cellStyle name="Normal 4 28 16 2" xfId="10227" xr:uid="{2993D44A-174D-4C86-912F-708BA67A946E}"/>
    <cellStyle name="Normal 4 28 17" xfId="10228" xr:uid="{41FF5B28-34D3-4E72-9375-9CD7DD686941}"/>
    <cellStyle name="Normal 4 28 2" xfId="10229" xr:uid="{14F72D9E-7E69-4F17-83C6-F2DEE90265C4}"/>
    <cellStyle name="Normal 4 28 2 10" xfId="10230" xr:uid="{85031B25-84A3-4CBA-ACCA-11D23559F6D0}"/>
    <cellStyle name="Normal 4 28 2 10 2" xfId="10231" xr:uid="{F23CFB8B-49A8-4294-9934-5069197D4F5B}"/>
    <cellStyle name="Normal 4 28 2 11" xfId="10232" xr:uid="{804DEEEA-7AFD-440A-AA2F-58B2C41FDD2B}"/>
    <cellStyle name="Normal 4 28 2 11 2" xfId="10233" xr:uid="{F9922FCE-D9A2-4494-8BE3-73304005F773}"/>
    <cellStyle name="Normal 4 28 2 12" xfId="10234" xr:uid="{73EE99ED-93B5-48A4-B6EF-ECBC499A3FD0}"/>
    <cellStyle name="Normal 4 28 2 12 2" xfId="10235" xr:uid="{CC1B99BE-70CC-4F5A-A672-5EE5A46350E7}"/>
    <cellStyle name="Normal 4 28 2 13" xfId="10236" xr:uid="{C79B7607-F765-44E5-8644-275A5DDD808E}"/>
    <cellStyle name="Normal 4 28 2 13 2" xfId="10237" xr:uid="{3FA8C013-9140-41D9-8FCF-F762ECCF6338}"/>
    <cellStyle name="Normal 4 28 2 14" xfId="10238" xr:uid="{23D340BF-F812-49E8-9611-A13DF3B7805F}"/>
    <cellStyle name="Normal 4 28 2 14 2" xfId="10239" xr:uid="{D4769E24-304C-4059-836F-C40F648BA367}"/>
    <cellStyle name="Normal 4 28 2 15" xfId="10240" xr:uid="{1C1A9E3F-A150-42FC-A46A-8DBA6EEB1825}"/>
    <cellStyle name="Normal 4 28 2 2" xfId="10241" xr:uid="{74CBBFD9-433B-460C-A2B1-D3F0A866E09A}"/>
    <cellStyle name="Normal 4 28 2 2 2" xfId="10242" xr:uid="{C00FC27F-290E-43BF-950D-49D27AD3E73C}"/>
    <cellStyle name="Normal 4 28 2 3" xfId="10243" xr:uid="{FA20AE84-F79D-4804-AFAB-A02576FE88A2}"/>
    <cellStyle name="Normal 4 28 2 3 2" xfId="10244" xr:uid="{4D2C9B98-3B6D-40A6-A298-EDAD5F1FD76B}"/>
    <cellStyle name="Normal 4 28 2 4" xfId="10245" xr:uid="{F39E4045-AD4C-4E7D-B0C9-4438D9BAFA10}"/>
    <cellStyle name="Normal 4 28 2 4 2" xfId="10246" xr:uid="{15E32923-FC8F-4939-987B-BA220998F605}"/>
    <cellStyle name="Normal 4 28 2 5" xfId="10247" xr:uid="{8291C259-9F89-466B-B201-FBF0EEAF2464}"/>
    <cellStyle name="Normal 4 28 2 5 2" xfId="10248" xr:uid="{D7BEE336-6043-4E11-9CE9-E6778CD5BEA5}"/>
    <cellStyle name="Normal 4 28 2 6" xfId="10249" xr:uid="{6D46308F-711E-4EF5-A07E-89F0AFEEAD4D}"/>
    <cellStyle name="Normal 4 28 2 6 2" xfId="10250" xr:uid="{691EE7D2-C1B7-4C47-AB89-3208365BDD97}"/>
    <cellStyle name="Normal 4 28 2 7" xfId="10251" xr:uid="{3599BBD2-34E8-439D-8405-FECC980FD3DD}"/>
    <cellStyle name="Normal 4 28 2 7 2" xfId="10252" xr:uid="{46C46AE6-C3E3-4F82-B9C2-4AF3964BE316}"/>
    <cellStyle name="Normal 4 28 2 8" xfId="10253" xr:uid="{B984B058-535B-4EF2-9E32-BE908777252B}"/>
    <cellStyle name="Normal 4 28 2 8 2" xfId="10254" xr:uid="{E0A1AEB2-9C03-4C23-9647-94F96115942C}"/>
    <cellStyle name="Normal 4 28 2 9" xfId="10255" xr:uid="{1B437CCF-1A2F-4259-B2F5-6105425F8FD5}"/>
    <cellStyle name="Normal 4 28 2 9 2" xfId="10256" xr:uid="{1249D628-0025-4C1C-87A7-D89BF90AF6DE}"/>
    <cellStyle name="Normal 4 28 3" xfId="10257" xr:uid="{7C373D6D-5BDF-411D-9091-26EF95D49DC6}"/>
    <cellStyle name="Normal 4 28 3 10" xfId="10258" xr:uid="{6989415B-2C53-4121-B2AD-144AED31ACB7}"/>
    <cellStyle name="Normal 4 28 3 10 2" xfId="10259" xr:uid="{40B6FFB5-8F74-497B-8FE2-0CCF31836EF7}"/>
    <cellStyle name="Normal 4 28 3 11" xfId="10260" xr:uid="{A0308E41-1669-4159-AE78-148293B049A1}"/>
    <cellStyle name="Normal 4 28 3 11 2" xfId="10261" xr:uid="{E8255915-54EE-4D0F-A85B-5045BC9CED4E}"/>
    <cellStyle name="Normal 4 28 3 12" xfId="10262" xr:uid="{9C84642E-4B57-4524-B411-F3C680968BB4}"/>
    <cellStyle name="Normal 4 28 3 12 2" xfId="10263" xr:uid="{D371177B-440A-4D2F-A458-AAE97AD3D1CC}"/>
    <cellStyle name="Normal 4 28 3 13" xfId="10264" xr:uid="{918E305F-66C0-4C2E-9242-094343A74AC3}"/>
    <cellStyle name="Normal 4 28 3 13 2" xfId="10265" xr:uid="{B9CA8A0E-2340-4D9E-A784-B18CC978CC98}"/>
    <cellStyle name="Normal 4 28 3 14" xfId="10266" xr:uid="{C57EEAB4-F6FA-45EA-B57E-3C23A4433D81}"/>
    <cellStyle name="Normal 4 28 3 14 2" xfId="10267" xr:uid="{71C7ECE0-ECEB-48AD-9B6F-8AD3B52F639B}"/>
    <cellStyle name="Normal 4 28 3 15" xfId="10268" xr:uid="{0BECB1FF-EBE3-4EA4-807A-9C73CC93F704}"/>
    <cellStyle name="Normal 4 28 3 2" xfId="10269" xr:uid="{C4C64EFE-7255-45BC-86B8-A4B9EC60C7D7}"/>
    <cellStyle name="Normal 4 28 3 2 2" xfId="10270" xr:uid="{9FBE1DC9-DDB3-436F-A8E1-BA8CCD9F7D2F}"/>
    <cellStyle name="Normal 4 28 3 3" xfId="10271" xr:uid="{8E571F3E-4EB5-4B87-BCDE-CF072267C3D6}"/>
    <cellStyle name="Normal 4 28 3 3 2" xfId="10272" xr:uid="{93047C77-47C7-46FF-B789-6059FD2C66D9}"/>
    <cellStyle name="Normal 4 28 3 4" xfId="10273" xr:uid="{73D2025B-CF32-48C4-BC78-5BFD6FD1EE4B}"/>
    <cellStyle name="Normal 4 28 3 4 2" xfId="10274" xr:uid="{513FBA63-7948-4925-948E-B39ED28A3006}"/>
    <cellStyle name="Normal 4 28 3 5" xfId="10275" xr:uid="{20CACD35-D407-475B-8BEE-8B5BC8327E44}"/>
    <cellStyle name="Normal 4 28 3 5 2" xfId="10276" xr:uid="{32017842-77A4-4444-A05D-0D4B4E31C141}"/>
    <cellStyle name="Normal 4 28 3 6" xfId="10277" xr:uid="{501A51B7-D3A9-4B3F-9FB5-C5FE5B8761C8}"/>
    <cellStyle name="Normal 4 28 3 6 2" xfId="10278" xr:uid="{B368A186-278F-45F1-9ACD-A54661492015}"/>
    <cellStyle name="Normal 4 28 3 7" xfId="10279" xr:uid="{0C5DF3AC-128D-48BC-A0C3-1FAAC85337A3}"/>
    <cellStyle name="Normal 4 28 3 7 2" xfId="10280" xr:uid="{AC5BFB05-2759-4468-B34E-9F1A2736847D}"/>
    <cellStyle name="Normal 4 28 3 8" xfId="10281" xr:uid="{121E3A41-3F46-43B4-9E1C-0B77CE622356}"/>
    <cellStyle name="Normal 4 28 3 8 2" xfId="10282" xr:uid="{B2EFC518-397C-4F22-B1F1-2260BBDAC640}"/>
    <cellStyle name="Normal 4 28 3 9" xfId="10283" xr:uid="{431741E2-5989-4E67-9267-291788BCD5CC}"/>
    <cellStyle name="Normal 4 28 3 9 2" xfId="10284" xr:uid="{12DFA5F7-5D93-43D4-BFD6-3C9F48EEB58E}"/>
    <cellStyle name="Normal 4 28 4" xfId="10285" xr:uid="{C5F50358-46C5-4883-B382-37F1F49EDEB8}"/>
    <cellStyle name="Normal 4 28 4 2" xfId="10286" xr:uid="{222CA6BF-0B90-41BF-A102-03E51118A53C}"/>
    <cellStyle name="Normal 4 28 5" xfId="10287" xr:uid="{417EC43E-9526-4EB1-BFE7-00F34859E470}"/>
    <cellStyle name="Normal 4 28 5 2" xfId="10288" xr:uid="{393A0E80-EEE4-4EF4-BAF7-35310E82381E}"/>
    <cellStyle name="Normal 4 28 6" xfId="10289" xr:uid="{3AE1F5C0-CBE0-4451-8F9E-7003F942C718}"/>
    <cellStyle name="Normal 4 28 6 2" xfId="10290" xr:uid="{21AB9A13-FF69-4633-A262-22883E6B6817}"/>
    <cellStyle name="Normal 4 28 7" xfId="10291" xr:uid="{203F74B8-C065-4F71-BFB7-DCB96FF9D8CB}"/>
    <cellStyle name="Normal 4 28 7 2" xfId="10292" xr:uid="{06412920-160A-4ED2-9895-4892F8317B90}"/>
    <cellStyle name="Normal 4 28 8" xfId="10293" xr:uid="{876FD349-1EAC-4F03-A428-2BBB654F3E98}"/>
    <cellStyle name="Normal 4 28 8 2" xfId="10294" xr:uid="{333F0A0D-4442-471E-BAAC-CD6F345F9528}"/>
    <cellStyle name="Normal 4 28 9" xfId="10295" xr:uid="{0BD40A21-D395-4F75-AF25-3E0F9CCF80AF}"/>
    <cellStyle name="Normal 4 28 9 2" xfId="10296" xr:uid="{CB0D909F-EE03-4AE0-91B2-0D360BD416AA}"/>
    <cellStyle name="Normal 4 29" xfId="10297" xr:uid="{DC415B36-E94F-4158-AEFF-BC7C7B91254B}"/>
    <cellStyle name="Normal 4 29 10" xfId="10298" xr:uid="{1A0309EE-7493-4ACD-902F-D7E99DA1167E}"/>
    <cellStyle name="Normal 4 29 10 2" xfId="10299" xr:uid="{5D411985-323E-4921-B4EA-200442FBCEB2}"/>
    <cellStyle name="Normal 4 29 11" xfId="10300" xr:uid="{6300D8DE-6F84-4FAA-A00F-C26F3BAE3533}"/>
    <cellStyle name="Normal 4 29 11 2" xfId="10301" xr:uid="{ADB48C12-25FF-4824-8B31-7EAE1F54C9DC}"/>
    <cellStyle name="Normal 4 29 12" xfId="10302" xr:uid="{419BEA44-0635-4238-B7F6-D429028E09A4}"/>
    <cellStyle name="Normal 4 29 12 2" xfId="10303" xr:uid="{537F3C16-E2D4-42CC-9247-30CBB62D9B9D}"/>
    <cellStyle name="Normal 4 29 13" xfId="10304" xr:uid="{430C01C8-B063-448F-99CC-44020B7D09C3}"/>
    <cellStyle name="Normal 4 29 13 2" xfId="10305" xr:uid="{98E8EE6C-DF35-4CB7-8867-E560B8DEAFE8}"/>
    <cellStyle name="Normal 4 29 14" xfId="10306" xr:uid="{0CB87F7E-CD2E-43AE-9805-01F659E0524D}"/>
    <cellStyle name="Normal 4 29 14 2" xfId="10307" xr:uid="{556F4A2F-D1A0-42B0-B38C-15A200557B70}"/>
    <cellStyle name="Normal 4 29 15" xfId="10308" xr:uid="{36731D39-BF5F-473A-9094-F9303869C3C2}"/>
    <cellStyle name="Normal 4 29 2" xfId="10309" xr:uid="{1D050278-0A36-400B-8B4A-83E55C3FE744}"/>
    <cellStyle name="Normal 4 29 2 2" xfId="10310" xr:uid="{2ABC8DDD-6BD7-4857-A9F6-4249305E30F6}"/>
    <cellStyle name="Normal 4 29 3" xfId="10311" xr:uid="{C900E502-5AB4-4BB2-BCDB-0278E456E183}"/>
    <cellStyle name="Normal 4 29 3 2" xfId="10312" xr:uid="{2E5F228A-9451-4579-9C8C-D81DC52D5121}"/>
    <cellStyle name="Normal 4 29 4" xfId="10313" xr:uid="{41A56D9D-0E02-4558-B8E9-8958BB3B13E0}"/>
    <cellStyle name="Normal 4 29 4 2" xfId="10314" xr:uid="{70B8A0EB-33EF-40FC-8D55-AE9A0B71C9DA}"/>
    <cellStyle name="Normal 4 29 5" xfId="10315" xr:uid="{97397345-6318-4CC4-92A1-B4AFB5625E5F}"/>
    <cellStyle name="Normal 4 29 5 2" xfId="10316" xr:uid="{E0D09282-A324-4C36-B666-A34A103D7CB6}"/>
    <cellStyle name="Normal 4 29 6" xfId="10317" xr:uid="{C3FFB64A-2C47-4AD3-9E6D-A88627F99B01}"/>
    <cellStyle name="Normal 4 29 6 2" xfId="10318" xr:uid="{ED461D72-98B9-4D3B-A8BD-D8338BF63EEF}"/>
    <cellStyle name="Normal 4 29 7" xfId="10319" xr:uid="{4F937FCB-FA3E-46CB-98F7-A1719A6EF9A9}"/>
    <cellStyle name="Normal 4 29 7 2" xfId="10320" xr:uid="{4926F0EE-5C84-4689-AE40-19382BF707D9}"/>
    <cellStyle name="Normal 4 29 8" xfId="10321" xr:uid="{FFC3B582-3CC1-48C7-8948-05270457AE1E}"/>
    <cellStyle name="Normal 4 29 8 2" xfId="10322" xr:uid="{0E36A8A8-6548-428D-A91F-FADBADE787FC}"/>
    <cellStyle name="Normal 4 29 9" xfId="10323" xr:uid="{4F9E2582-E8C1-42B5-B4C0-942B010F9830}"/>
    <cellStyle name="Normal 4 29 9 2" xfId="10324" xr:uid="{F35AE1A5-E9E6-4A83-9ADC-1C4BDC0BDA0F}"/>
    <cellStyle name="Normal 4 3" xfId="518" xr:uid="{263EA569-8F18-442C-8308-328B433E6B47}"/>
    <cellStyle name="Normal 4 3 10" xfId="10326" xr:uid="{8AACDF6B-8CAC-4BC6-AE7D-0682062C3EF8}"/>
    <cellStyle name="Normal 4 3 10 2" xfId="10327" xr:uid="{C84A4F32-1428-49D7-9F2F-90E75EA0993C}"/>
    <cellStyle name="Normal 4 3 11" xfId="10328" xr:uid="{8D5279B3-99BF-4894-9E16-7BCCBA3DDE8B}"/>
    <cellStyle name="Normal 4 3 11 2" xfId="10329" xr:uid="{655C7ADC-BF43-4F48-9A6B-3A13E2B4CAA5}"/>
    <cellStyle name="Normal 4 3 12" xfId="10330" xr:uid="{C74ADE93-FF6B-42FA-9841-54B89BC3C2C3}"/>
    <cellStyle name="Normal 4 3 12 2" xfId="10331" xr:uid="{4136ADEA-BEE5-40AE-BC51-56B0480A38FC}"/>
    <cellStyle name="Normal 4 3 13" xfId="10332" xr:uid="{6375B3E8-1D92-457F-A959-E71EF6C97A44}"/>
    <cellStyle name="Normal 4 3 13 2" xfId="10333" xr:uid="{FDCAFB19-6590-48AF-8605-CD957C163D9E}"/>
    <cellStyle name="Normal 4 3 14" xfId="10334" xr:uid="{8A897177-4514-4EFA-9630-C053E3A95244}"/>
    <cellStyle name="Normal 4 3 14 2" xfId="10335" xr:uid="{D702AF94-AE10-4D23-B6E0-49C67510AB53}"/>
    <cellStyle name="Normal 4 3 15" xfId="10336" xr:uid="{7911023F-15E7-4F5F-9C22-4EF3718F1B8A}"/>
    <cellStyle name="Normal 4 3 15 2" xfId="10337" xr:uid="{A287735D-A068-4355-A31E-1C8E2F1ECAF2}"/>
    <cellStyle name="Normal 4 3 16" xfId="10338" xr:uid="{6026CA7F-26F6-4584-B006-C36E6AB823B5}"/>
    <cellStyle name="Normal 4 3 16 2" xfId="10339" xr:uid="{16B1249A-C83A-43F1-82AC-0FED3DAD1974}"/>
    <cellStyle name="Normal 4 3 17" xfId="10340" xr:uid="{1A5943E4-D440-4B9E-8E47-63D1C7E68490}"/>
    <cellStyle name="Normal 4 3 17 2" xfId="10341" xr:uid="{62A64530-89CF-42CC-9812-0151F018C872}"/>
    <cellStyle name="Normal 4 3 18" xfId="10342" xr:uid="{2C9DDDE4-7969-4A4A-8843-6828A224504F}"/>
    <cellStyle name="Normal 4 3 18 2" xfId="10343" xr:uid="{2985EA65-8D53-4B49-91D3-3B8AEEF41819}"/>
    <cellStyle name="Normal 4 3 19" xfId="10344" xr:uid="{F4EDAF3A-3DF0-4A1C-A568-2641F85C617A}"/>
    <cellStyle name="Normal 4 3 2" xfId="10345" xr:uid="{0545DD82-5EBA-4DC8-9861-2048DAA83253}"/>
    <cellStyle name="Normal 4 3 2 10" xfId="10346" xr:uid="{B12F27E6-4C96-42D2-BE76-E3C7DC7A04A4}"/>
    <cellStyle name="Normal 4 3 2 10 2" xfId="10347" xr:uid="{A8AE818B-A477-49CA-A6FA-6E542A69F680}"/>
    <cellStyle name="Normal 4 3 2 11" xfId="10348" xr:uid="{F58914D5-5CB3-4227-B117-F556AF27C398}"/>
    <cellStyle name="Normal 4 3 2 11 2" xfId="10349" xr:uid="{FF23E565-E6B4-4734-942A-1DDFBFD453A7}"/>
    <cellStyle name="Normal 4 3 2 12" xfId="10350" xr:uid="{94C173BB-95BB-4AEA-B3A9-09C90C104B85}"/>
    <cellStyle name="Normal 4 3 2 12 2" xfId="10351" xr:uid="{7A88AA65-E1FF-4C53-B56C-EBDCD45CD479}"/>
    <cellStyle name="Normal 4 3 2 13" xfId="10352" xr:uid="{CB79ACEA-358F-4DC4-95F1-38DC9FB10079}"/>
    <cellStyle name="Normal 4 3 2 13 2" xfId="10353" xr:uid="{76BD0842-8DDF-4DCC-B47B-D0C7C2A95A08}"/>
    <cellStyle name="Normal 4 3 2 14" xfId="10354" xr:uid="{C978FFC1-2BB0-4D60-AC46-72B4E65F5DD5}"/>
    <cellStyle name="Normal 4 3 2 14 2" xfId="10355" xr:uid="{792A1270-E4C4-49B3-A45E-D718CFBA082B}"/>
    <cellStyle name="Normal 4 3 2 15" xfId="10356" xr:uid="{FDD99A70-3F6F-4F8B-999D-C22F3E4EE097}"/>
    <cellStyle name="Normal 4 3 2 2" xfId="10357" xr:uid="{865C7FA1-79CA-4239-BA26-8EFAD945DFE5}"/>
    <cellStyle name="Normal 4 3 2 2 2" xfId="10358" xr:uid="{4B8BF11B-4E47-471C-86AC-3F2B968C82C8}"/>
    <cellStyle name="Normal 4 3 2 3" xfId="10359" xr:uid="{5130DDB8-33B6-49FC-87DE-9A1C0926E3AD}"/>
    <cellStyle name="Normal 4 3 2 3 2" xfId="10360" xr:uid="{C6DEC1E4-C893-49AC-BB2B-259E8965FBD8}"/>
    <cellStyle name="Normal 4 3 2 4" xfId="10361" xr:uid="{F29EFBBD-8A96-439F-960E-7E8AAC74E2D2}"/>
    <cellStyle name="Normal 4 3 2 4 2" xfId="10362" xr:uid="{72216C87-0E98-4E81-B8B8-98A77469B948}"/>
    <cellStyle name="Normal 4 3 2 5" xfId="10363" xr:uid="{F4ED0FE1-EDAD-4F8A-8F6E-A1BBA5DE8530}"/>
    <cellStyle name="Normal 4 3 2 5 2" xfId="10364" xr:uid="{73169D2B-4868-45A1-9BD2-D836A44A462E}"/>
    <cellStyle name="Normal 4 3 2 6" xfId="10365" xr:uid="{AFE5AC7E-AB94-4316-8695-491593BD2FC1}"/>
    <cellStyle name="Normal 4 3 2 6 2" xfId="10366" xr:uid="{B118848F-4F9E-4C1D-B080-A3C8A8E14680}"/>
    <cellStyle name="Normal 4 3 2 7" xfId="10367" xr:uid="{749B85A2-4FDF-46FD-B0A9-6B75B0207A01}"/>
    <cellStyle name="Normal 4 3 2 7 2" xfId="10368" xr:uid="{53E3CE0E-D748-4914-8B11-993A1EDBA73E}"/>
    <cellStyle name="Normal 4 3 2 8" xfId="10369" xr:uid="{EAE67058-BD69-433E-9842-7A72F9B02A9A}"/>
    <cellStyle name="Normal 4 3 2 8 2" xfId="10370" xr:uid="{64A1A270-F3A9-4CC5-9BF6-8494984C92C6}"/>
    <cellStyle name="Normal 4 3 2 9" xfId="10371" xr:uid="{86A1038A-D6D7-45A8-A0B6-A6899A9EF82C}"/>
    <cellStyle name="Normal 4 3 2 9 2" xfId="10372" xr:uid="{17BFD87C-7745-4067-A2E0-667FE07EE5C9}"/>
    <cellStyle name="Normal 4 3 20" xfId="10373" xr:uid="{6099DC69-1FC0-4915-8AAD-9FC76AE2F177}"/>
    <cellStyle name="Normal 4 3 21" xfId="14936" xr:uid="{59AF64EB-EBDA-4023-B2FC-C4494AE6F9CC}"/>
    <cellStyle name="Normal 4 3 22" xfId="10325" xr:uid="{C0A57229-C5FF-47FF-8379-B6579D3C99C1}"/>
    <cellStyle name="Normal 4 3 3" xfId="10374" xr:uid="{BDC27332-6D51-466A-9EAB-19846DF0CE6F}"/>
    <cellStyle name="Normal 4 3 3 10" xfId="10375" xr:uid="{1C431CD7-F3FF-4DAB-B89B-3258EB0240F5}"/>
    <cellStyle name="Normal 4 3 3 10 2" xfId="10376" xr:uid="{80BF8464-EE26-4E54-93AA-0D1A937C1332}"/>
    <cellStyle name="Normal 4 3 3 11" xfId="10377" xr:uid="{CC4E2401-0055-4450-9D13-A73B0C7F8A6A}"/>
    <cellStyle name="Normal 4 3 3 11 2" xfId="10378" xr:uid="{E8B4D358-BC35-4025-90D4-33EA7917EFD8}"/>
    <cellStyle name="Normal 4 3 3 12" xfId="10379" xr:uid="{5B8C6A6C-96B0-4897-9085-84EE22FB0768}"/>
    <cellStyle name="Normal 4 3 3 12 2" xfId="10380" xr:uid="{883D7864-CCCA-41E8-A33C-F36ACC87CFF0}"/>
    <cellStyle name="Normal 4 3 3 13" xfId="10381" xr:uid="{5AF1CFFC-6D28-4641-B1A2-8A2557732D21}"/>
    <cellStyle name="Normal 4 3 3 13 2" xfId="10382" xr:uid="{41C745BA-3A63-4BC6-95BD-C661E892499C}"/>
    <cellStyle name="Normal 4 3 3 14" xfId="10383" xr:uid="{0D242E14-05C6-43B0-8523-BFE14B8B849D}"/>
    <cellStyle name="Normal 4 3 3 14 2" xfId="10384" xr:uid="{6823659D-3908-429A-957A-DA2B4B6A0347}"/>
    <cellStyle name="Normal 4 3 3 15" xfId="10385" xr:uid="{2F9A36D3-2D5B-40EE-85FD-630DDEBA31AE}"/>
    <cellStyle name="Normal 4 3 3 2" xfId="10386" xr:uid="{CA5EC9FD-3BB1-4004-A934-6ED74887FB6B}"/>
    <cellStyle name="Normal 4 3 3 2 2" xfId="10387" xr:uid="{13C1144B-798F-40A5-9735-BC28B892D51F}"/>
    <cellStyle name="Normal 4 3 3 3" xfId="10388" xr:uid="{95386180-6963-469B-BC6B-96B4AD2F5E70}"/>
    <cellStyle name="Normal 4 3 3 3 2" xfId="10389" xr:uid="{F4D1C9FB-EAAF-46A4-94EE-D073159AB448}"/>
    <cellStyle name="Normal 4 3 3 4" xfId="10390" xr:uid="{EE2DDE84-0C26-4B95-881F-C627CF9D0637}"/>
    <cellStyle name="Normal 4 3 3 4 2" xfId="10391" xr:uid="{012CEDCA-4615-4CBD-A489-17CA3F3209B6}"/>
    <cellStyle name="Normal 4 3 3 5" xfId="10392" xr:uid="{450267F2-2BA8-402B-A66B-E3E8A56A44C1}"/>
    <cellStyle name="Normal 4 3 3 5 2" xfId="10393" xr:uid="{5AE2AEB6-C86E-4F9A-B868-31B1E7E8448B}"/>
    <cellStyle name="Normal 4 3 3 6" xfId="10394" xr:uid="{36ACF5A0-B699-4C88-AB5A-5503576F0477}"/>
    <cellStyle name="Normal 4 3 3 6 2" xfId="10395" xr:uid="{67AFAB03-2D88-445A-AB7D-136A1A8D3EE7}"/>
    <cellStyle name="Normal 4 3 3 7" xfId="10396" xr:uid="{FAC58DA6-D8E3-4483-BCC4-834B0D63BE0C}"/>
    <cellStyle name="Normal 4 3 3 7 2" xfId="10397" xr:uid="{84EC0E4B-8057-4FB0-BFF1-832951505C16}"/>
    <cellStyle name="Normal 4 3 3 8" xfId="10398" xr:uid="{D898F45A-59DB-445F-A2B0-689DBD96A6FC}"/>
    <cellStyle name="Normal 4 3 3 8 2" xfId="10399" xr:uid="{379E9097-171D-457F-8559-2207ED2AF651}"/>
    <cellStyle name="Normal 4 3 3 9" xfId="10400" xr:uid="{F3234446-E963-4D38-AB32-C17CFE53E4F4}"/>
    <cellStyle name="Normal 4 3 3 9 2" xfId="10401" xr:uid="{0594F5D3-B9E3-42CD-A81A-C9796811E283}"/>
    <cellStyle name="Normal 4 3 4" xfId="10402" xr:uid="{5313819D-912A-4213-8A90-A004C76E95C2}"/>
    <cellStyle name="Normal 4 3 5" xfId="10403" xr:uid="{09D83455-0CEB-41F0-857B-69D37ED72412}"/>
    <cellStyle name="Normal 4 3 6" xfId="10404" xr:uid="{B0717FD3-91DC-4CDE-811A-C54D7F4409A3}"/>
    <cellStyle name="Normal 4 3 6 2" xfId="10405" xr:uid="{6BD3F05E-EEC0-4FA9-85A9-CE3580D78157}"/>
    <cellStyle name="Normal 4 3 7" xfId="10406" xr:uid="{43A23F8A-DDE0-4D81-8610-42D9AEFCC403}"/>
    <cellStyle name="Normal 4 3 7 2" xfId="10407" xr:uid="{653F20CC-F8F4-4372-8C9C-63028D699989}"/>
    <cellStyle name="Normal 4 3 8" xfId="10408" xr:uid="{FD17EB68-4552-4FEC-9B54-7D51B5F024E9}"/>
    <cellStyle name="Normal 4 3 8 2" xfId="10409" xr:uid="{0DDB2F07-15CE-4C8C-B560-07E1D6586A8E}"/>
    <cellStyle name="Normal 4 3 9" xfId="10410" xr:uid="{D87362ED-7E61-4385-AB81-272B1C8A0777}"/>
    <cellStyle name="Normal 4 3 9 2" xfId="10411" xr:uid="{61B8B866-8E53-4A9B-8AAD-A6ADB1621C16}"/>
    <cellStyle name="Normal 4 30" xfId="10412" xr:uid="{F0F3B698-B7A9-441B-9006-5422600DC9DA}"/>
    <cellStyle name="Normal 4 30 10" xfId="10413" xr:uid="{7F9922AD-7D15-45C7-A648-69CC28212BCF}"/>
    <cellStyle name="Normal 4 30 10 2" xfId="10414" xr:uid="{836538BA-AB30-4E64-9B8C-1FBF133BA0F8}"/>
    <cellStyle name="Normal 4 30 11" xfId="10415" xr:uid="{90A4B196-F838-406D-910C-ED711DB734A4}"/>
    <cellStyle name="Normal 4 30 11 2" xfId="10416" xr:uid="{FCD67C9C-A524-4F53-9B00-ED6E379E6CBB}"/>
    <cellStyle name="Normal 4 30 12" xfId="10417" xr:uid="{E2A87B52-FED7-4AE9-BBC5-E26F7CD6689A}"/>
    <cellStyle name="Normal 4 30 12 2" xfId="10418" xr:uid="{A0D97D61-F88E-482A-919A-D597D45AE96E}"/>
    <cellStyle name="Normal 4 30 13" xfId="10419" xr:uid="{F1A30A7D-9E25-4E11-81DB-6949ED942790}"/>
    <cellStyle name="Normal 4 30 13 2" xfId="10420" xr:uid="{4C3B58EC-85F4-4778-B3F1-EE2279EC01FC}"/>
    <cellStyle name="Normal 4 30 14" xfId="10421" xr:uid="{FE91A735-193E-4B37-85FC-C9BE5EE10CD0}"/>
    <cellStyle name="Normal 4 30 14 2" xfId="10422" xr:uid="{B5DAB06A-FFAD-4AE3-B0BA-769D0C60C67B}"/>
    <cellStyle name="Normal 4 30 15" xfId="10423" xr:uid="{BB42D3DC-D170-42CD-B9F1-CF8D0518632F}"/>
    <cellStyle name="Normal 4 30 2" xfId="10424" xr:uid="{45326200-227B-48D1-9DEA-713EE1EA9923}"/>
    <cellStyle name="Normal 4 30 2 2" xfId="10425" xr:uid="{E018A4A7-ED1F-4BEA-B29A-DF37250CF621}"/>
    <cellStyle name="Normal 4 30 3" xfId="10426" xr:uid="{24319346-0F4D-48EE-B9A6-37C8FD0DB087}"/>
    <cellStyle name="Normal 4 30 3 2" xfId="10427" xr:uid="{4F2D051F-0DAF-4C65-9D1B-0A11853C0BA7}"/>
    <cellStyle name="Normal 4 30 4" xfId="10428" xr:uid="{51B35DD9-D06E-4F0A-982C-36C2DD3375EB}"/>
    <cellStyle name="Normal 4 30 4 2" xfId="10429" xr:uid="{08CA73FC-0E5B-4A6B-B919-15E25D4353AC}"/>
    <cellStyle name="Normal 4 30 5" xfId="10430" xr:uid="{83D1F8FD-7D61-4D26-AFA7-8EA3C2826141}"/>
    <cellStyle name="Normal 4 30 5 2" xfId="10431" xr:uid="{610BB515-41FB-4E98-882E-CB0B7BDA76C7}"/>
    <cellStyle name="Normal 4 30 6" xfId="10432" xr:uid="{1DD5ADFD-BB97-4594-8940-5EBB2CC9986F}"/>
    <cellStyle name="Normal 4 30 6 2" xfId="10433" xr:uid="{5BBC6061-8D30-4BCC-A1C9-4C9DF26171AB}"/>
    <cellStyle name="Normal 4 30 7" xfId="10434" xr:uid="{06608514-C0D2-4F5A-BB1B-C0B07459E8CC}"/>
    <cellStyle name="Normal 4 30 7 2" xfId="10435" xr:uid="{3935D1EA-F024-416C-9C87-56CC2BD02005}"/>
    <cellStyle name="Normal 4 30 8" xfId="10436" xr:uid="{6F5A24CB-BA7E-4B4A-8301-9E5C4896896B}"/>
    <cellStyle name="Normal 4 30 8 2" xfId="10437" xr:uid="{69D354EC-35EE-4245-8E1F-A441C5ACE2E5}"/>
    <cellStyle name="Normal 4 30 9" xfId="10438" xr:uid="{5CF18D18-07F8-44AA-B768-AB07DB345006}"/>
    <cellStyle name="Normal 4 30 9 2" xfId="10439" xr:uid="{75C2D756-E3B0-47A4-A77D-8B0350CEC228}"/>
    <cellStyle name="Normal 4 31" xfId="10440" xr:uid="{3176DA6A-B42F-49F4-B4B3-7586FF3DF431}"/>
    <cellStyle name="Normal 4 32" xfId="10441" xr:uid="{771FBE42-482B-460F-B12D-2550E317577E}"/>
    <cellStyle name="Normal 4 33" xfId="10442" xr:uid="{084D942F-CAA3-4A2A-9CB2-5310F40FAA4D}"/>
    <cellStyle name="Normal 4 33 2" xfId="10443" xr:uid="{DB225656-E979-4843-B8ED-1F4CA795C633}"/>
    <cellStyle name="Normal 4 34" xfId="10444" xr:uid="{8C4A2756-DD35-4BDF-A9E5-B259EB4236DC}"/>
    <cellStyle name="Normal 4 34 2" xfId="10445" xr:uid="{9CA90E1E-1C8F-4F64-9530-A5E2D305FC39}"/>
    <cellStyle name="Normal 4 35" xfId="10446" xr:uid="{C1419533-B9F4-4552-B410-E1446802CFD7}"/>
    <cellStyle name="Normal 4 35 2" xfId="10447" xr:uid="{D6DF8290-E3F4-4945-B915-B1E0D40115CC}"/>
    <cellStyle name="Normal 4 36" xfId="10448" xr:uid="{954E81D0-38ED-4B55-AB62-392A3E4F2BA2}"/>
    <cellStyle name="Normal 4 36 2" xfId="10449" xr:uid="{5A867E0D-8B5E-4FAC-A136-160B95831134}"/>
    <cellStyle name="Normal 4 37" xfId="10450" xr:uid="{CC32DE05-A75A-4030-9099-7A5522F71424}"/>
    <cellStyle name="Normal 4 37 2" xfId="10451" xr:uid="{2701EBFE-3F92-44C4-BD73-3B28DB3AD45B}"/>
    <cellStyle name="Normal 4 38" xfId="10452" xr:uid="{2BE31A4A-4C4D-4E50-B493-EDE89C08329F}"/>
    <cellStyle name="Normal 4 38 2" xfId="10453" xr:uid="{267AB59C-205D-45E8-BB7A-EAF675FB0A71}"/>
    <cellStyle name="Normal 4 39" xfId="10454" xr:uid="{E6BF3CA6-B93A-463C-81B4-E913A60FB5F5}"/>
    <cellStyle name="Normal 4 39 2" xfId="10455" xr:uid="{6EF14504-2D9D-438A-B35B-DE1B608748E8}"/>
    <cellStyle name="Normal 4 4" xfId="344" xr:uid="{BBB0FC98-002F-43DE-B357-DD6034E0F3BB}"/>
    <cellStyle name="Normal 4 4 10" xfId="10457" xr:uid="{25A64C37-5E79-4C14-AACB-188674F227F4}"/>
    <cellStyle name="Normal 4 4 10 2" xfId="10458" xr:uid="{E79C85C2-7C7D-4925-8888-FD0CC99417D3}"/>
    <cellStyle name="Normal 4 4 11" xfId="10459" xr:uid="{A3E6C7DF-03E4-4DCA-8994-0B45B23C7C10}"/>
    <cellStyle name="Normal 4 4 11 2" xfId="10460" xr:uid="{C8C535BA-9B69-450C-8531-24F057073ACA}"/>
    <cellStyle name="Normal 4 4 12" xfId="10461" xr:uid="{122048AF-1E59-43B7-8867-5FCFB8B790DA}"/>
    <cellStyle name="Normal 4 4 12 2" xfId="10462" xr:uid="{F6CFC982-C8C1-4A26-8F8F-58B1B4144B25}"/>
    <cellStyle name="Normal 4 4 13" xfId="10463" xr:uid="{47C10763-7583-4E33-92FF-22366BBFE85F}"/>
    <cellStyle name="Normal 4 4 13 2" xfId="10464" xr:uid="{3F3C67B0-30D0-4A71-84CB-8534DC25C16D}"/>
    <cellStyle name="Normal 4 4 14" xfId="10465" xr:uid="{926131C9-A563-4D29-857B-9B4D038DD331}"/>
    <cellStyle name="Normal 4 4 14 2" xfId="10466" xr:uid="{82D9B57C-1978-4364-87A5-5597E95E09AA}"/>
    <cellStyle name="Normal 4 4 15" xfId="10467" xr:uid="{254EF6DB-DD41-4675-A1F9-EB5106874976}"/>
    <cellStyle name="Normal 4 4 15 2" xfId="10468" xr:uid="{5B7F62BA-A283-4CC2-98A1-044C2C27A6E6}"/>
    <cellStyle name="Normal 4 4 16" xfId="10469" xr:uid="{77F3AF80-671F-4986-9C70-C75CE3991669}"/>
    <cellStyle name="Normal 4 4 16 2" xfId="10470" xr:uid="{401B7AD8-BAA9-42E8-A27E-37B2AE23676E}"/>
    <cellStyle name="Normal 4 4 17" xfId="10471" xr:uid="{F6F16154-ACE6-4192-B13B-906E73C8386E}"/>
    <cellStyle name="Normal 4 4 17 2" xfId="10472" xr:uid="{3EFBD8B5-933A-42D9-B4A8-F4E59E1D91DF}"/>
    <cellStyle name="Normal 4 4 18" xfId="10473" xr:uid="{C7090FC0-1857-4130-BD09-7DB84E9CA786}"/>
    <cellStyle name="Normal 4 4 18 2" xfId="10474" xr:uid="{98664401-6AF6-42DF-AFA9-A2FCE2763C63}"/>
    <cellStyle name="Normal 4 4 19" xfId="10475" xr:uid="{D65DEF0D-7924-4E51-8EED-1B976E84FC7C}"/>
    <cellStyle name="Normal 4 4 2" xfId="10476" xr:uid="{0ECDADE0-6D15-4F8B-AE71-2D6391B1CDCA}"/>
    <cellStyle name="Normal 4 4 2 10" xfId="10477" xr:uid="{E6D80E2B-4A00-4FA2-B173-8FE41E4BF1C1}"/>
    <cellStyle name="Normal 4 4 2 10 2" xfId="10478" xr:uid="{02E4DA5D-DF7C-4E91-9CD2-1A5FABF58556}"/>
    <cellStyle name="Normal 4 4 2 11" xfId="10479" xr:uid="{F1896F00-B88F-4ED4-89BF-AB543D1A8305}"/>
    <cellStyle name="Normal 4 4 2 11 2" xfId="10480" xr:uid="{C4CC679F-365D-4E38-980E-2E56D6B5A771}"/>
    <cellStyle name="Normal 4 4 2 12" xfId="10481" xr:uid="{BE3FF35D-57A7-418D-B90E-37D023C94C42}"/>
    <cellStyle name="Normal 4 4 2 12 2" xfId="10482" xr:uid="{B93A1C13-083C-4B52-94CF-29F7A7A71CF9}"/>
    <cellStyle name="Normal 4 4 2 13" xfId="10483" xr:uid="{9EFEC240-F620-42E4-BE23-347ED15BD894}"/>
    <cellStyle name="Normal 4 4 2 13 2" xfId="10484" xr:uid="{0FC88DE4-6E60-42BA-81F3-39D629CB4C41}"/>
    <cellStyle name="Normal 4 4 2 14" xfId="10485" xr:uid="{4B36FF44-A590-451B-86C3-F5ACDDB6FA2B}"/>
    <cellStyle name="Normal 4 4 2 14 2" xfId="10486" xr:uid="{D509E34E-0F99-4A5A-AE57-9E93C89620FE}"/>
    <cellStyle name="Normal 4 4 2 15" xfId="10487" xr:uid="{DB29F765-F712-4524-952D-2ED425DAEE9A}"/>
    <cellStyle name="Normal 4 4 2 2" xfId="10488" xr:uid="{6A07C48D-89B9-4E76-9CD0-909D70788DA0}"/>
    <cellStyle name="Normal 4 4 2 2 2" xfId="10489" xr:uid="{9AF15AFE-088A-44CE-96C8-85C6E618B02B}"/>
    <cellStyle name="Normal 4 4 2 3" xfId="10490" xr:uid="{BBD490D0-BE74-401F-BD3E-AF2D0003C2F5}"/>
    <cellStyle name="Normal 4 4 2 3 2" xfId="10491" xr:uid="{0972D55C-6C66-4C15-B6A9-F6A9A0881349}"/>
    <cellStyle name="Normal 4 4 2 4" xfId="10492" xr:uid="{B655605D-6C81-49A9-8972-32426201F6E9}"/>
    <cellStyle name="Normal 4 4 2 4 2" xfId="10493" xr:uid="{1FDF2A65-30E9-441D-A9DE-BD9627849CFD}"/>
    <cellStyle name="Normal 4 4 2 5" xfId="10494" xr:uid="{7A48CF3D-2AA3-48EC-B846-A74E0B56096D}"/>
    <cellStyle name="Normal 4 4 2 5 2" xfId="10495" xr:uid="{61051F5F-402B-4BE2-BC28-00187D40526D}"/>
    <cellStyle name="Normal 4 4 2 6" xfId="10496" xr:uid="{7C0EA56D-A279-4528-A28F-D24EE432E093}"/>
    <cellStyle name="Normal 4 4 2 6 2" xfId="10497" xr:uid="{4F541374-2594-4E83-9CFA-D208D43A6A56}"/>
    <cellStyle name="Normal 4 4 2 7" xfId="10498" xr:uid="{A6F3E65C-1607-4E43-9446-CFE497784E44}"/>
    <cellStyle name="Normal 4 4 2 7 2" xfId="10499" xr:uid="{2A574F45-DA47-48D0-8B61-8F7A73F4B76B}"/>
    <cellStyle name="Normal 4 4 2 8" xfId="10500" xr:uid="{E608274A-4985-4304-BDB0-48923E508E59}"/>
    <cellStyle name="Normal 4 4 2 8 2" xfId="10501" xr:uid="{A46AB2E2-4112-4864-A5EF-9ED415E65599}"/>
    <cellStyle name="Normal 4 4 2 9" xfId="10502" xr:uid="{58487D16-EFDA-41DD-8534-A6EF9CE8C77E}"/>
    <cellStyle name="Normal 4 4 2 9 2" xfId="10503" xr:uid="{3CFC830A-DE1B-42C0-81D4-80DD720F414C}"/>
    <cellStyle name="Normal 4 4 20" xfId="10504" xr:uid="{79547CDD-0EA0-4610-A903-EE7EA61218B6}"/>
    <cellStyle name="Normal 4 4 21" xfId="10456" xr:uid="{963B7E85-671F-4859-A7AC-B91EB9917E93}"/>
    <cellStyle name="Normal 4 4 3" xfId="10505" xr:uid="{62CA097C-DF30-46CC-8A82-B1AFFE674D15}"/>
    <cellStyle name="Normal 4 4 3 10" xfId="10506" xr:uid="{AEEA5D42-2C38-4729-99B4-D9A9ED19FFC9}"/>
    <cellStyle name="Normal 4 4 3 10 2" xfId="10507" xr:uid="{2F4823A7-E5A2-4863-8B0F-ADDCFBC19A3E}"/>
    <cellStyle name="Normal 4 4 3 11" xfId="10508" xr:uid="{EA8E2A07-AF43-4A9E-B1DB-DEE4CB050353}"/>
    <cellStyle name="Normal 4 4 3 11 2" xfId="10509" xr:uid="{AE609749-FCEB-4956-9607-CB97726B2545}"/>
    <cellStyle name="Normal 4 4 3 12" xfId="10510" xr:uid="{51B2AB11-5741-489D-A1B0-74B7B8E8E005}"/>
    <cellStyle name="Normal 4 4 3 12 2" xfId="10511" xr:uid="{A1456CA9-405F-427C-B50C-774A7A3A92EC}"/>
    <cellStyle name="Normal 4 4 3 13" xfId="10512" xr:uid="{90401917-8EDB-4B2A-9A22-6E231867D4AA}"/>
    <cellStyle name="Normal 4 4 3 13 2" xfId="10513" xr:uid="{946311A1-730E-4267-8671-9A4C2AECA64E}"/>
    <cellStyle name="Normal 4 4 3 14" xfId="10514" xr:uid="{13747E26-38A5-4B06-9C00-7FB6AD1FC19F}"/>
    <cellStyle name="Normal 4 4 3 14 2" xfId="10515" xr:uid="{E48306B4-6517-4E88-8CF2-15B4C0702D7E}"/>
    <cellStyle name="Normal 4 4 3 15" xfId="10516" xr:uid="{8E8FEFD7-F1A0-4031-B8C1-05035BD0AA76}"/>
    <cellStyle name="Normal 4 4 3 2" xfId="10517" xr:uid="{0116BE43-FDA9-484F-BE9A-C88F49137F9F}"/>
    <cellStyle name="Normal 4 4 3 2 2" xfId="10518" xr:uid="{F48CC745-D0B8-408B-91D2-C7965B4641D4}"/>
    <cellStyle name="Normal 4 4 3 3" xfId="10519" xr:uid="{A2432C07-865F-4D1A-9DE4-5DEC09679427}"/>
    <cellStyle name="Normal 4 4 3 3 2" xfId="10520" xr:uid="{C9CAD20B-FADD-42D4-92BA-D5844980DC51}"/>
    <cellStyle name="Normal 4 4 3 4" xfId="10521" xr:uid="{F99BCF4B-266F-4495-B6BB-F8444EEBA391}"/>
    <cellStyle name="Normal 4 4 3 4 2" xfId="10522" xr:uid="{573B287E-3CCF-4032-A221-153462164F5F}"/>
    <cellStyle name="Normal 4 4 3 5" xfId="10523" xr:uid="{834FD343-D347-466F-A1C5-633040A272EE}"/>
    <cellStyle name="Normal 4 4 3 5 2" xfId="10524" xr:uid="{09284334-E07A-4ABC-A3B7-DF3F5F546F5E}"/>
    <cellStyle name="Normal 4 4 3 6" xfId="10525" xr:uid="{2C4A9A4C-D87B-4BF3-B5F9-C6E7A1974019}"/>
    <cellStyle name="Normal 4 4 3 6 2" xfId="10526" xr:uid="{8D71BFC6-60CA-4088-9876-B1BC29BD12CE}"/>
    <cellStyle name="Normal 4 4 3 7" xfId="10527" xr:uid="{62B68A75-0949-49F9-A6A1-B50D1A074F8D}"/>
    <cellStyle name="Normal 4 4 3 7 2" xfId="10528" xr:uid="{3AFAF67C-F1B3-43EE-A7A0-2047F6E6A10E}"/>
    <cellStyle name="Normal 4 4 3 8" xfId="10529" xr:uid="{347212C4-0BD4-4E44-89C0-187C8257227B}"/>
    <cellStyle name="Normal 4 4 3 8 2" xfId="10530" xr:uid="{5365259B-AABD-400F-9098-F4881D2FEC9B}"/>
    <cellStyle name="Normal 4 4 3 9" xfId="10531" xr:uid="{200F8D89-96A3-4F28-A124-1DE6EAF5BF72}"/>
    <cellStyle name="Normal 4 4 3 9 2" xfId="10532" xr:uid="{5CE18391-361C-4E18-8D48-AC2A7EB0B7C6}"/>
    <cellStyle name="Normal 4 4 4" xfId="10533" xr:uid="{21D5780B-0BFC-4511-BE60-B260DB4A86B7}"/>
    <cellStyle name="Normal 4 4 5" xfId="10534" xr:uid="{97C6E1F6-8B4B-411A-A7FA-91B7FB8C7369}"/>
    <cellStyle name="Normal 4 4 6" xfId="10535" xr:uid="{B7B0E242-B0F4-4FA1-AFCC-F5F371851C65}"/>
    <cellStyle name="Normal 4 4 6 2" xfId="10536" xr:uid="{EDE617F1-F6CC-4E46-B6E4-CEAF26DA7F3F}"/>
    <cellStyle name="Normal 4 4 7" xfId="10537" xr:uid="{58D287DD-EF57-42F0-B722-D33EF851436E}"/>
    <cellStyle name="Normal 4 4 7 2" xfId="10538" xr:uid="{D827CAA9-4014-4F76-8DA3-B3E0B66F6099}"/>
    <cellStyle name="Normal 4 4 8" xfId="10539" xr:uid="{FAC7CB3F-3EBA-4067-BE9C-57C07A21F179}"/>
    <cellStyle name="Normal 4 4 8 2" xfId="10540" xr:uid="{E9F04D72-857B-4ED0-A23E-43BB82A32D8F}"/>
    <cellStyle name="Normal 4 4 9" xfId="10541" xr:uid="{61F42B58-569A-4A49-B058-9B84FB17F582}"/>
    <cellStyle name="Normal 4 4 9 2" xfId="10542" xr:uid="{C4234AC3-E96D-47E6-86BE-E22F15527835}"/>
    <cellStyle name="Normal 4 40" xfId="10543" xr:uid="{6422628D-E019-471C-B1C0-376C37487FAE}"/>
    <cellStyle name="Normal 4 40 2" xfId="10544" xr:uid="{86A88732-3F66-4ADE-A087-0F2802140737}"/>
    <cellStyle name="Normal 4 41" xfId="10545" xr:uid="{37EAAADB-3392-4860-B9B7-20C1F7DCEE88}"/>
    <cellStyle name="Normal 4 41 2" xfId="10546" xr:uid="{6AAE3F6A-DF82-4A6B-A770-8BF455F7D94B}"/>
    <cellStyle name="Normal 4 42" xfId="10547" xr:uid="{FD2A6595-4F3B-4265-A82F-246033750A76}"/>
    <cellStyle name="Normal 4 42 2" xfId="10548" xr:uid="{E75489CB-A9CC-4222-A3EB-3DE0D6BE0616}"/>
    <cellStyle name="Normal 4 43" xfId="10549" xr:uid="{ED117038-4C72-4635-9D7A-50CD1A150481}"/>
    <cellStyle name="Normal 4 43 2" xfId="10550" xr:uid="{7FC0771E-8930-4092-9F3F-D5F975F69D2A}"/>
    <cellStyle name="Normal 4 44" xfId="10551" xr:uid="{DF188D61-7013-4CE1-B8A8-CD195E048325}"/>
    <cellStyle name="Normal 4 44 2" xfId="10552" xr:uid="{DAE4780C-96CB-45D6-BFB4-280B2F3635A3}"/>
    <cellStyle name="Normal 4 45" xfId="10553" xr:uid="{36F5F048-24C7-442F-84D9-DD1A8E6BEEBA}"/>
    <cellStyle name="Normal 4 45 2" xfId="10554" xr:uid="{8CDBA09A-5DE6-4394-A256-DB508511F15F}"/>
    <cellStyle name="Normal 4 46" xfId="10555" xr:uid="{7FAEB44B-E2C3-407E-BF34-D98C69E9266F}"/>
    <cellStyle name="Normal 4 47" xfId="10556" xr:uid="{F2A4DCCB-60F8-4752-8685-3A5CDDF63285}"/>
    <cellStyle name="Normal 4 48" xfId="10557" xr:uid="{20E7A286-01C3-46F1-BE18-7FB818795F27}"/>
    <cellStyle name="Normal 4 49" xfId="14828" xr:uid="{A0DB69E6-DEF9-4B76-8E08-28A5871F20B6}"/>
    <cellStyle name="Normal 4 5" xfId="10558" xr:uid="{BF6F1AF3-D468-4648-9194-72C6FB731B4C}"/>
    <cellStyle name="Normal 4 5 10" xfId="10559" xr:uid="{D44A51BB-DF71-4BCC-8697-23776A3D9228}"/>
    <cellStyle name="Normal 4 5 10 2" xfId="10560" xr:uid="{CD11864B-E922-4FED-939D-3661AC667CC4}"/>
    <cellStyle name="Normal 4 5 11" xfId="10561" xr:uid="{6B0B5598-BC19-43D2-9F76-B77DC8B491C6}"/>
    <cellStyle name="Normal 4 5 11 2" xfId="10562" xr:uid="{BAF2550C-0A38-43B9-A1A4-5C15C0C15DC7}"/>
    <cellStyle name="Normal 4 5 12" xfId="10563" xr:uid="{C7BD7614-3692-4CC2-B8CB-0A1F39136955}"/>
    <cellStyle name="Normal 4 5 12 2" xfId="10564" xr:uid="{13F09CA6-4CEE-41FF-8617-9FCFB3872E8B}"/>
    <cellStyle name="Normal 4 5 13" xfId="10565" xr:uid="{A88F83AE-86A6-4DB4-926A-4D2C52F5B3B3}"/>
    <cellStyle name="Normal 4 5 13 2" xfId="10566" xr:uid="{A8B92AB6-5669-4CF8-9E7E-6F9CCB443042}"/>
    <cellStyle name="Normal 4 5 14" xfId="10567" xr:uid="{9DBC34F2-F890-41E4-B44D-066147EAEE38}"/>
    <cellStyle name="Normal 4 5 14 2" xfId="10568" xr:uid="{584A67D7-6645-4AED-BB68-022E1E7E3524}"/>
    <cellStyle name="Normal 4 5 15" xfId="10569" xr:uid="{4CEEBC9F-9BB3-45CE-9D83-60C7AE193957}"/>
    <cellStyle name="Normal 4 5 15 2" xfId="10570" xr:uid="{E440AE08-B209-4A23-B37B-A01FC1E1627B}"/>
    <cellStyle name="Normal 4 5 16" xfId="10571" xr:uid="{E3EEB87A-54FB-4314-9730-FF3B218317D0}"/>
    <cellStyle name="Normal 4 5 16 2" xfId="10572" xr:uid="{E5E4D2B4-B22B-4CFF-A7AB-7AAD1E99618D}"/>
    <cellStyle name="Normal 4 5 17" xfId="10573" xr:uid="{9317CE77-8D90-4FC7-83C0-EC93227E0D04}"/>
    <cellStyle name="Normal 4 5 17 2" xfId="10574" xr:uid="{A1306FA1-675A-4650-B861-9A4D66BE7A7B}"/>
    <cellStyle name="Normal 4 5 18" xfId="10575" xr:uid="{2CF53740-0AA7-432C-B4C8-49A5519A1B83}"/>
    <cellStyle name="Normal 4 5 18 2" xfId="10576" xr:uid="{B8FC5092-F74E-4942-B850-F64685755606}"/>
    <cellStyle name="Normal 4 5 19" xfId="10577" xr:uid="{11CCD389-214B-47F7-81F0-19E631056740}"/>
    <cellStyle name="Normal 4 5 2" xfId="10578" xr:uid="{721EDB74-5245-46E9-8DED-0D1AEF0CBADA}"/>
    <cellStyle name="Normal 4 5 2 10" xfId="10579" xr:uid="{7030C933-F9E2-4EDC-8312-59CA247DCF0B}"/>
    <cellStyle name="Normal 4 5 2 10 2" xfId="10580" xr:uid="{5A8A3586-D6D3-41E1-AB13-853418D4B661}"/>
    <cellStyle name="Normal 4 5 2 11" xfId="10581" xr:uid="{D63BF8B0-69AC-4767-8580-3DB6BCEA5B67}"/>
    <cellStyle name="Normal 4 5 2 11 2" xfId="10582" xr:uid="{F34ACDF7-55D2-4D93-869C-EF3DA1487D60}"/>
    <cellStyle name="Normal 4 5 2 12" xfId="10583" xr:uid="{9A9C884F-2364-489D-A616-F26D75762A46}"/>
    <cellStyle name="Normal 4 5 2 12 2" xfId="10584" xr:uid="{EB3DB66C-5666-4FC5-9C33-01F8FC5564E1}"/>
    <cellStyle name="Normal 4 5 2 13" xfId="10585" xr:uid="{6E51FD49-FF3C-4134-B37D-78AD7B1A9C1A}"/>
    <cellStyle name="Normal 4 5 2 13 2" xfId="10586" xr:uid="{C8D4B8ED-3BA4-4F40-940C-AC531730DD22}"/>
    <cellStyle name="Normal 4 5 2 14" xfId="10587" xr:uid="{F5BC6537-A064-4DB8-BBAC-9017396F7DEE}"/>
    <cellStyle name="Normal 4 5 2 14 2" xfId="10588" xr:uid="{A54A3579-F5CD-47D5-BBF7-751BB024F444}"/>
    <cellStyle name="Normal 4 5 2 15" xfId="10589" xr:uid="{01EB35DA-98EB-42E6-8AE4-04C4A616C0E7}"/>
    <cellStyle name="Normal 4 5 2 2" xfId="10590" xr:uid="{501CAB00-2B7D-4AB9-AA58-846CF53E4404}"/>
    <cellStyle name="Normal 4 5 2 2 2" xfId="10591" xr:uid="{629608F2-D017-4270-BB07-CCEC33905DAB}"/>
    <cellStyle name="Normal 4 5 2 3" xfId="10592" xr:uid="{A96A4F46-F96D-4EBF-B184-CC2C18D1A03F}"/>
    <cellStyle name="Normal 4 5 2 3 2" xfId="10593" xr:uid="{6B144B7E-2517-461C-ACEC-235027B95076}"/>
    <cellStyle name="Normal 4 5 2 4" xfId="10594" xr:uid="{FDA2CD6D-10F6-4F05-947E-CA5069E6B66F}"/>
    <cellStyle name="Normal 4 5 2 4 2" xfId="10595" xr:uid="{120590F7-B1D9-48B2-9B8D-C0CACC0735B3}"/>
    <cellStyle name="Normal 4 5 2 5" xfId="10596" xr:uid="{D087D48A-F906-4367-A7F2-0A2653BCAA53}"/>
    <cellStyle name="Normal 4 5 2 5 2" xfId="10597" xr:uid="{C7F44F27-C576-45AE-AB0B-3EA805AFDBD6}"/>
    <cellStyle name="Normal 4 5 2 6" xfId="10598" xr:uid="{5B254617-6208-492C-BFC7-47DAB03F35CF}"/>
    <cellStyle name="Normal 4 5 2 6 2" xfId="10599" xr:uid="{AE01ED41-43E9-45A4-8FFF-DAEDF1661273}"/>
    <cellStyle name="Normal 4 5 2 7" xfId="10600" xr:uid="{E59C3F33-E29D-4C6F-A082-472839F35B8A}"/>
    <cellStyle name="Normal 4 5 2 7 2" xfId="10601" xr:uid="{A57D9789-4F92-4147-A8D7-5792EBD317DC}"/>
    <cellStyle name="Normal 4 5 2 8" xfId="10602" xr:uid="{9E9E4E13-3B9B-4505-BC2C-2B8A52CCDDB9}"/>
    <cellStyle name="Normal 4 5 2 8 2" xfId="10603" xr:uid="{FF54FD5C-61C3-48CA-A699-0E14B4558117}"/>
    <cellStyle name="Normal 4 5 2 9" xfId="10604" xr:uid="{E02635FD-D31B-4E54-8E36-66CACF47FC3A}"/>
    <cellStyle name="Normal 4 5 2 9 2" xfId="10605" xr:uid="{80AD63CB-A88A-40C7-8E43-D7C9396F9821}"/>
    <cellStyle name="Normal 4 5 20" xfId="10606" xr:uid="{E257E7C8-B7A5-47CA-9DE4-CD6D6769B41B}"/>
    <cellStyle name="Normal 4 5 3" xfId="10607" xr:uid="{388F1BD0-283A-4BD9-8E31-42798801D27A}"/>
    <cellStyle name="Normal 4 5 3 10" xfId="10608" xr:uid="{0701C707-3719-4CC9-81CC-BB3341333F72}"/>
    <cellStyle name="Normal 4 5 3 10 2" xfId="10609" xr:uid="{45C5F7DC-693F-48F7-86B0-955FBAE1D254}"/>
    <cellStyle name="Normal 4 5 3 11" xfId="10610" xr:uid="{F4AD5979-6CB7-4260-BAB8-BCE7E52E0CAB}"/>
    <cellStyle name="Normal 4 5 3 11 2" xfId="10611" xr:uid="{015E69B6-ED64-457C-84FE-0A4BF9A8860E}"/>
    <cellStyle name="Normal 4 5 3 12" xfId="10612" xr:uid="{FC395DA8-E774-4645-BAAA-38D10DBDA093}"/>
    <cellStyle name="Normal 4 5 3 12 2" xfId="10613" xr:uid="{897E06DA-E22A-4EB3-A0EE-CFA07F8AD2B3}"/>
    <cellStyle name="Normal 4 5 3 13" xfId="10614" xr:uid="{FF753D11-4FEF-4097-BCC3-3F8BA53288A1}"/>
    <cellStyle name="Normal 4 5 3 13 2" xfId="10615" xr:uid="{429ADE43-16F7-42B8-95AF-966603B93E47}"/>
    <cellStyle name="Normal 4 5 3 14" xfId="10616" xr:uid="{6E3CFE9B-D771-4066-80C3-B8174199108E}"/>
    <cellStyle name="Normal 4 5 3 14 2" xfId="10617" xr:uid="{C270CD97-2A25-41F4-8CF5-B73754FF6553}"/>
    <cellStyle name="Normal 4 5 3 15" xfId="10618" xr:uid="{F9A90A85-8AB1-401A-B450-FAEB9BEDE3FC}"/>
    <cellStyle name="Normal 4 5 3 2" xfId="10619" xr:uid="{1A9FEB9F-7B3A-4A47-83AC-1AE866142A3F}"/>
    <cellStyle name="Normal 4 5 3 2 2" xfId="10620" xr:uid="{F8DA1668-4EBF-4B75-B859-6AB5A9E87B4F}"/>
    <cellStyle name="Normal 4 5 3 3" xfId="10621" xr:uid="{D3840E51-E5F4-4C7E-BB85-AF3454A9FB08}"/>
    <cellStyle name="Normal 4 5 3 3 2" xfId="10622" xr:uid="{77DA8273-C659-4551-A9C0-8AE4667E258B}"/>
    <cellStyle name="Normal 4 5 3 4" xfId="10623" xr:uid="{F134641C-8AFA-468C-9839-B0091D694207}"/>
    <cellStyle name="Normal 4 5 3 4 2" xfId="10624" xr:uid="{3AFFD4B1-6379-4BF7-91E1-7377520AD7C0}"/>
    <cellStyle name="Normal 4 5 3 5" xfId="10625" xr:uid="{89DF7A64-AD6D-404A-9D2F-325D6B3416AA}"/>
    <cellStyle name="Normal 4 5 3 5 2" xfId="10626" xr:uid="{A8A777B3-000F-4566-A999-4A4B0377A4E2}"/>
    <cellStyle name="Normal 4 5 3 6" xfId="10627" xr:uid="{26C076D5-FF93-4CD1-87F1-5B3A7EC5597A}"/>
    <cellStyle name="Normal 4 5 3 6 2" xfId="10628" xr:uid="{682A9701-69A5-46FC-ADB8-1F3FF2F4BFB1}"/>
    <cellStyle name="Normal 4 5 3 7" xfId="10629" xr:uid="{B7EA0022-5E4D-44A2-9204-1D9D6A083CC1}"/>
    <cellStyle name="Normal 4 5 3 7 2" xfId="10630" xr:uid="{6AA1F75C-3751-4DB5-9910-9566C33F9247}"/>
    <cellStyle name="Normal 4 5 3 8" xfId="10631" xr:uid="{1022A1A5-35AE-4D93-854C-29327A33E104}"/>
    <cellStyle name="Normal 4 5 3 8 2" xfId="10632" xr:uid="{9761C8CF-9F05-48BE-884A-1CEE88CB1E59}"/>
    <cellStyle name="Normal 4 5 3 9" xfId="10633" xr:uid="{FCD50FA5-16B7-4A60-A741-73E28E7A4861}"/>
    <cellStyle name="Normal 4 5 3 9 2" xfId="10634" xr:uid="{161F376F-3CC1-4056-AA5C-430C9FF02D94}"/>
    <cellStyle name="Normal 4 5 4" xfId="10635" xr:uid="{AA47801D-5220-48CE-B365-7C917D39E71C}"/>
    <cellStyle name="Normal 4 5 5" xfId="10636" xr:uid="{42DED786-1410-4B0B-A089-0AA55AAB33AB}"/>
    <cellStyle name="Normal 4 5 6" xfId="10637" xr:uid="{A47A5E74-97DE-4B72-AF31-E3DE0C5C5174}"/>
    <cellStyle name="Normal 4 5 6 2" xfId="10638" xr:uid="{9ADF0EE6-22B8-4140-AC71-4F5994D5B87D}"/>
    <cellStyle name="Normal 4 5 7" xfId="10639" xr:uid="{4D0ED929-A474-47F0-B37D-954905A8B5BE}"/>
    <cellStyle name="Normal 4 5 7 2" xfId="10640" xr:uid="{28845EF9-14AA-4970-9586-375B183C5E62}"/>
    <cellStyle name="Normal 4 5 8" xfId="10641" xr:uid="{04B676D3-B532-4D48-820F-B62D6158ED3B}"/>
    <cellStyle name="Normal 4 5 8 2" xfId="10642" xr:uid="{44ED5458-C1D3-40D0-A228-EAF62EFF6E83}"/>
    <cellStyle name="Normal 4 5 9" xfId="10643" xr:uid="{D34EAF3E-06C6-4588-9A9C-033ED515348E}"/>
    <cellStyle name="Normal 4 5 9 2" xfId="10644" xr:uid="{5351CCF1-609B-412E-8586-DCBF17D689FE}"/>
    <cellStyle name="Normal 4 6" xfId="10645" xr:uid="{9C634C4E-CBE1-45DD-9785-EBDFC741451A}"/>
    <cellStyle name="Normal 4 6 10" xfId="10646" xr:uid="{5EE949DA-1B45-43F8-8F2D-598A85CA122C}"/>
    <cellStyle name="Normal 4 6 10 2" xfId="10647" xr:uid="{26F64B18-9F05-49D8-96D1-D3DF4F5B7954}"/>
    <cellStyle name="Normal 4 6 11" xfId="10648" xr:uid="{51D7DB8F-64E2-4844-BBDF-EFF23C129313}"/>
    <cellStyle name="Normal 4 6 11 2" xfId="10649" xr:uid="{C36F4369-90AD-4ECE-9FB2-E896871DA8D3}"/>
    <cellStyle name="Normal 4 6 12" xfId="10650" xr:uid="{9FA5EC1B-B94D-40D0-9D30-E768A41D83F5}"/>
    <cellStyle name="Normal 4 6 12 2" xfId="10651" xr:uid="{A0DE0EAA-E7DD-47EC-8452-18AD348517AE}"/>
    <cellStyle name="Normal 4 6 13" xfId="10652" xr:uid="{71DDE92B-4AA2-4171-9B0E-495416FF8E14}"/>
    <cellStyle name="Normal 4 6 13 2" xfId="10653" xr:uid="{BE9C5E07-EA7A-4EAE-AA57-C0CB468F985D}"/>
    <cellStyle name="Normal 4 6 14" xfId="10654" xr:uid="{43FE3B25-025E-47F0-B35C-2635ED47D1DB}"/>
    <cellStyle name="Normal 4 6 14 2" xfId="10655" xr:uid="{AE4BBF1E-BDA8-460E-A4CC-FBF04812CD5A}"/>
    <cellStyle name="Normal 4 6 15" xfId="10656" xr:uid="{17E841BD-338C-49B2-AFDF-B75C8F5433E3}"/>
    <cellStyle name="Normal 4 6 15 2" xfId="10657" xr:uid="{304E1679-07D6-4D1E-A3E1-0ECE18224507}"/>
    <cellStyle name="Normal 4 6 16" xfId="10658" xr:uid="{2D3084BC-AC98-4DC0-A6F2-CD089007FC38}"/>
    <cellStyle name="Normal 4 6 16 2" xfId="10659" xr:uid="{4F359564-F9C1-4035-9ABC-AA65DC8EB4C7}"/>
    <cellStyle name="Normal 4 6 17" xfId="10660" xr:uid="{4DCA20BF-3537-4F05-AE99-72A38A113BFB}"/>
    <cellStyle name="Normal 4 6 17 2" xfId="10661" xr:uid="{88F73C1A-3CF5-4E73-BF28-749ECD5BB4D0}"/>
    <cellStyle name="Normal 4 6 18" xfId="10662" xr:uid="{4EBA239C-69CF-4A01-B25F-2A7E24A8D159}"/>
    <cellStyle name="Normal 4 6 18 2" xfId="10663" xr:uid="{2D6D3563-515A-4371-B046-21ACC7E151EE}"/>
    <cellStyle name="Normal 4 6 19" xfId="10664" xr:uid="{E4EE2F08-4D0B-4149-ABA9-258E9F7931B0}"/>
    <cellStyle name="Normal 4 6 2" xfId="10665" xr:uid="{5EADE6EA-F4C5-429B-8CF5-7FC3851C35ED}"/>
    <cellStyle name="Normal 4 6 2 10" xfId="10666" xr:uid="{2528385D-CC9C-4299-A5B4-A6239636FCBD}"/>
    <cellStyle name="Normal 4 6 2 10 2" xfId="10667" xr:uid="{3F0D1F3C-A13E-4EC9-ACB6-3E1915BFCB81}"/>
    <cellStyle name="Normal 4 6 2 11" xfId="10668" xr:uid="{B0C4B2E9-5B6E-483B-8CBD-F026419036B7}"/>
    <cellStyle name="Normal 4 6 2 11 2" xfId="10669" xr:uid="{8C967626-84BB-4667-A230-754C6A971CCB}"/>
    <cellStyle name="Normal 4 6 2 12" xfId="10670" xr:uid="{C5D3A6C6-DF0E-4C88-B78F-F054C0152FF4}"/>
    <cellStyle name="Normal 4 6 2 12 2" xfId="10671" xr:uid="{8D194B76-C931-4F0D-BC21-3C6A9F5765F5}"/>
    <cellStyle name="Normal 4 6 2 13" xfId="10672" xr:uid="{71B0EB3A-B7F4-46FB-973F-7B40961B9D58}"/>
    <cellStyle name="Normal 4 6 2 13 2" xfId="10673" xr:uid="{CB484D1F-30E1-4E87-9F83-60E46B103276}"/>
    <cellStyle name="Normal 4 6 2 14" xfId="10674" xr:uid="{26D764D4-9A7C-4386-98D0-7FF9F7A625D8}"/>
    <cellStyle name="Normal 4 6 2 14 2" xfId="10675" xr:uid="{0C87D7FB-325D-4F79-B455-35896837F29D}"/>
    <cellStyle name="Normal 4 6 2 15" xfId="10676" xr:uid="{E241BBD6-13E5-4E01-A451-68E84C2C9010}"/>
    <cellStyle name="Normal 4 6 2 2" xfId="10677" xr:uid="{026E18C1-2812-46F6-BBBF-166F218F9AF8}"/>
    <cellStyle name="Normal 4 6 2 2 2" xfId="10678" xr:uid="{DA8215FD-D179-4D93-A7A1-E868761B2C09}"/>
    <cellStyle name="Normal 4 6 2 3" xfId="10679" xr:uid="{14720EF8-A17D-4288-B3A0-DDC0736244A3}"/>
    <cellStyle name="Normal 4 6 2 3 2" xfId="10680" xr:uid="{C175976D-95A5-4E62-ADDA-E17199A6A556}"/>
    <cellStyle name="Normal 4 6 2 4" xfId="10681" xr:uid="{A3391410-2D41-4275-8631-FF5D5118A061}"/>
    <cellStyle name="Normal 4 6 2 4 2" xfId="10682" xr:uid="{BFAE4C2D-D62E-4CB3-83F4-A2ACA8DBBE41}"/>
    <cellStyle name="Normal 4 6 2 5" xfId="10683" xr:uid="{122DBCAA-4C94-44F6-B0D3-902CFE51A815}"/>
    <cellStyle name="Normal 4 6 2 5 2" xfId="10684" xr:uid="{F59FBB3C-05BE-44DB-8CF0-62D8FEC072E4}"/>
    <cellStyle name="Normal 4 6 2 6" xfId="10685" xr:uid="{0FDB4361-64C4-4744-9CA2-44F6918FDF5F}"/>
    <cellStyle name="Normal 4 6 2 6 2" xfId="10686" xr:uid="{E868EB19-DCDF-47A1-9354-E7DFE488A865}"/>
    <cellStyle name="Normal 4 6 2 7" xfId="10687" xr:uid="{55F6C24E-2521-43F8-9925-27D5639E3453}"/>
    <cellStyle name="Normal 4 6 2 7 2" xfId="10688" xr:uid="{53C41978-87BE-41CE-A078-EE0471CC2F8F}"/>
    <cellStyle name="Normal 4 6 2 8" xfId="10689" xr:uid="{8FC54E8B-3F51-4CD0-8731-9C98E37B574F}"/>
    <cellStyle name="Normal 4 6 2 8 2" xfId="10690" xr:uid="{607CBD4A-4F57-4EA2-B48B-31DA1D6E1F2D}"/>
    <cellStyle name="Normal 4 6 2 9" xfId="10691" xr:uid="{4B08A94F-ADB1-465C-9EA9-4212D70800C4}"/>
    <cellStyle name="Normal 4 6 2 9 2" xfId="10692" xr:uid="{7D9DDE6A-45FC-44A4-B11C-3B44251B4A96}"/>
    <cellStyle name="Normal 4 6 20" xfId="10693" xr:uid="{16A37478-AE78-44FD-B3EE-759781D61CE5}"/>
    <cellStyle name="Normal 4 6 3" xfId="10694" xr:uid="{87683488-D74C-4F49-99C1-4BE8EC673E19}"/>
    <cellStyle name="Normal 4 6 3 10" xfId="10695" xr:uid="{26EECC31-D81A-4F64-ABDE-4E95C815045A}"/>
    <cellStyle name="Normal 4 6 3 10 2" xfId="10696" xr:uid="{450ED84A-2096-4FCC-9BC0-B0CDA5ACC528}"/>
    <cellStyle name="Normal 4 6 3 11" xfId="10697" xr:uid="{A421CAE6-8C6D-4A6E-AC14-0C034F5D0680}"/>
    <cellStyle name="Normal 4 6 3 11 2" xfId="10698" xr:uid="{3D0897DC-905D-41CC-AF46-BE56FA40B356}"/>
    <cellStyle name="Normal 4 6 3 12" xfId="10699" xr:uid="{FD8DFF1E-D0E4-4BC8-B434-F42A02A3F311}"/>
    <cellStyle name="Normal 4 6 3 12 2" xfId="10700" xr:uid="{3FF08278-31C6-4F84-AF26-3DED7C635907}"/>
    <cellStyle name="Normal 4 6 3 13" xfId="10701" xr:uid="{F66D4260-54A2-4BB4-89EF-24D52144AF66}"/>
    <cellStyle name="Normal 4 6 3 13 2" xfId="10702" xr:uid="{C7C7750B-B78A-487D-8DFC-30E389F640E5}"/>
    <cellStyle name="Normal 4 6 3 14" xfId="10703" xr:uid="{C4662FA0-D23E-4A53-A61B-348690EDF114}"/>
    <cellStyle name="Normal 4 6 3 14 2" xfId="10704" xr:uid="{F54497B9-1D7F-4691-8F11-F3E38613E3F5}"/>
    <cellStyle name="Normal 4 6 3 15" xfId="10705" xr:uid="{CAE4EA50-E574-4ED7-916C-C02ECF8224DF}"/>
    <cellStyle name="Normal 4 6 3 2" xfId="10706" xr:uid="{133AD132-E1A5-49ED-9359-9B681D6C254D}"/>
    <cellStyle name="Normal 4 6 3 2 2" xfId="10707" xr:uid="{F06DB5A6-B343-4DA0-9213-73315A1A3A5E}"/>
    <cellStyle name="Normal 4 6 3 3" xfId="10708" xr:uid="{6ED88273-B380-488B-A01A-A7DE479970DA}"/>
    <cellStyle name="Normal 4 6 3 3 2" xfId="10709" xr:uid="{39B05D8E-D01E-4B57-B2FB-56C97AB07A52}"/>
    <cellStyle name="Normal 4 6 3 4" xfId="10710" xr:uid="{D191C00C-79AF-4845-B22B-5CEBEDA70B7A}"/>
    <cellStyle name="Normal 4 6 3 4 2" xfId="10711" xr:uid="{9A8A6AC6-7981-44F5-9D91-A47236D365A9}"/>
    <cellStyle name="Normal 4 6 3 5" xfId="10712" xr:uid="{1655904D-B5BB-48C5-B113-406BC3148D14}"/>
    <cellStyle name="Normal 4 6 3 5 2" xfId="10713" xr:uid="{8A9CAD3D-0858-4CE0-91CA-1812D81F0297}"/>
    <cellStyle name="Normal 4 6 3 6" xfId="10714" xr:uid="{35D86ED8-3530-4B8B-A135-D4C95902905C}"/>
    <cellStyle name="Normal 4 6 3 6 2" xfId="10715" xr:uid="{AB25B432-B772-444C-94BE-380437140463}"/>
    <cellStyle name="Normal 4 6 3 7" xfId="10716" xr:uid="{AF1E9D88-1D5B-4F34-8F5E-72462EB23323}"/>
    <cellStyle name="Normal 4 6 3 7 2" xfId="10717" xr:uid="{6891D785-2FDF-4352-B7BE-494EEF765B44}"/>
    <cellStyle name="Normal 4 6 3 8" xfId="10718" xr:uid="{B29E9C9C-7D8A-4D85-834A-2627B5FF174B}"/>
    <cellStyle name="Normal 4 6 3 8 2" xfId="10719" xr:uid="{FC43A020-E8A3-40D0-8FA7-4B46138CAB6D}"/>
    <cellStyle name="Normal 4 6 3 9" xfId="10720" xr:uid="{63F1DDCD-6A6E-42C8-90E0-713E05D95248}"/>
    <cellStyle name="Normal 4 6 3 9 2" xfId="10721" xr:uid="{722E00A1-F5A9-48A7-BD1A-757E0811F2AF}"/>
    <cellStyle name="Normal 4 6 4" xfId="10722" xr:uid="{DC628AC6-4557-4573-AB8B-EC1248923FA8}"/>
    <cellStyle name="Normal 4 6 5" xfId="10723" xr:uid="{18772D88-3A24-4569-BE36-94B65227B172}"/>
    <cellStyle name="Normal 4 6 6" xfId="10724" xr:uid="{38408421-2F36-4D5B-8A58-C848015AB6A5}"/>
    <cellStyle name="Normal 4 6 6 2" xfId="10725" xr:uid="{7B7E1671-24FC-4617-9313-E03546FEA7BC}"/>
    <cellStyle name="Normal 4 6 7" xfId="10726" xr:uid="{D3336D06-4849-47B2-BBED-0AFC1CE45055}"/>
    <cellStyle name="Normal 4 6 7 2" xfId="10727" xr:uid="{C9CB3890-7938-4FF6-A419-2D944A578F16}"/>
    <cellStyle name="Normal 4 6 8" xfId="10728" xr:uid="{567C6B26-17BB-457D-8206-E8D264F689D4}"/>
    <cellStyle name="Normal 4 6 8 2" xfId="10729" xr:uid="{5E98E555-1AAA-4834-A950-B771322C360B}"/>
    <cellStyle name="Normal 4 6 9" xfId="10730" xr:uid="{56B3C0F2-C60A-4C36-A302-6DC817ABF60C}"/>
    <cellStyle name="Normal 4 6 9 2" xfId="10731" xr:uid="{BCE039C6-472B-45FE-99AE-DCEFA71ECF60}"/>
    <cellStyle name="Normal 4 7" xfId="10732" xr:uid="{D7602F5B-1235-487A-AEC0-73E2CD2BAFAC}"/>
    <cellStyle name="Normal 4 7 10" xfId="10733" xr:uid="{65130557-489F-48E5-889D-7E9D364AD45E}"/>
    <cellStyle name="Normal 4 7 10 2" xfId="10734" xr:uid="{756AEC63-5995-4D61-8ACC-EBC94D15BC76}"/>
    <cellStyle name="Normal 4 7 11" xfId="10735" xr:uid="{310ED76E-C851-404A-9A97-05F687D330EE}"/>
    <cellStyle name="Normal 4 7 11 2" xfId="10736" xr:uid="{73E2C16E-6402-4A70-BA42-C52A49447098}"/>
    <cellStyle name="Normal 4 7 12" xfId="10737" xr:uid="{AFD3532E-9F0C-48BB-BACF-D93862DF2A1A}"/>
    <cellStyle name="Normal 4 7 12 2" xfId="10738" xr:uid="{86F758C1-92D0-4BCC-B3F0-F0058B456805}"/>
    <cellStyle name="Normal 4 7 13" xfId="10739" xr:uid="{60C70541-7BF7-4F1C-8DEC-B8D8F5EB696B}"/>
    <cellStyle name="Normal 4 7 13 2" xfId="10740" xr:uid="{788348AA-2EAA-4D18-8598-3B415EA67F8F}"/>
    <cellStyle name="Normal 4 7 14" xfId="10741" xr:uid="{240028A4-C986-47E9-9ECF-B2C93B1A35E0}"/>
    <cellStyle name="Normal 4 7 14 2" xfId="10742" xr:uid="{6D93DFE8-7C4A-49F2-8295-6A24BED5F911}"/>
    <cellStyle name="Normal 4 7 15" xfId="10743" xr:uid="{9445131E-EA45-4DDD-8458-E24FF0DC77FD}"/>
    <cellStyle name="Normal 4 7 15 2" xfId="10744" xr:uid="{440A3650-CB76-4637-B021-B5B99FDD327E}"/>
    <cellStyle name="Normal 4 7 16" xfId="10745" xr:uid="{07651814-72E9-4901-A87A-ECC7ED137589}"/>
    <cellStyle name="Normal 4 7 16 2" xfId="10746" xr:uid="{5E5543B1-01AF-4661-A4C7-23E4EC8A957F}"/>
    <cellStyle name="Normal 4 7 17" xfId="10747" xr:uid="{A6D31654-E2E0-43A1-BE4A-99D15B6DFC00}"/>
    <cellStyle name="Normal 4 7 17 2" xfId="10748" xr:uid="{27476325-7DD2-4118-B8D8-765F8D8ABBAD}"/>
    <cellStyle name="Normal 4 7 18" xfId="10749" xr:uid="{3A5DA269-E861-4CEA-90A6-6B95885AC02F}"/>
    <cellStyle name="Normal 4 7 18 2" xfId="10750" xr:uid="{490C20E8-85C9-4E6B-ABD8-09C4A8D8373A}"/>
    <cellStyle name="Normal 4 7 19" xfId="10751" xr:uid="{F813AECA-ADA7-46ED-B976-C27515F30ECC}"/>
    <cellStyle name="Normal 4 7 2" xfId="10752" xr:uid="{F8E42DED-E1A7-459C-BD8E-4694956E8CF4}"/>
    <cellStyle name="Normal 4 7 2 10" xfId="10753" xr:uid="{C4E6E5FB-9F67-4D92-9B91-6A520876615C}"/>
    <cellStyle name="Normal 4 7 2 10 2" xfId="10754" xr:uid="{6D5A1EBD-B9E4-4C87-A38E-6FA6433BC224}"/>
    <cellStyle name="Normal 4 7 2 11" xfId="10755" xr:uid="{5165E190-65B1-41E3-BE48-7E6A6AE36A88}"/>
    <cellStyle name="Normal 4 7 2 11 2" xfId="10756" xr:uid="{F457DE05-B5B8-48FC-BDE7-5B1C130DF9E7}"/>
    <cellStyle name="Normal 4 7 2 12" xfId="10757" xr:uid="{A59B8B98-BB06-49EB-8D99-0520C941D1F0}"/>
    <cellStyle name="Normal 4 7 2 12 2" xfId="10758" xr:uid="{7367FBB3-2A71-4C86-8653-FF4DD001176E}"/>
    <cellStyle name="Normal 4 7 2 13" xfId="10759" xr:uid="{E4B72004-6B8E-4623-95EB-0DD75254E6C6}"/>
    <cellStyle name="Normal 4 7 2 13 2" xfId="10760" xr:uid="{95A70C91-361B-4664-B414-2BA08A06B790}"/>
    <cellStyle name="Normal 4 7 2 14" xfId="10761" xr:uid="{8ED6F9A4-34B7-4342-B1AE-FCD898C6A794}"/>
    <cellStyle name="Normal 4 7 2 14 2" xfId="10762" xr:uid="{73BF894B-1F5F-4040-816E-576E37E59D7B}"/>
    <cellStyle name="Normal 4 7 2 15" xfId="10763" xr:uid="{DE58D55A-9C44-4650-A2D9-60F6294AAD3F}"/>
    <cellStyle name="Normal 4 7 2 2" xfId="10764" xr:uid="{422009C1-832E-46A6-8D17-1FDD7A00EAF6}"/>
    <cellStyle name="Normal 4 7 2 2 2" xfId="10765" xr:uid="{88F75D39-2C82-4E69-A494-06DF51926811}"/>
    <cellStyle name="Normal 4 7 2 3" xfId="10766" xr:uid="{7D2E4D7F-F9ED-4967-BA7F-D5B9E9204095}"/>
    <cellStyle name="Normal 4 7 2 3 2" xfId="10767" xr:uid="{BA10D974-9FE8-45BD-83F9-D7D6A2ACFB1D}"/>
    <cellStyle name="Normal 4 7 2 4" xfId="10768" xr:uid="{A85D5F74-B738-441C-B91A-6E572CC1C1D7}"/>
    <cellStyle name="Normal 4 7 2 4 2" xfId="10769" xr:uid="{C0004D66-0D90-4967-B11C-EB0310A49B13}"/>
    <cellStyle name="Normal 4 7 2 5" xfId="10770" xr:uid="{30095FF5-0732-449E-A644-E6A05CB052E0}"/>
    <cellStyle name="Normal 4 7 2 5 2" xfId="10771" xr:uid="{5999021D-840F-4346-A6FA-E41DEB55D729}"/>
    <cellStyle name="Normal 4 7 2 6" xfId="10772" xr:uid="{63B52F54-5C0D-478F-8F02-B4AC11220EB3}"/>
    <cellStyle name="Normal 4 7 2 6 2" xfId="10773" xr:uid="{03A9B14F-5B19-406D-9966-B3C90BD12CAF}"/>
    <cellStyle name="Normal 4 7 2 7" xfId="10774" xr:uid="{791533B7-3E45-4E9B-AE1D-39FA57A500D9}"/>
    <cellStyle name="Normal 4 7 2 7 2" xfId="10775" xr:uid="{E42F68B1-4611-42E1-8455-7D1EB6EB2427}"/>
    <cellStyle name="Normal 4 7 2 8" xfId="10776" xr:uid="{AF75A8AE-3744-4AF8-96AA-65F6C646182B}"/>
    <cellStyle name="Normal 4 7 2 8 2" xfId="10777" xr:uid="{45BA9FFE-212D-42C7-B7EF-18502A0E80C4}"/>
    <cellStyle name="Normal 4 7 2 9" xfId="10778" xr:uid="{49B80428-5D29-4EB6-A73E-360EBFAF4B26}"/>
    <cellStyle name="Normal 4 7 2 9 2" xfId="10779" xr:uid="{3D3CD110-A374-4069-8474-CD225CCC4C94}"/>
    <cellStyle name="Normal 4 7 20" xfId="10780" xr:uid="{EA147FA9-A9C9-4DED-B818-C18F59998663}"/>
    <cellStyle name="Normal 4 7 3" xfId="10781" xr:uid="{11769184-2464-4651-9AB2-7624D0610CA3}"/>
    <cellStyle name="Normal 4 7 3 10" xfId="10782" xr:uid="{2422F825-5EFE-4F2A-A4C2-158CA92C9650}"/>
    <cellStyle name="Normal 4 7 3 10 2" xfId="10783" xr:uid="{BF2E642F-2CFC-4992-9CFC-5FC07C624D65}"/>
    <cellStyle name="Normal 4 7 3 11" xfId="10784" xr:uid="{AB878F37-15A4-466A-AF05-15C5C561AD3F}"/>
    <cellStyle name="Normal 4 7 3 11 2" xfId="10785" xr:uid="{57F19B91-5B9A-4513-93ED-82D6F1F03DAE}"/>
    <cellStyle name="Normal 4 7 3 12" xfId="10786" xr:uid="{82AAAB61-9154-4241-9A5B-E7E6D0388874}"/>
    <cellStyle name="Normal 4 7 3 12 2" xfId="10787" xr:uid="{091030B2-41FD-4268-9057-065957405704}"/>
    <cellStyle name="Normal 4 7 3 13" xfId="10788" xr:uid="{71F8D842-91F8-4C81-945E-888D3CDE29FF}"/>
    <cellStyle name="Normal 4 7 3 13 2" xfId="10789" xr:uid="{0F0E799E-08A2-496E-9AED-8A2CE8D19C8B}"/>
    <cellStyle name="Normal 4 7 3 14" xfId="10790" xr:uid="{74F84826-ECA7-4F01-86EF-577F07493DA8}"/>
    <cellStyle name="Normal 4 7 3 14 2" xfId="10791" xr:uid="{CB05C6F5-350E-4BE2-B7F1-33BA4BEF03C4}"/>
    <cellStyle name="Normal 4 7 3 15" xfId="10792" xr:uid="{CF92DAD5-995E-4378-B8F5-3C3AB348B8F9}"/>
    <cellStyle name="Normal 4 7 3 2" xfId="10793" xr:uid="{9823EE9F-7EF0-4E54-B25D-BAD0FD0EB50A}"/>
    <cellStyle name="Normal 4 7 3 2 2" xfId="10794" xr:uid="{A279AC16-336D-440E-8993-E25C9259BFE7}"/>
    <cellStyle name="Normal 4 7 3 3" xfId="10795" xr:uid="{786BCF1C-6B81-4F3F-A218-CFD2977FA354}"/>
    <cellStyle name="Normal 4 7 3 3 2" xfId="10796" xr:uid="{69BF3C02-472A-4B09-BC94-22E417380B5D}"/>
    <cellStyle name="Normal 4 7 3 4" xfId="10797" xr:uid="{895BC8C2-E330-417F-871B-FD29B09BF5D1}"/>
    <cellStyle name="Normal 4 7 3 4 2" xfId="10798" xr:uid="{5B9D7ACB-75F7-410E-802B-BBD75DB95FA1}"/>
    <cellStyle name="Normal 4 7 3 5" xfId="10799" xr:uid="{032C9F0E-759D-4C2D-8528-B8C0423C0325}"/>
    <cellStyle name="Normal 4 7 3 5 2" xfId="10800" xr:uid="{470879F9-590A-416F-B7EA-47F035E60563}"/>
    <cellStyle name="Normal 4 7 3 6" xfId="10801" xr:uid="{20FD5483-2B0A-43D6-8127-3BCDD2D1A80F}"/>
    <cellStyle name="Normal 4 7 3 6 2" xfId="10802" xr:uid="{BAA03B79-FC90-4E5F-AB24-CC88AF007E34}"/>
    <cellStyle name="Normal 4 7 3 7" xfId="10803" xr:uid="{FFAE9A88-5E79-4061-B63F-43E39E91AAA0}"/>
    <cellStyle name="Normal 4 7 3 7 2" xfId="10804" xr:uid="{26769DA7-80F3-455B-B4E8-EC509981DB7E}"/>
    <cellStyle name="Normal 4 7 3 8" xfId="10805" xr:uid="{453FE0E4-4BD7-45A5-ACC9-D4978DA618E8}"/>
    <cellStyle name="Normal 4 7 3 8 2" xfId="10806" xr:uid="{8546B03D-CE8D-4C4A-ABA2-016AFBD330C5}"/>
    <cellStyle name="Normal 4 7 3 9" xfId="10807" xr:uid="{49C56A9B-3CFE-4F61-AC55-30B7C61DCC3C}"/>
    <cellStyle name="Normal 4 7 3 9 2" xfId="10808" xr:uid="{378C3FB7-E4D7-48AB-9850-76757B8F1EEC}"/>
    <cellStyle name="Normal 4 7 4" xfId="10809" xr:uid="{00D64BB8-07BD-4A26-B464-3B9187216FAF}"/>
    <cellStyle name="Normal 4 7 5" xfId="10810" xr:uid="{7FFCCB4F-26FA-4642-AC6A-9D130806A505}"/>
    <cellStyle name="Normal 4 7 6" xfId="10811" xr:uid="{0352C32D-6C0E-43A6-ACC5-B5F4EB9A327D}"/>
    <cellStyle name="Normal 4 7 6 2" xfId="10812" xr:uid="{6E1B2B13-7D6C-4809-A1D4-3412691C651F}"/>
    <cellStyle name="Normal 4 7 7" xfId="10813" xr:uid="{88762EE9-5806-4433-8CFA-2367C35C6D21}"/>
    <cellStyle name="Normal 4 7 7 2" xfId="10814" xr:uid="{2EC1DD4B-1024-4049-A218-68959BDF9F65}"/>
    <cellStyle name="Normal 4 7 8" xfId="10815" xr:uid="{05BB03AA-C783-44E0-8902-BCABCBD8E0AC}"/>
    <cellStyle name="Normal 4 7 8 2" xfId="10816" xr:uid="{0341B360-708D-417B-A157-247A13090A8F}"/>
    <cellStyle name="Normal 4 7 9" xfId="10817" xr:uid="{6CB3AD7F-C533-487A-A280-BE7C8140EC8C}"/>
    <cellStyle name="Normal 4 7 9 2" xfId="10818" xr:uid="{9F239D22-602D-4623-806F-ACAD5287FA40}"/>
    <cellStyle name="Normal 4 8" xfId="10819" xr:uid="{B6BAFCC3-8AD7-48E9-AE65-28C29D4055B1}"/>
    <cellStyle name="Normal 4 8 10" xfId="10820" xr:uid="{2E37581D-CD8E-4604-9BCA-332BFE49128A}"/>
    <cellStyle name="Normal 4 8 10 2" xfId="10821" xr:uid="{2303663E-E933-4622-B8F9-FF220A396BCA}"/>
    <cellStyle name="Normal 4 8 11" xfId="10822" xr:uid="{F351A976-59CB-4904-8974-0763928460A9}"/>
    <cellStyle name="Normal 4 8 11 2" xfId="10823" xr:uid="{335442FC-868E-4794-9207-BE79F5643853}"/>
    <cellStyle name="Normal 4 8 12" xfId="10824" xr:uid="{6591C55C-3FC4-4BF3-B6B3-5C75B089F176}"/>
    <cellStyle name="Normal 4 8 12 2" xfId="10825" xr:uid="{92441036-4802-4D1A-B24D-93D450D6FAA6}"/>
    <cellStyle name="Normal 4 8 13" xfId="10826" xr:uid="{1E4ED8E2-6B11-4433-9298-37827FA28884}"/>
    <cellStyle name="Normal 4 8 13 2" xfId="10827" xr:uid="{FD1E8F03-AC8E-4DAC-A751-CA78288A1A2F}"/>
    <cellStyle name="Normal 4 8 14" xfId="10828" xr:uid="{88491CC7-2F51-483D-838A-733B0F845565}"/>
    <cellStyle name="Normal 4 8 14 2" xfId="10829" xr:uid="{FA9A5F55-71DD-4AAA-8E3F-419843750970}"/>
    <cellStyle name="Normal 4 8 15" xfId="10830" xr:uid="{F6DD5D14-9434-4BE7-B96D-19AAF5B0944E}"/>
    <cellStyle name="Normal 4 8 15 2" xfId="10831" xr:uid="{3A66CDEE-FAD8-45D8-A5AB-E0D4313EEDD7}"/>
    <cellStyle name="Normal 4 8 16" xfId="10832" xr:uid="{36FFA36E-569E-4D38-9E37-BAC5598CDED5}"/>
    <cellStyle name="Normal 4 8 16 2" xfId="10833" xr:uid="{95531DD4-DD82-4AF4-89CB-F457DB653C92}"/>
    <cellStyle name="Normal 4 8 17" xfId="10834" xr:uid="{9A1631A8-E5FC-43C9-80E9-EE1B19D33B59}"/>
    <cellStyle name="Normal 4 8 17 2" xfId="10835" xr:uid="{4A666960-3640-4874-A917-CCA336E6C720}"/>
    <cellStyle name="Normal 4 8 18" xfId="10836" xr:uid="{6F72966F-B81A-4576-B79B-BB718AD497A1}"/>
    <cellStyle name="Normal 4 8 18 2" xfId="10837" xr:uid="{C5317A80-1A75-4853-80A4-E1836F1AB3D0}"/>
    <cellStyle name="Normal 4 8 19" xfId="10838" xr:uid="{7246F7A6-836A-4512-87C8-D04FDF298A75}"/>
    <cellStyle name="Normal 4 8 2" xfId="10839" xr:uid="{BC85E9EE-3672-426F-A979-C2E312135A20}"/>
    <cellStyle name="Normal 4 8 2 10" xfId="10840" xr:uid="{7C047458-5D89-49F8-A94D-C2FDEAB107DD}"/>
    <cellStyle name="Normal 4 8 2 10 2" xfId="10841" xr:uid="{D17FBF31-BD56-4CC3-BBA8-033D7FD85C25}"/>
    <cellStyle name="Normal 4 8 2 11" xfId="10842" xr:uid="{9C4D61E8-30AF-42EE-AA66-DDFBBE442743}"/>
    <cellStyle name="Normal 4 8 2 11 2" xfId="10843" xr:uid="{2764EBDE-E86E-4DEA-8D9C-2770C853D1FA}"/>
    <cellStyle name="Normal 4 8 2 12" xfId="10844" xr:uid="{94F49D6C-71F8-4CA2-99A4-2AF0FA1DAEB5}"/>
    <cellStyle name="Normal 4 8 2 12 2" xfId="10845" xr:uid="{3330FB82-D51A-4B00-8BDB-8221644E0052}"/>
    <cellStyle name="Normal 4 8 2 13" xfId="10846" xr:uid="{7D6780DF-7E13-4373-9E34-37FA23D708A7}"/>
    <cellStyle name="Normal 4 8 2 13 2" xfId="10847" xr:uid="{4AC2FD2E-4439-4C6E-B648-3F3B52D1AB31}"/>
    <cellStyle name="Normal 4 8 2 14" xfId="10848" xr:uid="{46C66F7E-4A6E-4007-9F22-A91D4BE3A481}"/>
    <cellStyle name="Normal 4 8 2 14 2" xfId="10849" xr:uid="{65BE9B1C-D0CD-4957-8F72-512C6EC0A661}"/>
    <cellStyle name="Normal 4 8 2 15" xfId="10850" xr:uid="{2DBB58A9-9028-4E93-9D87-A675F4FD56EB}"/>
    <cellStyle name="Normal 4 8 2 2" xfId="10851" xr:uid="{F354ED89-67CA-4723-A513-F86AB5BEF9FA}"/>
    <cellStyle name="Normal 4 8 2 2 2" xfId="10852" xr:uid="{8284AFC7-CC2D-43E5-8366-E9092E3789A5}"/>
    <cellStyle name="Normal 4 8 2 3" xfId="10853" xr:uid="{694B808E-77AB-4BE1-907E-F24625AC8472}"/>
    <cellStyle name="Normal 4 8 2 3 2" xfId="10854" xr:uid="{DBF54C9E-4822-44BE-BD25-B351F06C0488}"/>
    <cellStyle name="Normal 4 8 2 4" xfId="10855" xr:uid="{F9221C0D-A87D-45A1-B73D-D81236760D8F}"/>
    <cellStyle name="Normal 4 8 2 4 2" xfId="10856" xr:uid="{0F854BD2-B279-4ACA-9404-124BF001B45C}"/>
    <cellStyle name="Normal 4 8 2 5" xfId="10857" xr:uid="{E03BDFC0-3E55-4E42-B053-52484A17AA94}"/>
    <cellStyle name="Normal 4 8 2 5 2" xfId="10858" xr:uid="{97CD7099-B856-4918-9CF6-BA82FC264656}"/>
    <cellStyle name="Normal 4 8 2 6" xfId="10859" xr:uid="{D030026A-8B7F-48B7-B1A1-7A15BE96F31B}"/>
    <cellStyle name="Normal 4 8 2 6 2" xfId="10860" xr:uid="{971AA781-328B-4991-8D1F-4641A5BF85FF}"/>
    <cellStyle name="Normal 4 8 2 7" xfId="10861" xr:uid="{C4608C81-C357-4225-A6E5-10C73295B750}"/>
    <cellStyle name="Normal 4 8 2 7 2" xfId="10862" xr:uid="{602632F7-B34B-41B3-B891-AA4DE2C6DACF}"/>
    <cellStyle name="Normal 4 8 2 8" xfId="10863" xr:uid="{E95FAB39-3942-4EDB-AF83-516854F2E0BB}"/>
    <cellStyle name="Normal 4 8 2 8 2" xfId="10864" xr:uid="{B698213D-15EA-461C-B650-054D9AB6B18E}"/>
    <cellStyle name="Normal 4 8 2 9" xfId="10865" xr:uid="{9502A11A-F338-46B8-83C9-3B965D04A0B2}"/>
    <cellStyle name="Normal 4 8 2 9 2" xfId="10866" xr:uid="{928BFDA5-58E8-4E84-A542-2DEBD9C2C1CF}"/>
    <cellStyle name="Normal 4 8 20" xfId="10867" xr:uid="{90E2766F-BE6E-461D-8B86-C7E3F26DE73E}"/>
    <cellStyle name="Normal 4 8 3" xfId="10868" xr:uid="{04BF6B7F-8BC2-485F-BEF9-0386DA7490CC}"/>
    <cellStyle name="Normal 4 8 3 10" xfId="10869" xr:uid="{4817602C-CFD4-44E4-960C-4F54E789AE55}"/>
    <cellStyle name="Normal 4 8 3 10 2" xfId="10870" xr:uid="{5F71DCE9-9C29-4FF4-A095-41B568FD0129}"/>
    <cellStyle name="Normal 4 8 3 11" xfId="10871" xr:uid="{824E87B1-18E3-4770-ADF5-3E89328EC25D}"/>
    <cellStyle name="Normal 4 8 3 11 2" xfId="10872" xr:uid="{40C1D70C-A526-4EC8-94CA-10DDCC50EC23}"/>
    <cellStyle name="Normal 4 8 3 12" xfId="10873" xr:uid="{55254846-4E7A-4E06-914A-0E7C8212F483}"/>
    <cellStyle name="Normal 4 8 3 12 2" xfId="10874" xr:uid="{53D2C8F1-504E-41AD-BFCA-772583763FA4}"/>
    <cellStyle name="Normal 4 8 3 13" xfId="10875" xr:uid="{3B197453-9A2B-4961-B564-0CADF632F5DF}"/>
    <cellStyle name="Normal 4 8 3 13 2" xfId="10876" xr:uid="{E8BA9602-96EE-4075-9F48-8A78863FE900}"/>
    <cellStyle name="Normal 4 8 3 14" xfId="10877" xr:uid="{8402579C-5546-41EF-B946-58D0D333CD69}"/>
    <cellStyle name="Normal 4 8 3 14 2" xfId="10878" xr:uid="{06E01CA7-1CF3-4FE2-A1A6-47CA42E4A4A0}"/>
    <cellStyle name="Normal 4 8 3 15" xfId="10879" xr:uid="{CD76DCB4-2293-463F-BA68-0A9B1DA671F5}"/>
    <cellStyle name="Normal 4 8 3 2" xfId="10880" xr:uid="{8DF018EB-4473-4444-B242-DFB48625BA13}"/>
    <cellStyle name="Normal 4 8 3 2 2" xfId="10881" xr:uid="{1C4423B6-633A-446F-8CBE-F4BB3134B3B7}"/>
    <cellStyle name="Normal 4 8 3 3" xfId="10882" xr:uid="{BF4F420F-5760-4B14-8C8A-CBAAF1CCE77F}"/>
    <cellStyle name="Normal 4 8 3 3 2" xfId="10883" xr:uid="{F63D2902-CF66-4960-A6C2-B8F1AAFDCDB8}"/>
    <cellStyle name="Normal 4 8 3 4" xfId="10884" xr:uid="{16001FA0-FF92-436A-9D09-F41205202DE5}"/>
    <cellStyle name="Normal 4 8 3 4 2" xfId="10885" xr:uid="{70C1F0F3-7FFB-489E-A754-770F631A482E}"/>
    <cellStyle name="Normal 4 8 3 5" xfId="10886" xr:uid="{C10E4F48-BB0C-49FD-B046-373A0C34F6DB}"/>
    <cellStyle name="Normal 4 8 3 5 2" xfId="10887" xr:uid="{28B9CEE9-0B2F-46D8-84E9-5262491FD09F}"/>
    <cellStyle name="Normal 4 8 3 6" xfId="10888" xr:uid="{8920645F-F71F-4900-A017-DB28B917534D}"/>
    <cellStyle name="Normal 4 8 3 6 2" xfId="10889" xr:uid="{F231541A-0DBA-45F5-83E2-012652B898CB}"/>
    <cellStyle name="Normal 4 8 3 7" xfId="10890" xr:uid="{E164966B-82A3-4779-BE11-3AE29AF2EA04}"/>
    <cellStyle name="Normal 4 8 3 7 2" xfId="10891" xr:uid="{5EF5A558-1D16-408B-80AA-8C4A673CD333}"/>
    <cellStyle name="Normal 4 8 3 8" xfId="10892" xr:uid="{A82B1E88-3D33-4EE3-BF95-DE7A16647A62}"/>
    <cellStyle name="Normal 4 8 3 8 2" xfId="10893" xr:uid="{6699C245-233F-461A-AABF-BAED1DC91E7E}"/>
    <cellStyle name="Normal 4 8 3 9" xfId="10894" xr:uid="{B4AE1F8F-58B8-4597-A51E-68BEE70D70CC}"/>
    <cellStyle name="Normal 4 8 3 9 2" xfId="10895" xr:uid="{8530ED51-160D-4F59-881A-D4F7EE36A7AE}"/>
    <cellStyle name="Normal 4 8 4" xfId="10896" xr:uid="{BD11BA6B-A932-4097-97F5-B0C6F28FE24E}"/>
    <cellStyle name="Normal 4 8 5" xfId="10897" xr:uid="{F9CDA0EE-946A-419E-90C5-075C61F6757B}"/>
    <cellStyle name="Normal 4 8 6" xfId="10898" xr:uid="{A8D09F01-4AAF-4F22-8F4A-AB96F6983660}"/>
    <cellStyle name="Normal 4 8 6 2" xfId="10899" xr:uid="{E76DEAA1-1A72-4299-8AF9-E1B370149BAD}"/>
    <cellStyle name="Normal 4 8 7" xfId="10900" xr:uid="{445D4387-071F-411B-9658-80BDDF3618B3}"/>
    <cellStyle name="Normal 4 8 7 2" xfId="10901" xr:uid="{E04E4440-E76C-48A7-B1F7-DFDDABAC9327}"/>
    <cellStyle name="Normal 4 8 8" xfId="10902" xr:uid="{41EF3640-4C82-403A-B1EE-83A2DF9A80D6}"/>
    <cellStyle name="Normal 4 8 8 2" xfId="10903" xr:uid="{90EBDB3D-1843-4D26-94D0-0B48D4CB6E9F}"/>
    <cellStyle name="Normal 4 8 9" xfId="10904" xr:uid="{FFACB1B9-1825-41CC-8CA1-0884191F7AB0}"/>
    <cellStyle name="Normal 4 8 9 2" xfId="10905" xr:uid="{86DD3062-BD2F-440A-88BB-056C0ECB5F3C}"/>
    <cellStyle name="Normal 4 9" xfId="10906" xr:uid="{D6E26264-B42E-4F01-9564-A2F8BDFE9127}"/>
    <cellStyle name="Normal 4 9 10" xfId="10907" xr:uid="{2E0EE1DE-2DD6-4C91-9847-B83F91155733}"/>
    <cellStyle name="Normal 4 9 10 2" xfId="10908" xr:uid="{BA2682D1-92D1-48EC-A18F-1C323E8C3298}"/>
    <cellStyle name="Normal 4 9 11" xfId="10909" xr:uid="{EE1813C7-45CE-44B7-94DE-981631D100A3}"/>
    <cellStyle name="Normal 4 9 11 2" xfId="10910" xr:uid="{9103CA45-C482-4664-B4D5-5C80D04361DA}"/>
    <cellStyle name="Normal 4 9 12" xfId="10911" xr:uid="{912742D8-0F5E-4938-869D-4A92182BF954}"/>
    <cellStyle name="Normal 4 9 12 2" xfId="10912" xr:uid="{91F15744-8F99-4C38-8B7B-C9E7DB0BDE01}"/>
    <cellStyle name="Normal 4 9 13" xfId="10913" xr:uid="{435C621D-71FD-461A-A5B7-294FB0B6975A}"/>
    <cellStyle name="Normal 4 9 13 2" xfId="10914" xr:uid="{7766E723-96C5-43AA-B46E-7B86C43046F0}"/>
    <cellStyle name="Normal 4 9 14" xfId="10915" xr:uid="{A3F67107-745B-4E67-9A77-45713C81E07F}"/>
    <cellStyle name="Normal 4 9 14 2" xfId="10916" xr:uid="{1D1834DF-EC8A-480A-AFC6-22CD66F4A31D}"/>
    <cellStyle name="Normal 4 9 15" xfId="10917" xr:uid="{3EECA355-3BB3-4D1F-9D78-2460ED5138FF}"/>
    <cellStyle name="Normal 4 9 15 2" xfId="10918" xr:uid="{CF0D3A72-1FF1-4BAE-A1E4-ED7EADC4C224}"/>
    <cellStyle name="Normal 4 9 16" xfId="10919" xr:uid="{A6073653-CC46-410E-937A-8F015BE112A2}"/>
    <cellStyle name="Normal 4 9 16 2" xfId="10920" xr:uid="{37B4E423-4842-405F-8436-582A4FD858A8}"/>
    <cellStyle name="Normal 4 9 17" xfId="10921" xr:uid="{06086DCD-BC75-402D-B3D5-D481981C326F}"/>
    <cellStyle name="Normal 4 9 17 2" xfId="10922" xr:uid="{8376ADDA-41B8-4FEF-AEBF-1761BD44E4E6}"/>
    <cellStyle name="Normal 4 9 18" xfId="10923" xr:uid="{4279D545-236A-4A3C-9FBB-A12B41FCCF37}"/>
    <cellStyle name="Normal 4 9 18 2" xfId="10924" xr:uid="{41F7B5EB-680B-403B-A9DA-9A8F50B38BE7}"/>
    <cellStyle name="Normal 4 9 19" xfId="10925" xr:uid="{069ED952-BD3A-47A1-87A5-F37340339934}"/>
    <cellStyle name="Normal 4 9 2" xfId="10926" xr:uid="{4C967799-0E15-41B7-AA35-5C4CA122A3FA}"/>
    <cellStyle name="Normal 4 9 2 10" xfId="10927" xr:uid="{9B6FFDCD-C761-44B7-82CA-FA16C121D60E}"/>
    <cellStyle name="Normal 4 9 2 10 2" xfId="10928" xr:uid="{97398606-5EE8-4C02-A1EE-34FA7262E655}"/>
    <cellStyle name="Normal 4 9 2 11" xfId="10929" xr:uid="{F1AB0D56-E837-4556-8AB9-690BF0D49F40}"/>
    <cellStyle name="Normal 4 9 2 11 2" xfId="10930" xr:uid="{910D3AE2-3D79-4AEA-B75E-63E83A8344D0}"/>
    <cellStyle name="Normal 4 9 2 12" xfId="10931" xr:uid="{2E10C26F-9456-4F81-8352-84CA363A729E}"/>
    <cellStyle name="Normal 4 9 2 12 2" xfId="10932" xr:uid="{75F9857F-8D0A-42E4-93B9-29CBE39F3BE7}"/>
    <cellStyle name="Normal 4 9 2 13" xfId="10933" xr:uid="{1B76F721-0463-4CEC-AE61-E732E1D380F7}"/>
    <cellStyle name="Normal 4 9 2 13 2" xfId="10934" xr:uid="{F1EEE4C1-E897-4FA4-BBA9-4FA28A0570C4}"/>
    <cellStyle name="Normal 4 9 2 14" xfId="10935" xr:uid="{651518F7-EF3F-4E6A-9D6A-108EA8F203EA}"/>
    <cellStyle name="Normal 4 9 2 14 2" xfId="10936" xr:uid="{8EBE6B12-CF2A-4338-A2D2-02279E638C27}"/>
    <cellStyle name="Normal 4 9 2 15" xfId="10937" xr:uid="{10E91D20-CC3B-48AF-A2CF-64ECFF4817C8}"/>
    <cellStyle name="Normal 4 9 2 2" xfId="10938" xr:uid="{E4FBAC5E-5F3E-46F5-BE49-515A15AFA5E2}"/>
    <cellStyle name="Normal 4 9 2 2 2" xfId="10939" xr:uid="{50EDEAC7-600D-47CD-A99B-F50731783C7E}"/>
    <cellStyle name="Normal 4 9 2 3" xfId="10940" xr:uid="{02E5BD43-081B-4A45-9A66-55882749F3DF}"/>
    <cellStyle name="Normal 4 9 2 3 2" xfId="10941" xr:uid="{DA0E0235-F7C6-4AEC-B1C7-C52384C7796D}"/>
    <cellStyle name="Normal 4 9 2 4" xfId="10942" xr:uid="{0EDEB344-EF26-41C8-9565-32296FF79F6E}"/>
    <cellStyle name="Normal 4 9 2 4 2" xfId="10943" xr:uid="{E3DE618A-775C-4022-9BFC-FA85B5E57A2F}"/>
    <cellStyle name="Normal 4 9 2 5" xfId="10944" xr:uid="{C882AD16-B4B1-4AF6-849A-38DFA1B0237D}"/>
    <cellStyle name="Normal 4 9 2 5 2" xfId="10945" xr:uid="{1AE39C95-37ED-42E1-AAED-9E5868C0FB15}"/>
    <cellStyle name="Normal 4 9 2 6" xfId="10946" xr:uid="{9A700FCA-D149-447F-9DEC-D185877CEF1B}"/>
    <cellStyle name="Normal 4 9 2 6 2" xfId="10947" xr:uid="{A9BEC019-5335-42C8-9470-6966CE8E90BB}"/>
    <cellStyle name="Normal 4 9 2 7" xfId="10948" xr:uid="{C4272B86-85CA-4888-9A57-F635DCC77B07}"/>
    <cellStyle name="Normal 4 9 2 7 2" xfId="10949" xr:uid="{BC07CB8B-8E2D-4EBC-BDB3-24358EA2C349}"/>
    <cellStyle name="Normal 4 9 2 8" xfId="10950" xr:uid="{D6508E92-E019-48E6-B84E-30BB13486063}"/>
    <cellStyle name="Normal 4 9 2 8 2" xfId="10951" xr:uid="{E69FB6D0-1837-46A3-A4E2-03C51D950484}"/>
    <cellStyle name="Normal 4 9 2 9" xfId="10952" xr:uid="{7B8422BC-6DFE-40AF-B66F-5332D65999DD}"/>
    <cellStyle name="Normal 4 9 2 9 2" xfId="10953" xr:uid="{C4988858-3B02-43F6-A3C4-3912F9A84ECA}"/>
    <cellStyle name="Normal 4 9 20" xfId="10954" xr:uid="{85A513A2-AE93-48B3-B4EB-3CA19472147D}"/>
    <cellStyle name="Normal 4 9 3" xfId="10955" xr:uid="{1DFEC60E-148D-4B98-9FD6-2D60B5C4F731}"/>
    <cellStyle name="Normal 4 9 3 10" xfId="10956" xr:uid="{71A400F5-321E-4C9F-9D30-99B9F8714457}"/>
    <cellStyle name="Normal 4 9 3 10 2" xfId="10957" xr:uid="{9146A860-ABE4-4961-B918-BB723206CD2E}"/>
    <cellStyle name="Normal 4 9 3 11" xfId="10958" xr:uid="{BE2895FD-8F57-4629-86F6-E9BD1A1EBAC3}"/>
    <cellStyle name="Normal 4 9 3 11 2" xfId="10959" xr:uid="{2EA0A2E9-ED55-4CDB-8554-029C10ECD92D}"/>
    <cellStyle name="Normal 4 9 3 12" xfId="10960" xr:uid="{AC24E963-9032-475E-9605-ECCD01946B46}"/>
    <cellStyle name="Normal 4 9 3 12 2" xfId="10961" xr:uid="{1BCA66A6-5810-4A28-A045-4C2A6C024272}"/>
    <cellStyle name="Normal 4 9 3 13" xfId="10962" xr:uid="{509F415E-1480-4122-A8AE-EEC76A6D5278}"/>
    <cellStyle name="Normal 4 9 3 13 2" xfId="10963" xr:uid="{06530883-C3A8-43CF-B67B-936365296932}"/>
    <cellStyle name="Normal 4 9 3 14" xfId="10964" xr:uid="{284399DC-F731-47D4-A6E8-D5904BFCF21B}"/>
    <cellStyle name="Normal 4 9 3 14 2" xfId="10965" xr:uid="{9268A0EB-897F-444E-B78D-D2E76EC8355B}"/>
    <cellStyle name="Normal 4 9 3 15" xfId="10966" xr:uid="{04DA8A86-1DC1-4077-A897-99660FF487FC}"/>
    <cellStyle name="Normal 4 9 3 2" xfId="10967" xr:uid="{9BA24065-C990-4AAB-9541-A8F6FD712534}"/>
    <cellStyle name="Normal 4 9 3 2 2" xfId="10968" xr:uid="{6200B6E1-249F-4FBF-A82D-6BB5FCE857D5}"/>
    <cellStyle name="Normal 4 9 3 3" xfId="10969" xr:uid="{218E6280-79B2-45CE-BD0D-4F9FF42F2190}"/>
    <cellStyle name="Normal 4 9 3 3 2" xfId="10970" xr:uid="{73698140-1DD6-4E07-9E6C-9266E91C5B89}"/>
    <cellStyle name="Normal 4 9 3 4" xfId="10971" xr:uid="{1CB2B26A-E1A0-4BC1-A2E6-FFF11F71EC8F}"/>
    <cellStyle name="Normal 4 9 3 4 2" xfId="10972" xr:uid="{B0C465E8-723B-44EA-A139-C9C03653515B}"/>
    <cellStyle name="Normal 4 9 3 5" xfId="10973" xr:uid="{7B65EDEC-09D8-4FEB-9D1B-186395D8AA9B}"/>
    <cellStyle name="Normal 4 9 3 5 2" xfId="10974" xr:uid="{8C111BA6-57E6-47A5-8BBB-9D269EF03676}"/>
    <cellStyle name="Normal 4 9 3 6" xfId="10975" xr:uid="{0CC87916-B295-454F-8124-220F2DDE1AE4}"/>
    <cellStyle name="Normal 4 9 3 6 2" xfId="10976" xr:uid="{043BECB9-73F7-492A-8A13-A7728A6EAFE6}"/>
    <cellStyle name="Normal 4 9 3 7" xfId="10977" xr:uid="{A1D688A7-9F86-4992-8D85-2777DF814273}"/>
    <cellStyle name="Normal 4 9 3 7 2" xfId="10978" xr:uid="{6B8066EF-4BEF-4B9C-8D32-0767574673F9}"/>
    <cellStyle name="Normal 4 9 3 8" xfId="10979" xr:uid="{BC2B550A-546F-4667-BFF7-BA06528B6CA6}"/>
    <cellStyle name="Normal 4 9 3 8 2" xfId="10980" xr:uid="{6FB63499-03F3-438E-A93A-B932E163CD7A}"/>
    <cellStyle name="Normal 4 9 3 9" xfId="10981" xr:uid="{0EBE6906-0396-4617-A118-6B161D8B828C}"/>
    <cellStyle name="Normal 4 9 3 9 2" xfId="10982" xr:uid="{5403C84C-28EB-4805-8B02-308FD955646F}"/>
    <cellStyle name="Normal 4 9 4" xfId="10983" xr:uid="{5648D47E-62FD-47BE-8882-7A1E53AFA6ED}"/>
    <cellStyle name="Normal 4 9 5" xfId="10984" xr:uid="{0A9FA74B-CBE0-47C8-8CB2-0B0B253A1A50}"/>
    <cellStyle name="Normal 4 9 6" xfId="10985" xr:uid="{C7E41C6A-305A-4C74-9175-BC9D6804F92D}"/>
    <cellStyle name="Normal 4 9 6 2" xfId="10986" xr:uid="{04EAFA09-6FE4-4566-AF22-BACB2FF07ADF}"/>
    <cellStyle name="Normal 4 9 7" xfId="10987" xr:uid="{70DCC84A-F848-4BA1-9905-46B4703ADBE5}"/>
    <cellStyle name="Normal 4 9 7 2" xfId="10988" xr:uid="{5529392E-05BA-4320-9658-9E506104964E}"/>
    <cellStyle name="Normal 4 9 8" xfId="10989" xr:uid="{F0B155AD-7830-439D-8AA7-22871218AB37}"/>
    <cellStyle name="Normal 4 9 8 2" xfId="10990" xr:uid="{21D92ED3-A4E7-40E3-93C2-E39397824642}"/>
    <cellStyle name="Normal 4 9 9" xfId="10991" xr:uid="{F6D695C4-BC93-4288-B161-A34CE0CC632A}"/>
    <cellStyle name="Normal 4 9 9 2" xfId="10992" xr:uid="{25591D18-6772-4622-8994-B60EEC2C169A}"/>
    <cellStyle name="Normal 40" xfId="10993" xr:uid="{E81B876A-085C-445B-9A29-92C230951D5E}"/>
    <cellStyle name="Normal 40 2" xfId="10994" xr:uid="{892B1504-EEE3-4D33-A6CE-228D1CFB7CC5}"/>
    <cellStyle name="Normal 40 2 2" xfId="10995" xr:uid="{CB6864B7-EDB9-4819-9F34-EF669F0E82E9}"/>
    <cellStyle name="Normal 40 3" xfId="10996" xr:uid="{DE1D4F6F-1D09-4C1F-8C9F-1A35B0C7405E}"/>
    <cellStyle name="Normal 40 4" xfId="10997" xr:uid="{39BA76BB-E01A-4001-BDF5-61B434B133B7}"/>
    <cellStyle name="Normal 41" xfId="10998" xr:uid="{3D312E9C-86A9-4404-9792-BC5863697C89}"/>
    <cellStyle name="Normal 41 2" xfId="10999" xr:uid="{130E8B0F-888F-49CF-BCCF-53D441547D21}"/>
    <cellStyle name="Normal 41 2 2" xfId="11000" xr:uid="{A0776EEE-20DB-4A97-9A34-777CD24AFCDF}"/>
    <cellStyle name="Normal 41 3" xfId="11001" xr:uid="{50E60355-92E2-4A54-A1DF-2CC4917A6303}"/>
    <cellStyle name="Normal 41 4" xfId="11002" xr:uid="{21B69FFE-BBC4-4772-BAD6-F228F6B65422}"/>
    <cellStyle name="Normal 41 5" xfId="11003" xr:uid="{6F3F237F-1921-4D9D-A936-B24383ED32D0}"/>
    <cellStyle name="Normal 42" xfId="11004" xr:uid="{6C09A1F3-26C0-4C23-A8BD-6767166BF9E7}"/>
    <cellStyle name="Normal 42 2" xfId="11005" xr:uid="{E807EA46-5E12-4BEF-BF49-98810AE85C99}"/>
    <cellStyle name="Normal 42 3" xfId="11006" xr:uid="{DF9BA01F-769C-4A60-8DA9-D18C3F8BA1C7}"/>
    <cellStyle name="Normal 42 4" xfId="11007" xr:uid="{0A9242E8-3FA7-47EE-AF49-8029AFF1AF6B}"/>
    <cellStyle name="Normal 42 5" xfId="11008" xr:uid="{A7E150C5-4BA2-4814-BCC1-71E86EDD1FEE}"/>
    <cellStyle name="Normal 42 6" xfId="11009" xr:uid="{397789E4-6AD6-4609-9F78-8EEF37EB8FCB}"/>
    <cellStyle name="Normal 42 7" xfId="11010" xr:uid="{B362B7B5-2269-4F59-962B-DC93B5CC34ED}"/>
    <cellStyle name="Normal 42 8" xfId="11011" xr:uid="{38D3E584-FA1F-454F-9BB9-C06E61FA5EA3}"/>
    <cellStyle name="Normal 43" xfId="11012" xr:uid="{B09E703F-CD6D-4F7E-A1D4-443D680D8963}"/>
    <cellStyle name="Normal 43 2" xfId="11013" xr:uid="{1D7DFD45-B6DC-4AC4-A9F5-A5203204ADEA}"/>
    <cellStyle name="Normal 43 2 2" xfId="11014" xr:uid="{AE304ACA-F823-4B61-B3E1-C1D706BF33DC}"/>
    <cellStyle name="Normal 43 3" xfId="11015" xr:uid="{ED9ED1FF-4296-49FA-A3D0-B2037CF9C6B4}"/>
    <cellStyle name="Normal 43 4" xfId="11016" xr:uid="{BFEF8D07-FF72-4408-8136-A52C791869CB}"/>
    <cellStyle name="Normal 43 5" xfId="11017" xr:uid="{766524CA-2F4A-40D5-86E6-639775C7D381}"/>
    <cellStyle name="Normal 43 6" xfId="11018" xr:uid="{62DF7AB4-3090-4635-9B53-44A4088E354B}"/>
    <cellStyle name="Normal 43 7" xfId="11019" xr:uid="{EB5E582C-6CBC-4D8F-9BF1-8D772D8CD940}"/>
    <cellStyle name="Normal 43 8" xfId="11020" xr:uid="{902D8973-6E65-4780-9C82-FA0AD086A20E}"/>
    <cellStyle name="Normal 44" xfId="11021" xr:uid="{0040DB74-C02D-45D7-AFE9-FDA3381D88AF}"/>
    <cellStyle name="Normal 44 2" xfId="11022" xr:uid="{612AADA4-182E-4054-B660-FFF1FAA8944F}"/>
    <cellStyle name="Normal 44 2 2" xfId="11023" xr:uid="{BD1DF171-2BA6-4293-907A-CC04E7735353}"/>
    <cellStyle name="Normal 44 3" xfId="11024" xr:uid="{0A56DF2B-3612-4A65-9CE7-A9991C4D30BB}"/>
    <cellStyle name="Normal 44 4" xfId="11025" xr:uid="{AD41CC40-81A1-4BD4-95A5-C7A0234AC5E6}"/>
    <cellStyle name="Normal 44 5" xfId="11026" xr:uid="{3A1BF14B-1B05-46E3-8430-1585DF9AFC68}"/>
    <cellStyle name="Normal 44 6" xfId="11027" xr:uid="{EB265040-C29B-4C78-8CAF-B79E4116718E}"/>
    <cellStyle name="Normal 44 7" xfId="11028" xr:uid="{4EF5DD60-3DA7-4DC5-B384-EDCFDD5AFCCB}"/>
    <cellStyle name="Normal 44 8" xfId="11029" xr:uid="{630323AA-A995-4B9B-A605-AD11175472EF}"/>
    <cellStyle name="Normal 45" xfId="11030" xr:uid="{6CA556ED-EDE8-4E99-A779-53D377D9EBB5}"/>
    <cellStyle name="Normal 45 2" xfId="11031" xr:uid="{D9BD6DB6-0D7E-4958-912C-BCDDB30B8AC9}"/>
    <cellStyle name="Normal 45 2 2" xfId="11032" xr:uid="{4940E612-A0D4-48E8-A859-ABB58D15B437}"/>
    <cellStyle name="Normal 45 3" xfId="11033" xr:uid="{ADFDF6BE-6E0A-4C97-BCC4-99686EAC90E3}"/>
    <cellStyle name="Normal 45 4" xfId="11034" xr:uid="{17FF4626-2C8E-480E-ADB9-CB27A11E799E}"/>
    <cellStyle name="Normal 45 5" xfId="11035" xr:uid="{6B4024BF-79ED-460B-BE61-AC83B1C01B88}"/>
    <cellStyle name="Normal 45 6" xfId="11036" xr:uid="{5C53AC42-A0DD-46F7-8083-C73F3AFD2A04}"/>
    <cellStyle name="Normal 45 7" xfId="11037" xr:uid="{612EE25C-C341-4F9C-A1A6-25C9F097F46B}"/>
    <cellStyle name="Normal 45 8" xfId="11038" xr:uid="{B416411E-FCAF-4E9C-BC79-5B5F643EA5F3}"/>
    <cellStyle name="Normal 45 9" xfId="11039" xr:uid="{A402F093-8591-4E8E-992F-98F7DBB0B96D}"/>
    <cellStyle name="Normal 46" xfId="11040" xr:uid="{0D805DD9-8EC6-4106-80A9-B16E6B6832AB}"/>
    <cellStyle name="Normal 46 2" xfId="11041" xr:uid="{9F8F45D1-F4A7-4EC8-8388-FC2E9EE5166F}"/>
    <cellStyle name="Normal 46 3" xfId="11042" xr:uid="{10FB4521-A798-4B97-8098-8FA556336583}"/>
    <cellStyle name="Normal 46 4" xfId="11043" xr:uid="{C6C83207-1510-4667-9A37-BA660C74A6E1}"/>
    <cellStyle name="Normal 46 5" xfId="11044" xr:uid="{F0498A2C-E885-4C23-A0C9-7A419B4DE7F3}"/>
    <cellStyle name="Normal 47" xfId="11045" xr:uid="{F795DEA8-0799-4397-952F-E4165B9ACEA1}"/>
    <cellStyle name="Normal 47 2" xfId="11046" xr:uid="{602080F2-0A89-45FD-BC88-CF4451E58DC4}"/>
    <cellStyle name="Normal 47 3" xfId="11047" xr:uid="{DA64B632-AA7D-4D11-AE87-9D35BA8958DE}"/>
    <cellStyle name="Normal 47 4" xfId="11048" xr:uid="{0BF737F9-1CB1-49F9-ABD7-820E4238EA44}"/>
    <cellStyle name="Normal 47 5" xfId="11049" xr:uid="{1F28D4F7-BD69-420B-BF07-D201688EEDD8}"/>
    <cellStyle name="Normal 48" xfId="11050" xr:uid="{8F290E50-5197-4482-9048-F76B8B51EAEB}"/>
    <cellStyle name="Normal 48 2" xfId="11051" xr:uid="{DE165CA7-89F5-40DB-AD11-DA27FFBA4850}"/>
    <cellStyle name="Normal 48 3" xfId="11052" xr:uid="{A1A2239F-3A44-43E2-AE4E-972600C51B94}"/>
    <cellStyle name="Normal 48 4" xfId="11053" xr:uid="{F949D44A-6B08-473C-9DC6-48FE38793B30}"/>
    <cellStyle name="Normal 48 5" xfId="11054" xr:uid="{72306E66-1E6E-413C-876E-9718B34FE2B5}"/>
    <cellStyle name="Normal 49" xfId="11055" xr:uid="{94DED60F-2E64-46C0-ACD3-C45A167F36D8}"/>
    <cellStyle name="Normal 49 2" xfId="11056" xr:uid="{8ECC456E-2CA3-4D53-93EC-C981B76E107A}"/>
    <cellStyle name="Normal 49 3" xfId="11057" xr:uid="{A885348B-C9EB-46BB-A1CC-F6CB9C48AB4F}"/>
    <cellStyle name="Normal 49 4" xfId="11058" xr:uid="{839F24FD-E2DA-4265-A00E-E72B9EB32F8F}"/>
    <cellStyle name="Normal 49 5" xfId="11059" xr:uid="{00B924E4-37CF-4001-8DEA-4AD9238627DD}"/>
    <cellStyle name="Normal 49 6" xfId="11060" xr:uid="{FFB534CB-59B6-49D5-A2C5-666BCB032970}"/>
    <cellStyle name="Normal 49 7" xfId="11061" xr:uid="{571BDD71-A7A2-412B-9723-B53B38AF3AC5}"/>
    <cellStyle name="Normal 49 8" xfId="11062" xr:uid="{ECE532A7-24F1-4B5C-98D0-91BB43C7D5BB}"/>
    <cellStyle name="Normal 49 9" xfId="11063" xr:uid="{08E69325-7D37-4B0B-A159-DF160DB2518C}"/>
    <cellStyle name="Normal 5" xfId="131" xr:uid="{00000000-0005-0000-0000-00008A000000}"/>
    <cellStyle name="Normal 5 10" xfId="11065" xr:uid="{AC424D46-87D1-4EF5-94DE-C2AAB0D7372C}"/>
    <cellStyle name="Normal 5 10 10" xfId="11066" xr:uid="{DFC3D9FF-E221-48D8-BE3D-59EF52054D5D}"/>
    <cellStyle name="Normal 5 10 10 2" xfId="11067" xr:uid="{211474F9-1DAB-4F10-B835-3B563C492BD8}"/>
    <cellStyle name="Normal 5 10 11" xfId="11068" xr:uid="{47146CA3-8FC8-4E70-AE6C-39F735C1FD5E}"/>
    <cellStyle name="Normal 5 10 11 2" xfId="11069" xr:uid="{18C8CCC4-5301-429E-89EC-DB8ED116F130}"/>
    <cellStyle name="Normal 5 10 12" xfId="11070" xr:uid="{3815B5CD-6E1C-454C-9C49-AEB595622ACE}"/>
    <cellStyle name="Normal 5 10 12 2" xfId="11071" xr:uid="{E6C4DCCC-9EED-4AE4-9767-D63B736B7C37}"/>
    <cellStyle name="Normal 5 10 13" xfId="11072" xr:uid="{97F7F8D8-3EE3-4AB3-A37F-E65523E2C9FA}"/>
    <cellStyle name="Normal 5 10 13 2" xfId="11073" xr:uid="{356B58B9-C2AA-42E6-86D5-3FB3ED2A8EEC}"/>
    <cellStyle name="Normal 5 10 14" xfId="11074" xr:uid="{78F6F32D-65E5-41C1-BE07-D48CBECB8860}"/>
    <cellStyle name="Normal 5 10 14 2" xfId="11075" xr:uid="{4E5A8E00-7271-427B-BE31-6A34760653D0}"/>
    <cellStyle name="Normal 5 10 15" xfId="11076" xr:uid="{C764738D-6FAB-4F7C-AD75-F59ECF1BF1A1}"/>
    <cellStyle name="Normal 5 10 15 2" xfId="11077" xr:uid="{044B20D8-157C-4F3F-90D3-EFE3382B6498}"/>
    <cellStyle name="Normal 5 10 16" xfId="11078" xr:uid="{51F7B27C-332E-4623-A9B4-A19766B54E80}"/>
    <cellStyle name="Normal 5 10 16 2" xfId="11079" xr:uid="{A45B913C-37EF-4C27-8F77-3DD2114C9E51}"/>
    <cellStyle name="Normal 5 10 17" xfId="11080" xr:uid="{816454C4-9F79-4CE1-81AA-B8C1A36FA300}"/>
    <cellStyle name="Normal 5 10 17 2" xfId="11081" xr:uid="{97677EE6-FF21-4B17-9AB0-2EE3032ECA99}"/>
    <cellStyle name="Normal 5 10 18" xfId="11082" xr:uid="{4DE1DE84-00AD-483A-A1CF-720C5FDEFB69}"/>
    <cellStyle name="Normal 5 10 18 2" xfId="11083" xr:uid="{130DAC22-6F87-44EB-AA2F-6654156C9CE0}"/>
    <cellStyle name="Normal 5 10 19" xfId="11084" xr:uid="{DB6136A9-0185-4FDC-933A-F3581E13309E}"/>
    <cellStyle name="Normal 5 10 2" xfId="11085" xr:uid="{FAE47200-FC6F-4FB2-9F3C-78F49B60CD60}"/>
    <cellStyle name="Normal 5 10 2 10" xfId="11086" xr:uid="{B27F14CE-6449-4A6B-9912-6DD0BB1AB6CF}"/>
    <cellStyle name="Normal 5 10 2 10 2" xfId="11087" xr:uid="{F452221F-2E25-4DD7-8EEE-ADE9623FCA6A}"/>
    <cellStyle name="Normal 5 10 2 11" xfId="11088" xr:uid="{461CF31C-D320-4DBA-9F55-116C0651692E}"/>
    <cellStyle name="Normal 5 10 2 11 2" xfId="11089" xr:uid="{3ED9FA9C-F7F6-485D-847F-CD6B34E1C11B}"/>
    <cellStyle name="Normal 5 10 2 12" xfId="11090" xr:uid="{7951322D-0A44-4AD6-8782-C69549D4E3A7}"/>
    <cellStyle name="Normal 5 10 2 12 2" xfId="11091" xr:uid="{D165AF78-AC5A-4AC0-915E-777FF0961B07}"/>
    <cellStyle name="Normal 5 10 2 13" xfId="11092" xr:uid="{9EF2B23B-B580-464B-A660-BC58CE873B54}"/>
    <cellStyle name="Normal 5 10 2 13 2" xfId="11093" xr:uid="{F1390AEB-4B74-4ABA-B65B-490439A5054C}"/>
    <cellStyle name="Normal 5 10 2 14" xfId="11094" xr:uid="{37C09201-4620-4812-B6F1-6A4B49D4499E}"/>
    <cellStyle name="Normal 5 10 2 14 2" xfId="11095" xr:uid="{0D1CA571-2E9E-4DCC-864E-326784DA093F}"/>
    <cellStyle name="Normal 5 10 2 15" xfId="11096" xr:uid="{05083223-6EB9-44E5-9B52-A21FC5B944F2}"/>
    <cellStyle name="Normal 5 10 2 2" xfId="11097" xr:uid="{6353895B-59BE-4434-8FD2-2916E4D0FCA0}"/>
    <cellStyle name="Normal 5 10 2 2 2" xfId="11098" xr:uid="{555EEC1C-020F-4F00-B852-DC145B9C9210}"/>
    <cellStyle name="Normal 5 10 2 3" xfId="11099" xr:uid="{C733E247-40D9-4897-A571-B8A1166238C3}"/>
    <cellStyle name="Normal 5 10 2 3 2" xfId="11100" xr:uid="{896C17DF-C9DC-44D1-9AD8-DC8E2B0CBCC3}"/>
    <cellStyle name="Normal 5 10 2 4" xfId="11101" xr:uid="{1D09E1AD-DDB1-43BF-9801-7171055D5DA3}"/>
    <cellStyle name="Normal 5 10 2 4 2" xfId="11102" xr:uid="{0D22A5C4-220E-4FA0-9944-E11743FB3A43}"/>
    <cellStyle name="Normal 5 10 2 5" xfId="11103" xr:uid="{074F6B78-CE5D-46C7-BFDB-D6EDDEF2D6E0}"/>
    <cellStyle name="Normal 5 10 2 5 2" xfId="11104" xr:uid="{450556AD-2DFA-4F51-86C2-5658298B8EE9}"/>
    <cellStyle name="Normal 5 10 2 6" xfId="11105" xr:uid="{ADD7BC2E-C327-4EE4-B50B-3C7DABA6FC83}"/>
    <cellStyle name="Normal 5 10 2 6 2" xfId="11106" xr:uid="{40D84CD9-CF49-4A31-91C5-A7FB8FF5FC64}"/>
    <cellStyle name="Normal 5 10 2 7" xfId="11107" xr:uid="{D695EA91-A528-4E9B-B42C-7CFAB88CE9ED}"/>
    <cellStyle name="Normal 5 10 2 7 2" xfId="11108" xr:uid="{2EB7665A-DD1C-46E5-BAA6-DDCA256FC28D}"/>
    <cellStyle name="Normal 5 10 2 8" xfId="11109" xr:uid="{C9EEC5CF-3BC7-4B9C-970F-8B1C586A3B7D}"/>
    <cellStyle name="Normal 5 10 2 8 2" xfId="11110" xr:uid="{236312A0-57E9-4776-9083-299E950D42A3}"/>
    <cellStyle name="Normal 5 10 2 9" xfId="11111" xr:uid="{A901A9C1-0F85-435D-B923-5A9CC45EB5E5}"/>
    <cellStyle name="Normal 5 10 2 9 2" xfId="11112" xr:uid="{99F615BA-8A32-4F90-9B88-179589480C8E}"/>
    <cellStyle name="Normal 5 10 20" xfId="11113" xr:uid="{72FA09A5-5F73-49A2-B001-0B9161CB720A}"/>
    <cellStyle name="Normal 5 10 3" xfId="11114" xr:uid="{8CBFB54C-C9ED-4F77-9C9A-D56079124EEA}"/>
    <cellStyle name="Normal 5 10 3 10" xfId="11115" xr:uid="{95789873-C13B-4B65-817A-3CC606373DC0}"/>
    <cellStyle name="Normal 5 10 3 10 2" xfId="11116" xr:uid="{492A291A-217B-4975-96B7-C56CA882C8CE}"/>
    <cellStyle name="Normal 5 10 3 11" xfId="11117" xr:uid="{0C89D79A-7F9B-46DB-8C79-42AF8425C1D9}"/>
    <cellStyle name="Normal 5 10 3 11 2" xfId="11118" xr:uid="{2A0D06AF-0742-48FD-B8E3-CFFD49BE90AC}"/>
    <cellStyle name="Normal 5 10 3 12" xfId="11119" xr:uid="{8CF91F93-29CD-459C-9196-6E6562BCB833}"/>
    <cellStyle name="Normal 5 10 3 12 2" xfId="11120" xr:uid="{6C06D193-FCF9-4B29-85DC-DC205BD122AC}"/>
    <cellStyle name="Normal 5 10 3 13" xfId="11121" xr:uid="{FFDD461D-7FBF-4FF5-8976-4585ED979DBC}"/>
    <cellStyle name="Normal 5 10 3 13 2" xfId="11122" xr:uid="{4282DEB8-1B20-4B71-8010-6FCBB482B004}"/>
    <cellStyle name="Normal 5 10 3 14" xfId="11123" xr:uid="{AAA2A349-5413-4846-AA22-F0F3BCE130A8}"/>
    <cellStyle name="Normal 5 10 3 14 2" xfId="11124" xr:uid="{53D38D97-B46D-4AD2-B687-E92627512C12}"/>
    <cellStyle name="Normal 5 10 3 15" xfId="11125" xr:uid="{94D8D4AE-D64E-429A-8CB2-A92B8003FEB5}"/>
    <cellStyle name="Normal 5 10 3 2" xfId="11126" xr:uid="{137EFF68-C554-4A82-8A7D-8226154FC1A4}"/>
    <cellStyle name="Normal 5 10 3 2 2" xfId="11127" xr:uid="{748D9DAD-B6A3-4C22-81A1-D5C83DA73D22}"/>
    <cellStyle name="Normal 5 10 3 3" xfId="11128" xr:uid="{AD02D7C9-87DA-4D0C-803D-F262F9BB619E}"/>
    <cellStyle name="Normal 5 10 3 3 2" xfId="11129" xr:uid="{11EA9944-C4A8-473E-ADAB-9F96C9BBBDC3}"/>
    <cellStyle name="Normal 5 10 3 4" xfId="11130" xr:uid="{B32918E6-7E0F-448A-A0E9-4FAD7C3B46E8}"/>
    <cellStyle name="Normal 5 10 3 4 2" xfId="11131" xr:uid="{CE3D5A61-5E25-44D9-B93D-0D4FD971CB9A}"/>
    <cellStyle name="Normal 5 10 3 5" xfId="11132" xr:uid="{ABB2F946-99DA-4CCE-95F3-5F4A9E02CF40}"/>
    <cellStyle name="Normal 5 10 3 5 2" xfId="11133" xr:uid="{4B0713D1-C9BC-4118-AA4F-AEA7C7EA30E8}"/>
    <cellStyle name="Normal 5 10 3 6" xfId="11134" xr:uid="{5DB9E295-A96D-49D4-BF69-821C00C38677}"/>
    <cellStyle name="Normal 5 10 3 6 2" xfId="11135" xr:uid="{D8F0B83A-57E5-434F-BE01-ACB13B63A828}"/>
    <cellStyle name="Normal 5 10 3 7" xfId="11136" xr:uid="{527DF3F0-FF18-49AB-9B7A-A70BA98F4687}"/>
    <cellStyle name="Normal 5 10 3 7 2" xfId="11137" xr:uid="{BC1BC4D0-EE66-42E1-84AD-8810FB6AE071}"/>
    <cellStyle name="Normal 5 10 3 8" xfId="11138" xr:uid="{E5ECB4ED-5FBB-4B86-B71C-3C1F1F5E21D4}"/>
    <cellStyle name="Normal 5 10 3 8 2" xfId="11139" xr:uid="{6D80CDFB-8D4C-4AF5-8A3E-1816AB2BEF21}"/>
    <cellStyle name="Normal 5 10 3 9" xfId="11140" xr:uid="{43B97737-F5F6-4682-821C-CA531BCEF0FF}"/>
    <cellStyle name="Normal 5 10 3 9 2" xfId="11141" xr:uid="{E392077D-00FA-4C21-AEB2-BD22A0DB4681}"/>
    <cellStyle name="Normal 5 10 4" xfId="11142" xr:uid="{583F7601-CC26-4E70-B695-BC96BB7D7826}"/>
    <cellStyle name="Normal 5 10 4 2" xfId="11143" xr:uid="{FDBBA1A4-596F-4160-A59A-AF8C387BC411}"/>
    <cellStyle name="Normal 5 10 5" xfId="11144" xr:uid="{919977DB-B7AE-40FE-BBB5-4AB203793F6A}"/>
    <cellStyle name="Normal 5 10 5 2" xfId="11145" xr:uid="{76F9CFE7-B18E-46E4-B200-D36E37638991}"/>
    <cellStyle name="Normal 5 10 6" xfId="11146" xr:uid="{385378C5-3C72-4CDC-B4CE-87D76EAEBC64}"/>
    <cellStyle name="Normal 5 10 6 2" xfId="11147" xr:uid="{384570AD-7FF8-4997-8989-552A53381AA6}"/>
    <cellStyle name="Normal 5 10 7" xfId="11148" xr:uid="{397F475A-EFC2-4F32-89BD-638236F8E3CC}"/>
    <cellStyle name="Normal 5 10 7 2" xfId="11149" xr:uid="{F884F03A-E6C9-454B-9821-8A0229B201DC}"/>
    <cellStyle name="Normal 5 10 8" xfId="11150" xr:uid="{22D96007-9D65-4FB6-B67B-3F54E41D15BC}"/>
    <cellStyle name="Normal 5 10 8 2" xfId="11151" xr:uid="{8976AB51-CD87-4A67-A67B-5EAF6A2EAC73}"/>
    <cellStyle name="Normal 5 10 9" xfId="11152" xr:uid="{2B1AFD44-221D-42B5-B313-5954BF1A08EB}"/>
    <cellStyle name="Normal 5 10 9 2" xfId="11153" xr:uid="{0890C1F3-1ECD-449C-BE44-4F2DB7354FA1}"/>
    <cellStyle name="Normal 5 11" xfId="11154" xr:uid="{3172AEE4-F647-4FAC-AFB6-5D371F829F5B}"/>
    <cellStyle name="Normal 5 11 10" xfId="11155" xr:uid="{CC135986-B18A-433B-A00C-804343993CF1}"/>
    <cellStyle name="Normal 5 11 10 2" xfId="11156" xr:uid="{07A3582F-B447-4E5D-B4C1-31019407291A}"/>
    <cellStyle name="Normal 5 11 11" xfId="11157" xr:uid="{A7988E62-8887-4186-B294-966C7D9861CF}"/>
    <cellStyle name="Normal 5 11 11 2" xfId="11158" xr:uid="{F47A28C2-230A-48B0-B58C-404939972747}"/>
    <cellStyle name="Normal 5 11 12" xfId="11159" xr:uid="{07931E53-B042-4314-B0C9-DB85146C27D1}"/>
    <cellStyle name="Normal 5 11 12 2" xfId="11160" xr:uid="{60487A49-E771-4100-8FA3-566728FB47A4}"/>
    <cellStyle name="Normal 5 11 13" xfId="11161" xr:uid="{12B41A28-7BE1-4DD5-B94B-3FA2A76ACD0D}"/>
    <cellStyle name="Normal 5 11 13 2" xfId="11162" xr:uid="{166C85BB-83ED-4D02-9F80-9A5DF06D211C}"/>
    <cellStyle name="Normal 5 11 14" xfId="11163" xr:uid="{57ABDEC6-F122-46E8-AC8F-B9FFB53F2FC1}"/>
    <cellStyle name="Normal 5 11 14 2" xfId="11164" xr:uid="{8F94CD12-D0C9-417C-9341-45F8B6351BDA}"/>
    <cellStyle name="Normal 5 11 15" xfId="11165" xr:uid="{DF8BBAB2-8681-4F03-922A-1E6C0BA0CD10}"/>
    <cellStyle name="Normal 5 11 15 2" xfId="11166" xr:uid="{9F057E7D-2A25-4649-8890-B3F682F49421}"/>
    <cellStyle name="Normal 5 11 16" xfId="11167" xr:uid="{80887FB6-5F4F-4E08-9A89-6796664BA9BD}"/>
    <cellStyle name="Normal 5 11 16 2" xfId="11168" xr:uid="{0F0BE359-7FF3-4BC8-9D4F-FE4C27CBBED3}"/>
    <cellStyle name="Normal 5 11 17" xfId="11169" xr:uid="{7F3DB038-6DA3-4BC7-A691-1DDB345C4B02}"/>
    <cellStyle name="Normal 5 11 17 2" xfId="11170" xr:uid="{BEC3762F-BFC1-4859-91BD-8BF33FDCD6A0}"/>
    <cellStyle name="Normal 5 11 18" xfId="11171" xr:uid="{3423E57D-CF3F-408C-BAFC-E073383F0759}"/>
    <cellStyle name="Normal 5 11 18 2" xfId="11172" xr:uid="{81FFE96D-9E2D-4D90-98D8-018F30457E4C}"/>
    <cellStyle name="Normal 5 11 19" xfId="11173" xr:uid="{B3D8575D-C4D6-4F91-B81D-AD916D197899}"/>
    <cellStyle name="Normal 5 11 2" xfId="11174" xr:uid="{1A24B849-9704-4FBE-89E9-219446768725}"/>
    <cellStyle name="Normal 5 11 2 10" xfId="11175" xr:uid="{94B6094A-8D1D-4972-A3FF-E1405253B9EC}"/>
    <cellStyle name="Normal 5 11 2 10 2" xfId="11176" xr:uid="{AE99FABC-D90E-4715-8694-FBE80BE7D335}"/>
    <cellStyle name="Normal 5 11 2 11" xfId="11177" xr:uid="{44B70C9D-A788-4C7E-858D-2151D12DB29F}"/>
    <cellStyle name="Normal 5 11 2 11 2" xfId="11178" xr:uid="{57538589-6DA8-47B3-9A42-7FCB52668270}"/>
    <cellStyle name="Normal 5 11 2 12" xfId="11179" xr:uid="{DBE99E5C-8214-4A49-AA01-1A1F2BEFC473}"/>
    <cellStyle name="Normal 5 11 2 12 2" xfId="11180" xr:uid="{B5EA23C4-1866-4C2A-9F6C-F247A66F3722}"/>
    <cellStyle name="Normal 5 11 2 13" xfId="11181" xr:uid="{627D2EE5-B9B7-4B83-8BF2-85DE96C46AFF}"/>
    <cellStyle name="Normal 5 11 2 13 2" xfId="11182" xr:uid="{6AE4183B-8DB4-48BB-9496-E09DFA7AE36C}"/>
    <cellStyle name="Normal 5 11 2 14" xfId="11183" xr:uid="{F0886399-DBA0-40EB-A6EE-CE4624DD122B}"/>
    <cellStyle name="Normal 5 11 2 14 2" xfId="11184" xr:uid="{6DCFBA22-AF1C-424C-AA43-9CAC4DF1B458}"/>
    <cellStyle name="Normal 5 11 2 15" xfId="11185" xr:uid="{FA3E38C2-EA15-4F1F-96FB-16D5B4107966}"/>
    <cellStyle name="Normal 5 11 2 2" xfId="11186" xr:uid="{5EDDF548-0FC6-4B70-96CB-BE841CFA67A7}"/>
    <cellStyle name="Normal 5 11 2 2 2" xfId="11187" xr:uid="{76E898F5-3588-4F87-96BF-D6CC02131F2F}"/>
    <cellStyle name="Normal 5 11 2 3" xfId="11188" xr:uid="{4BA49DB3-AB21-43FC-A8B1-9DF96B5693DA}"/>
    <cellStyle name="Normal 5 11 2 3 2" xfId="11189" xr:uid="{442DE801-579A-4B33-800E-1F620C12470F}"/>
    <cellStyle name="Normal 5 11 2 4" xfId="11190" xr:uid="{1AB0B7E5-636B-47B3-8F79-34660DFA5027}"/>
    <cellStyle name="Normal 5 11 2 4 2" xfId="11191" xr:uid="{8FB72241-8386-45FE-BAEE-C3F459669483}"/>
    <cellStyle name="Normal 5 11 2 5" xfId="11192" xr:uid="{2D4A4ACE-127C-4CBA-91F2-AC3262F8AEBB}"/>
    <cellStyle name="Normal 5 11 2 5 2" xfId="11193" xr:uid="{AE15DBCD-D028-4852-A5C3-98DACC55389C}"/>
    <cellStyle name="Normal 5 11 2 6" xfId="11194" xr:uid="{48235857-E9ED-4A32-AC52-F2DE6E23C942}"/>
    <cellStyle name="Normal 5 11 2 6 2" xfId="11195" xr:uid="{72791874-F296-43C0-A390-69CCA58AE40A}"/>
    <cellStyle name="Normal 5 11 2 7" xfId="11196" xr:uid="{3447BDE2-3159-4D4B-8CA6-DA67480FAEC0}"/>
    <cellStyle name="Normal 5 11 2 7 2" xfId="11197" xr:uid="{68E97F94-EF81-4026-BEF5-2D01DCE74D7D}"/>
    <cellStyle name="Normal 5 11 2 8" xfId="11198" xr:uid="{8BF5A23D-1282-4890-B135-6DFA5C0F7F5C}"/>
    <cellStyle name="Normal 5 11 2 8 2" xfId="11199" xr:uid="{B683597B-A9BB-4CF4-8700-4DC4A87DD751}"/>
    <cellStyle name="Normal 5 11 2 9" xfId="11200" xr:uid="{7B0FDAE4-F17F-4543-9FBE-5ED3998C95B9}"/>
    <cellStyle name="Normal 5 11 2 9 2" xfId="11201" xr:uid="{0CDAD945-1D27-4C43-99D1-EC65900AF198}"/>
    <cellStyle name="Normal 5 11 20" xfId="11202" xr:uid="{3F89ED81-6A13-4FA4-BE4B-A1F0B69DD255}"/>
    <cellStyle name="Normal 5 11 3" xfId="11203" xr:uid="{B880495D-56AC-45FB-9B0E-05DF6D992292}"/>
    <cellStyle name="Normal 5 11 3 10" xfId="11204" xr:uid="{79B1AB7E-474B-493C-AE93-9D53A28877FE}"/>
    <cellStyle name="Normal 5 11 3 10 2" xfId="11205" xr:uid="{AC50CEA1-0854-47DD-B7FF-5BA1E1643C87}"/>
    <cellStyle name="Normal 5 11 3 11" xfId="11206" xr:uid="{1A7A3E36-BD07-4C89-95B0-625AF8DA80B3}"/>
    <cellStyle name="Normal 5 11 3 11 2" xfId="11207" xr:uid="{E5E59A2F-CDF5-482D-ABF1-1C3D7BCC48DA}"/>
    <cellStyle name="Normal 5 11 3 12" xfId="11208" xr:uid="{8ACDB289-68F9-43E3-A6B3-7C9B089319F6}"/>
    <cellStyle name="Normal 5 11 3 12 2" xfId="11209" xr:uid="{4096389B-38A3-4A9E-8B5D-A35180556782}"/>
    <cellStyle name="Normal 5 11 3 13" xfId="11210" xr:uid="{D7529E0B-A958-4601-8554-02D09EBBA364}"/>
    <cellStyle name="Normal 5 11 3 13 2" xfId="11211" xr:uid="{2E0C6C83-16B6-4F64-99B1-4E95CE26DA74}"/>
    <cellStyle name="Normal 5 11 3 14" xfId="11212" xr:uid="{CCC01813-14A2-4CE7-914A-B07B93D7CB84}"/>
    <cellStyle name="Normal 5 11 3 14 2" xfId="11213" xr:uid="{DEE78118-8B4A-4A87-B04E-0E12FD674687}"/>
    <cellStyle name="Normal 5 11 3 15" xfId="11214" xr:uid="{0A3B89CF-DD1B-46A9-8C08-0056D920A7C4}"/>
    <cellStyle name="Normal 5 11 3 2" xfId="11215" xr:uid="{1B8638C3-5733-443C-9835-80570ED94360}"/>
    <cellStyle name="Normal 5 11 3 2 2" xfId="11216" xr:uid="{DB391C9F-27A9-4F51-BE70-BDEEAE87FE17}"/>
    <cellStyle name="Normal 5 11 3 3" xfId="11217" xr:uid="{80C76DF1-E383-4DAB-84E2-EBD16B658F8F}"/>
    <cellStyle name="Normal 5 11 3 3 2" xfId="11218" xr:uid="{CB724201-7EBB-468A-AE24-EDBB84200B37}"/>
    <cellStyle name="Normal 5 11 3 4" xfId="11219" xr:uid="{CDC21BFA-D887-494C-A618-6374F2C48787}"/>
    <cellStyle name="Normal 5 11 3 4 2" xfId="11220" xr:uid="{706C9FCA-26A8-40FB-96DD-2D78530CDB00}"/>
    <cellStyle name="Normal 5 11 3 5" xfId="11221" xr:uid="{193F8F31-4C97-4047-9FB4-A80E19605985}"/>
    <cellStyle name="Normal 5 11 3 5 2" xfId="11222" xr:uid="{83AF1BBE-0A49-4193-9B34-5983E9FC0DA9}"/>
    <cellStyle name="Normal 5 11 3 6" xfId="11223" xr:uid="{31629ADF-F2D6-4ABA-9331-408C363A9288}"/>
    <cellStyle name="Normal 5 11 3 6 2" xfId="11224" xr:uid="{98FBB32D-3118-497E-BC65-ED4458656217}"/>
    <cellStyle name="Normal 5 11 3 7" xfId="11225" xr:uid="{2141CD38-3FF4-452A-98B3-F7D38E353E79}"/>
    <cellStyle name="Normal 5 11 3 7 2" xfId="11226" xr:uid="{08B68F1D-C780-4412-97EB-088892331B0F}"/>
    <cellStyle name="Normal 5 11 3 8" xfId="11227" xr:uid="{B10632BE-632D-42AD-9D55-3CB3B91E17EF}"/>
    <cellStyle name="Normal 5 11 3 8 2" xfId="11228" xr:uid="{55904D96-5F66-434A-A8D2-946D451E4819}"/>
    <cellStyle name="Normal 5 11 3 9" xfId="11229" xr:uid="{DF659BC3-B97B-43CF-8590-EEC0BF8D3AE0}"/>
    <cellStyle name="Normal 5 11 3 9 2" xfId="11230" xr:uid="{155A0D60-BEED-4109-9A01-D0B04E032CEF}"/>
    <cellStyle name="Normal 5 11 4" xfId="11231" xr:uid="{A36E1948-ABD9-4DBF-B7D5-E1D59378EB6C}"/>
    <cellStyle name="Normal 5 11 4 2" xfId="11232" xr:uid="{0B6A4BD7-38D6-4B58-9B91-09F28076D649}"/>
    <cellStyle name="Normal 5 11 5" xfId="11233" xr:uid="{71D96986-6DEF-4A0D-87F8-C54EC65A8DE3}"/>
    <cellStyle name="Normal 5 11 5 2" xfId="11234" xr:uid="{FD420E3E-B412-4C14-A9A7-8230B7DCBF1C}"/>
    <cellStyle name="Normal 5 11 6" xfId="11235" xr:uid="{B1D8DA36-5DA0-4248-9B59-D4072827B2AE}"/>
    <cellStyle name="Normal 5 11 6 2" xfId="11236" xr:uid="{1CC67887-D550-477D-8DCA-E8A8AB18AAED}"/>
    <cellStyle name="Normal 5 11 7" xfId="11237" xr:uid="{AA8B24BD-A602-4156-8F70-0D6F496A02B5}"/>
    <cellStyle name="Normal 5 11 7 2" xfId="11238" xr:uid="{9D2EAFBE-4E13-49AA-958B-75C85F9EF6D1}"/>
    <cellStyle name="Normal 5 11 8" xfId="11239" xr:uid="{1D26612B-50BD-4572-9738-34B2399BD8CF}"/>
    <cellStyle name="Normal 5 11 8 2" xfId="11240" xr:uid="{1AEC8FA0-55EF-452E-83F2-B7BDE1CE3A35}"/>
    <cellStyle name="Normal 5 11 9" xfId="11241" xr:uid="{597E64C2-EDCF-4E37-8882-56D8667F08A3}"/>
    <cellStyle name="Normal 5 11 9 2" xfId="11242" xr:uid="{2915D496-07CA-46FB-9E60-CD847D3BA926}"/>
    <cellStyle name="Normal 5 12" xfId="11243" xr:uid="{78D0F204-193B-4583-9AC0-CA0C1A6E0909}"/>
    <cellStyle name="Normal 5 12 10" xfId="11244" xr:uid="{7C5009F0-D401-4058-8956-7DB2C6875FEE}"/>
    <cellStyle name="Normal 5 12 10 2" xfId="11245" xr:uid="{E1EB62CF-F68C-4706-AF45-001D8ABC100F}"/>
    <cellStyle name="Normal 5 12 11" xfId="11246" xr:uid="{3B06E154-3209-4501-9161-3E00F5E005F2}"/>
    <cellStyle name="Normal 5 12 11 2" xfId="11247" xr:uid="{5BFE726E-220D-4C46-801A-C991C844D2A3}"/>
    <cellStyle name="Normal 5 12 12" xfId="11248" xr:uid="{50175436-AB11-4D5C-A7E7-009BF5EC576D}"/>
    <cellStyle name="Normal 5 12 12 2" xfId="11249" xr:uid="{F43B021C-09D1-4F80-9681-3A4CFCCB56A9}"/>
    <cellStyle name="Normal 5 12 13" xfId="11250" xr:uid="{0BD51BE8-2FC2-4407-9157-07EE9D66F790}"/>
    <cellStyle name="Normal 5 12 13 2" xfId="11251" xr:uid="{A0F7AE8B-62EC-4185-8B42-A73055B5C618}"/>
    <cellStyle name="Normal 5 12 14" xfId="11252" xr:uid="{115157BE-6B77-44C8-983D-E0C23A73F646}"/>
    <cellStyle name="Normal 5 12 14 2" xfId="11253" xr:uid="{F8C735DF-DAA5-4384-B2C3-3071A61112E4}"/>
    <cellStyle name="Normal 5 12 15" xfId="11254" xr:uid="{370B2044-2FCE-4F9B-8D7B-F0733DFC9728}"/>
    <cellStyle name="Normal 5 12 15 2" xfId="11255" xr:uid="{0A7E1BDA-2885-4C29-9A0B-63FEA78B7A59}"/>
    <cellStyle name="Normal 5 12 16" xfId="11256" xr:uid="{0BBDD8BB-732C-47D7-9206-32B0F1096083}"/>
    <cellStyle name="Normal 5 12 16 2" xfId="11257" xr:uid="{97A41D2B-216E-4CA5-AB1F-96F01BC93105}"/>
    <cellStyle name="Normal 5 12 17" xfId="11258" xr:uid="{9F323A1D-0FF0-406D-AB9A-F74424B6D4CD}"/>
    <cellStyle name="Normal 5 12 18" xfId="11259" xr:uid="{BB804D82-7AF1-42DC-A45F-30CE1D048D12}"/>
    <cellStyle name="Normal 5 12 2" xfId="11260" xr:uid="{5B7DF137-4CEF-4BCC-AAF3-3332B4DAD973}"/>
    <cellStyle name="Normal 5 12 2 10" xfId="11261" xr:uid="{8E537E7E-5997-49C3-90B3-0407997F2B91}"/>
    <cellStyle name="Normal 5 12 2 10 2" xfId="11262" xr:uid="{D12CCB3F-849A-4839-B281-906A73B40FC1}"/>
    <cellStyle name="Normal 5 12 2 11" xfId="11263" xr:uid="{F287D155-5FF5-444C-A3D9-6F4ED4BBC203}"/>
    <cellStyle name="Normal 5 12 2 11 2" xfId="11264" xr:uid="{0782E929-7642-4508-80C1-ACD1DAD2FEA3}"/>
    <cellStyle name="Normal 5 12 2 12" xfId="11265" xr:uid="{BF5E1934-A728-48B1-8986-A7FF879E33F9}"/>
    <cellStyle name="Normal 5 12 2 12 2" xfId="11266" xr:uid="{C0043D90-31D4-43B4-B22F-30C5C964DD19}"/>
    <cellStyle name="Normal 5 12 2 13" xfId="11267" xr:uid="{E52F5360-CB76-44A8-A8C4-86DA5EA37E99}"/>
    <cellStyle name="Normal 5 12 2 13 2" xfId="11268" xr:uid="{5886334F-FEA6-4756-8F28-906BC11FF5DC}"/>
    <cellStyle name="Normal 5 12 2 14" xfId="11269" xr:uid="{775005BE-1AAE-4E13-BC1B-6D587853EDFA}"/>
    <cellStyle name="Normal 5 12 2 14 2" xfId="11270" xr:uid="{CB3E64DD-C47E-4268-9BEA-D1BD7B91471B}"/>
    <cellStyle name="Normal 5 12 2 15" xfId="11271" xr:uid="{74B6E2A4-6530-41B8-8ADB-4BC25A515B35}"/>
    <cellStyle name="Normal 5 12 2 2" xfId="11272" xr:uid="{96C5C24D-3E0F-4A7E-9871-6B5AF6413C72}"/>
    <cellStyle name="Normal 5 12 2 2 2" xfId="11273" xr:uid="{AC2B74EB-D342-46EE-B68B-FD15A6AC91B0}"/>
    <cellStyle name="Normal 5 12 2 3" xfId="11274" xr:uid="{AE22C4AC-DAC2-406C-8199-CC3053EFD90C}"/>
    <cellStyle name="Normal 5 12 2 3 2" xfId="11275" xr:uid="{A5071E84-4C68-48A2-8B00-0622C6538E93}"/>
    <cellStyle name="Normal 5 12 2 4" xfId="11276" xr:uid="{FB42F139-E3BB-4E6E-929C-914A40CDBA2D}"/>
    <cellStyle name="Normal 5 12 2 4 2" xfId="11277" xr:uid="{50373BC2-CB75-4927-B375-1FB4126DFA6C}"/>
    <cellStyle name="Normal 5 12 2 5" xfId="11278" xr:uid="{4E3D5ECA-E351-42C1-99DF-C0374C67596A}"/>
    <cellStyle name="Normal 5 12 2 5 2" xfId="11279" xr:uid="{FB704B75-EA42-45CA-9E1B-409FE2B40B6E}"/>
    <cellStyle name="Normal 5 12 2 6" xfId="11280" xr:uid="{2214609D-7738-4377-8C7C-E14F2D384CB9}"/>
    <cellStyle name="Normal 5 12 2 6 2" xfId="11281" xr:uid="{33495154-7B24-47A0-A653-2369BE0938F3}"/>
    <cellStyle name="Normal 5 12 2 7" xfId="11282" xr:uid="{DA03435A-2CD8-471C-BE5C-7BE2AF8C21B7}"/>
    <cellStyle name="Normal 5 12 2 7 2" xfId="11283" xr:uid="{A550CB8C-5447-402C-8112-BE9B6D7C0805}"/>
    <cellStyle name="Normal 5 12 2 8" xfId="11284" xr:uid="{106C46C5-CA96-4164-B9A3-A0EF02FE8B70}"/>
    <cellStyle name="Normal 5 12 2 8 2" xfId="11285" xr:uid="{F87EFF82-D4F1-424D-B016-0E6D26287C33}"/>
    <cellStyle name="Normal 5 12 2 9" xfId="11286" xr:uid="{0B0865BA-18AE-462A-9A39-786F0313DD20}"/>
    <cellStyle name="Normal 5 12 2 9 2" xfId="11287" xr:uid="{2408ECD1-240A-44C8-9810-F8C3EEA21751}"/>
    <cellStyle name="Normal 5 12 3" xfId="11288" xr:uid="{37196A19-7057-40E7-A7DD-58E88F881197}"/>
    <cellStyle name="Normal 5 12 3 10" xfId="11289" xr:uid="{D5903C6F-93B7-4F6F-B6FC-C0FBE7540FC2}"/>
    <cellStyle name="Normal 5 12 3 10 2" xfId="11290" xr:uid="{CA51568E-7C08-4AEE-BD2C-638D2D1F7A8F}"/>
    <cellStyle name="Normal 5 12 3 11" xfId="11291" xr:uid="{1FB8DC7D-3998-4167-86E3-D8AFAB49A124}"/>
    <cellStyle name="Normal 5 12 3 11 2" xfId="11292" xr:uid="{C7D14AFA-A2CE-481D-895E-E5593CBA12FF}"/>
    <cellStyle name="Normal 5 12 3 12" xfId="11293" xr:uid="{272D8FF0-70EB-4306-9C5C-09DEF71D021A}"/>
    <cellStyle name="Normal 5 12 3 12 2" xfId="11294" xr:uid="{595550FA-B2F8-4504-AD48-61494BCE6A8A}"/>
    <cellStyle name="Normal 5 12 3 13" xfId="11295" xr:uid="{8BCC99BF-FF90-44D6-999C-68C56BE6606D}"/>
    <cellStyle name="Normal 5 12 3 13 2" xfId="11296" xr:uid="{19D9D8DD-80CF-4008-8782-D8608277A627}"/>
    <cellStyle name="Normal 5 12 3 14" xfId="11297" xr:uid="{48AF7829-7038-4D27-BC43-236E8A8454C7}"/>
    <cellStyle name="Normal 5 12 3 14 2" xfId="11298" xr:uid="{C8B70529-C443-4AE8-BE3C-CF9BC3CB9D25}"/>
    <cellStyle name="Normal 5 12 3 15" xfId="11299" xr:uid="{E64ECF0B-4B7B-41DA-B5A5-DBF6D1EA96D7}"/>
    <cellStyle name="Normal 5 12 3 2" xfId="11300" xr:uid="{3C313BC9-148A-41EC-956B-F38133875679}"/>
    <cellStyle name="Normal 5 12 3 2 2" xfId="11301" xr:uid="{85F059DA-E715-43BE-9F90-CD3679FF03F9}"/>
    <cellStyle name="Normal 5 12 3 3" xfId="11302" xr:uid="{C40EDCA8-60DB-4B72-B18F-A86F16790736}"/>
    <cellStyle name="Normal 5 12 3 3 2" xfId="11303" xr:uid="{2D88B939-03A7-44FB-9A5A-7CFFF4C54FBC}"/>
    <cellStyle name="Normal 5 12 3 4" xfId="11304" xr:uid="{F90B63AD-F994-4D3C-8FAD-1645F4447899}"/>
    <cellStyle name="Normal 5 12 3 4 2" xfId="11305" xr:uid="{0B1ABDDE-4534-41E6-9F2C-D59763E74F5C}"/>
    <cellStyle name="Normal 5 12 3 5" xfId="11306" xr:uid="{AE45B210-174F-48C6-BD80-D48CE73CA09F}"/>
    <cellStyle name="Normal 5 12 3 5 2" xfId="11307" xr:uid="{5144D8B4-6A91-46C0-A8E7-260DEA18686B}"/>
    <cellStyle name="Normal 5 12 3 6" xfId="11308" xr:uid="{A454DC13-05DB-4B25-9880-C1622CDB2C57}"/>
    <cellStyle name="Normal 5 12 3 6 2" xfId="11309" xr:uid="{07C87EE9-91D4-4126-BB1B-240D8E0E79FE}"/>
    <cellStyle name="Normal 5 12 3 7" xfId="11310" xr:uid="{BC119110-62C5-4815-B520-B5D07C022AF6}"/>
    <cellStyle name="Normal 5 12 3 7 2" xfId="11311" xr:uid="{A8537AA2-6CB1-4DCA-95A0-1937DEFF346E}"/>
    <cellStyle name="Normal 5 12 3 8" xfId="11312" xr:uid="{89F32782-5030-49D2-849F-5EB53BD128DB}"/>
    <cellStyle name="Normal 5 12 3 8 2" xfId="11313" xr:uid="{8B9C1DF9-92E2-4684-9612-15818E575D76}"/>
    <cellStyle name="Normal 5 12 3 9" xfId="11314" xr:uid="{9173353E-16AF-4BAE-8C61-DAE1CB549532}"/>
    <cellStyle name="Normal 5 12 3 9 2" xfId="11315" xr:uid="{DE0C8A9D-3550-4ED2-8566-DD489543B1E2}"/>
    <cellStyle name="Normal 5 12 4" xfId="11316" xr:uid="{F101466C-1726-4BFE-AD5A-4BD73583C618}"/>
    <cellStyle name="Normal 5 12 4 2" xfId="11317" xr:uid="{E14FEAED-A707-4541-BB3A-0B9E13172B52}"/>
    <cellStyle name="Normal 5 12 5" xfId="11318" xr:uid="{EA6267E5-2F13-47B6-B6BD-564DAF96CCCE}"/>
    <cellStyle name="Normal 5 12 5 2" xfId="11319" xr:uid="{2D4305DD-614C-45F8-96D2-BF457CA86A19}"/>
    <cellStyle name="Normal 5 12 6" xfId="11320" xr:uid="{84ABFEFD-FC88-45A9-A3A9-F7C06BD1426A}"/>
    <cellStyle name="Normal 5 12 6 2" xfId="11321" xr:uid="{79EB60E7-E18C-4ABE-B2AE-8ECBD957057F}"/>
    <cellStyle name="Normal 5 12 7" xfId="11322" xr:uid="{655DE460-D9AD-4A9B-8139-ED492ED95B53}"/>
    <cellStyle name="Normal 5 12 7 2" xfId="11323" xr:uid="{6540FC0C-C58E-4AC4-88CA-16F9C2C1CE80}"/>
    <cellStyle name="Normal 5 12 8" xfId="11324" xr:uid="{DEEEDD8E-EEB2-4D5F-B13B-76E70B50E5C0}"/>
    <cellStyle name="Normal 5 12 8 2" xfId="11325" xr:uid="{B40E770F-A0C1-4EB8-AB92-8E9DDC365F18}"/>
    <cellStyle name="Normal 5 12 9" xfId="11326" xr:uid="{0F0E8ABE-6718-458B-B754-493541C23852}"/>
    <cellStyle name="Normal 5 12 9 2" xfId="11327" xr:uid="{A1F3474E-7C33-45E7-BBC8-752F547DDBB0}"/>
    <cellStyle name="Normal 5 13" xfId="11328" xr:uid="{21CAD041-4345-4FF5-B9DB-27C14F689D4B}"/>
    <cellStyle name="Normal 5 13 10" xfId="11329" xr:uid="{40DE11CB-D302-45F8-B124-82F9BD76FED1}"/>
    <cellStyle name="Normal 5 13 10 2" xfId="11330" xr:uid="{62F25E3E-BB17-4908-A8EF-CF2B7FF8CEB3}"/>
    <cellStyle name="Normal 5 13 11" xfId="11331" xr:uid="{4FCBA458-4CD0-43EE-938C-15F2CA32DCF0}"/>
    <cellStyle name="Normal 5 13 11 2" xfId="11332" xr:uid="{81249A71-3E5A-4F99-801A-32A919E52AF9}"/>
    <cellStyle name="Normal 5 13 12" xfId="11333" xr:uid="{C328C080-51D1-409E-B4E5-0BFD08656149}"/>
    <cellStyle name="Normal 5 13 12 2" xfId="11334" xr:uid="{24FB7596-F7C7-4C4C-8B2F-3B5F4BA16E4A}"/>
    <cellStyle name="Normal 5 13 13" xfId="11335" xr:uid="{CFF695A9-2859-448B-9EA1-F60DA7F66369}"/>
    <cellStyle name="Normal 5 13 13 2" xfId="11336" xr:uid="{C2100BE8-05CA-46A3-95C0-C639DF16F98F}"/>
    <cellStyle name="Normal 5 13 14" xfId="11337" xr:uid="{9EC9BB2D-E183-4050-BC97-3F26742F240C}"/>
    <cellStyle name="Normal 5 13 14 2" xfId="11338" xr:uid="{F988D942-6B9C-4F6A-BA46-4845815D2BBB}"/>
    <cellStyle name="Normal 5 13 15" xfId="11339" xr:uid="{DF8C191B-3BC7-4DC2-9786-870C7E3E585A}"/>
    <cellStyle name="Normal 5 13 15 2" xfId="11340" xr:uid="{A59A9CC9-4BEF-4FC3-B0B1-0D1EF9FF917B}"/>
    <cellStyle name="Normal 5 13 16" xfId="11341" xr:uid="{C2958E85-399B-484E-89D6-89165EE86041}"/>
    <cellStyle name="Normal 5 13 16 2" xfId="11342" xr:uid="{0C64AAB7-0ACB-4C3C-975E-EC75EE01266A}"/>
    <cellStyle name="Normal 5 13 17" xfId="11343" xr:uid="{5D38AB6A-106F-4FDC-BDD6-E5BDBCB36447}"/>
    <cellStyle name="Normal 5 13 18" xfId="11344" xr:uid="{C3A5DACD-E7BE-4A8C-8DA2-D7D3FA671D64}"/>
    <cellStyle name="Normal 5 13 2" xfId="11345" xr:uid="{30E8C5E1-11C9-4532-B800-6CEB5DDC8282}"/>
    <cellStyle name="Normal 5 13 2 10" xfId="11346" xr:uid="{0375A645-6B90-453E-BD72-6A6758200055}"/>
    <cellStyle name="Normal 5 13 2 10 2" xfId="11347" xr:uid="{7C8344CB-75F0-46F8-97BB-2D750EB3802D}"/>
    <cellStyle name="Normal 5 13 2 11" xfId="11348" xr:uid="{FD1098C3-7A3B-4434-A12E-3A5A962DC6F6}"/>
    <cellStyle name="Normal 5 13 2 11 2" xfId="11349" xr:uid="{6BE0719C-44B1-4CA4-800C-6EB6D66D99BE}"/>
    <cellStyle name="Normal 5 13 2 12" xfId="11350" xr:uid="{7F5D3BBE-6CDE-4EF3-A56F-C12A69AD123C}"/>
    <cellStyle name="Normal 5 13 2 12 2" xfId="11351" xr:uid="{4271FFB6-18DE-4A32-A507-1CD2D7D8B396}"/>
    <cellStyle name="Normal 5 13 2 13" xfId="11352" xr:uid="{2DF97032-55E1-423B-81A9-577F991C02FB}"/>
    <cellStyle name="Normal 5 13 2 13 2" xfId="11353" xr:uid="{A02CEED9-0AD1-4A8D-8C3B-2E9DBE14F0CA}"/>
    <cellStyle name="Normal 5 13 2 14" xfId="11354" xr:uid="{59B68E8B-B21E-4AE3-A4BF-A876E1F6BAA6}"/>
    <cellStyle name="Normal 5 13 2 14 2" xfId="11355" xr:uid="{266E05DE-84D4-4CF6-A6D1-801F87821177}"/>
    <cellStyle name="Normal 5 13 2 15" xfId="11356" xr:uid="{FC6525CD-21F0-404A-8EAC-0BC6A3FB3236}"/>
    <cellStyle name="Normal 5 13 2 16" xfId="11357" xr:uid="{8979FD83-A49D-48C6-83B4-351A8038CFAE}"/>
    <cellStyle name="Normal 5 13 2 2" xfId="11358" xr:uid="{49ECEBBD-2338-4CD1-8DAF-9C069AAF4081}"/>
    <cellStyle name="Normal 5 13 2 2 2" xfId="11359" xr:uid="{7A8E5F34-AF46-431D-A795-3CA7AE3F7C2A}"/>
    <cellStyle name="Normal 5 13 2 3" xfId="11360" xr:uid="{3A564B09-A44B-45CA-AA27-CE15E7C10F7E}"/>
    <cellStyle name="Normal 5 13 2 3 2" xfId="11361" xr:uid="{35669A49-CDFE-43A2-A1DD-2C83DBCFA5C9}"/>
    <cellStyle name="Normal 5 13 2 4" xfId="11362" xr:uid="{9293B0F7-4D17-4DE3-99E9-3AB8D882FF14}"/>
    <cellStyle name="Normal 5 13 2 4 2" xfId="11363" xr:uid="{2F517EB5-FF2C-40B1-8C6A-6D518FB22BBA}"/>
    <cellStyle name="Normal 5 13 2 5" xfId="11364" xr:uid="{330EE388-AA97-4419-82EA-66E6F78A2637}"/>
    <cellStyle name="Normal 5 13 2 5 2" xfId="11365" xr:uid="{DB75A027-06AB-45E1-B49E-FBB73B7EE785}"/>
    <cellStyle name="Normal 5 13 2 6" xfId="11366" xr:uid="{BC4A1CE5-6500-4646-A214-11C8E7B6BDF4}"/>
    <cellStyle name="Normal 5 13 2 6 2" xfId="11367" xr:uid="{AAF0225A-AA99-43E1-AD3A-28DFB24C48F0}"/>
    <cellStyle name="Normal 5 13 2 7" xfId="11368" xr:uid="{1E30CD93-81F9-403C-BA51-66ED5717C098}"/>
    <cellStyle name="Normal 5 13 2 7 2" xfId="11369" xr:uid="{7C82EDFE-1535-4BBF-A784-8FB12D9BE5DF}"/>
    <cellStyle name="Normal 5 13 2 8" xfId="11370" xr:uid="{27E812AB-57C4-44BF-A813-33F920424BD3}"/>
    <cellStyle name="Normal 5 13 2 8 2" xfId="11371" xr:uid="{D9A4B699-BCFE-4F1B-8291-AEE23B0EC534}"/>
    <cellStyle name="Normal 5 13 2 9" xfId="11372" xr:uid="{3C8A4A35-6824-4437-B336-2C213DC86D37}"/>
    <cellStyle name="Normal 5 13 2 9 2" xfId="11373" xr:uid="{FD867446-33BB-4D2E-94A1-B6D981295C35}"/>
    <cellStyle name="Normal 5 13 3" xfId="11374" xr:uid="{BEAE7228-E516-44C5-A29D-488709D02061}"/>
    <cellStyle name="Normal 5 13 3 10" xfId="11375" xr:uid="{9D8AFCA8-954F-48BA-BE89-45E453E25A1B}"/>
    <cellStyle name="Normal 5 13 3 10 2" xfId="11376" xr:uid="{CD8C3956-28FF-4B06-918A-05B5CEE9B4B7}"/>
    <cellStyle name="Normal 5 13 3 11" xfId="11377" xr:uid="{B68A7CF2-B4CC-48AD-8DCC-BF1AD819CC81}"/>
    <cellStyle name="Normal 5 13 3 11 2" xfId="11378" xr:uid="{E75C1E43-2207-4D68-B9FD-61ABC69F8855}"/>
    <cellStyle name="Normal 5 13 3 12" xfId="11379" xr:uid="{F8954DDD-065D-4F82-9291-758F0D136B30}"/>
    <cellStyle name="Normal 5 13 3 12 2" xfId="11380" xr:uid="{CF8AF1F2-6827-4640-AE4A-589922E332C2}"/>
    <cellStyle name="Normal 5 13 3 13" xfId="11381" xr:uid="{96418457-41C1-471C-8819-BE1D14B5FA38}"/>
    <cellStyle name="Normal 5 13 3 13 2" xfId="11382" xr:uid="{A6E49975-CA0B-47CF-B55C-BE4D5CDEB328}"/>
    <cellStyle name="Normal 5 13 3 14" xfId="11383" xr:uid="{48D7ACDB-F8F9-48F7-A033-482AF2E0A8FE}"/>
    <cellStyle name="Normal 5 13 3 14 2" xfId="11384" xr:uid="{7CAA67A6-3B20-4E1B-B42B-D5E63A3EBC7E}"/>
    <cellStyle name="Normal 5 13 3 15" xfId="11385" xr:uid="{0AEEE6FD-0945-4CCE-AF02-8182DB069026}"/>
    <cellStyle name="Normal 5 13 3 2" xfId="11386" xr:uid="{8A5F2DF1-C217-4EE4-A1E7-52C5248A9457}"/>
    <cellStyle name="Normal 5 13 3 2 2" xfId="11387" xr:uid="{7412DC9C-9FB3-4BE6-95E5-F75F06B4AA6C}"/>
    <cellStyle name="Normal 5 13 3 3" xfId="11388" xr:uid="{7FC7245D-B804-4CAF-AE68-EE9509FF4119}"/>
    <cellStyle name="Normal 5 13 3 3 2" xfId="11389" xr:uid="{EA9B9F46-DCA8-4066-8C15-8F37358BE41A}"/>
    <cellStyle name="Normal 5 13 3 4" xfId="11390" xr:uid="{2B74F27F-432B-4233-9766-C4E26F3EDA58}"/>
    <cellStyle name="Normal 5 13 3 4 2" xfId="11391" xr:uid="{4D7EEFD3-F029-4CFE-8A8F-72040B358332}"/>
    <cellStyle name="Normal 5 13 3 5" xfId="11392" xr:uid="{8A1E4CD0-B844-4ACA-A4DA-7FA0C182A94E}"/>
    <cellStyle name="Normal 5 13 3 5 2" xfId="11393" xr:uid="{06682408-BD73-4545-9F70-00E07EA78FD2}"/>
    <cellStyle name="Normal 5 13 3 6" xfId="11394" xr:uid="{9BC7D1F4-0DCE-4FE4-947A-4D52DF4FC6BF}"/>
    <cellStyle name="Normal 5 13 3 6 2" xfId="11395" xr:uid="{AF42BDA6-6910-4465-BCBE-263B7A2380E7}"/>
    <cellStyle name="Normal 5 13 3 7" xfId="11396" xr:uid="{D6C2A069-D28E-4D7E-8DCA-542389C3A316}"/>
    <cellStyle name="Normal 5 13 3 7 2" xfId="11397" xr:uid="{B21DFC42-BA45-4BD4-8512-22BEFF7EB85F}"/>
    <cellStyle name="Normal 5 13 3 8" xfId="11398" xr:uid="{E2592CA7-2856-419D-9512-5C251D7CA0B7}"/>
    <cellStyle name="Normal 5 13 3 8 2" xfId="11399" xr:uid="{B792EB51-7E2A-433F-A670-C7E7CD7A359A}"/>
    <cellStyle name="Normal 5 13 3 9" xfId="11400" xr:uid="{C0DB66E4-8F59-4DAE-9031-783D122BA537}"/>
    <cellStyle name="Normal 5 13 3 9 2" xfId="11401" xr:uid="{781C5B9C-777B-4C69-9A80-8BCD37FD1799}"/>
    <cellStyle name="Normal 5 13 4" xfId="11402" xr:uid="{FB1FE7E9-3D28-4765-BBBA-27A78B0B6C68}"/>
    <cellStyle name="Normal 5 13 4 2" xfId="11403" xr:uid="{31D45FE9-9114-441B-8F9A-79E582FD6D4B}"/>
    <cellStyle name="Normal 5 13 5" xfId="11404" xr:uid="{463ABA8A-F9C3-407B-BB14-C1E3ADF87FF3}"/>
    <cellStyle name="Normal 5 13 5 2" xfId="11405" xr:uid="{79CF6154-2EBC-4771-AF15-8CF7941B77A5}"/>
    <cellStyle name="Normal 5 13 6" xfId="11406" xr:uid="{86CFC9F7-175C-4B0E-8050-0722FA7A9851}"/>
    <cellStyle name="Normal 5 13 6 2" xfId="11407" xr:uid="{7F1D091D-3FE2-4BAF-A09B-A435F5AB3EF2}"/>
    <cellStyle name="Normal 5 13 7" xfId="11408" xr:uid="{F3CE6BED-8F16-4AD3-B7FC-855897F9AE7B}"/>
    <cellStyle name="Normal 5 13 7 2" xfId="11409" xr:uid="{6C514A47-35A0-4DF5-BA66-606095331222}"/>
    <cellStyle name="Normal 5 13 8" xfId="11410" xr:uid="{36FFF23C-9ADF-4F62-8714-21987C52A843}"/>
    <cellStyle name="Normal 5 13 8 2" xfId="11411" xr:uid="{10CA582E-BF11-4FBD-ACB2-D21C3EF4AE92}"/>
    <cellStyle name="Normal 5 13 9" xfId="11412" xr:uid="{AB03EB73-40D3-41EA-9AC5-F2138205F259}"/>
    <cellStyle name="Normal 5 13 9 2" xfId="11413" xr:uid="{9E300AB8-C28A-4764-937A-9027A254AAA7}"/>
    <cellStyle name="Normal 5 14" xfId="11414" xr:uid="{03E7C0BD-C715-4F3F-90E2-90EED367619F}"/>
    <cellStyle name="Normal 5 14 10" xfId="11415" xr:uid="{E2714FE6-9488-4E94-BE15-CB9EDA5D9A74}"/>
    <cellStyle name="Normal 5 14 10 2" xfId="11416" xr:uid="{ABFFF34A-FF69-4A67-8002-D62DFF39D59F}"/>
    <cellStyle name="Normal 5 14 11" xfId="11417" xr:uid="{0DCB08D9-E376-44F5-8551-13BCD2F59F45}"/>
    <cellStyle name="Normal 5 14 11 2" xfId="11418" xr:uid="{DA10949E-D0DB-4441-9CBE-42F68C47E192}"/>
    <cellStyle name="Normal 5 14 12" xfId="11419" xr:uid="{D467A1D9-9585-4C3F-B46D-60B93DCB66A6}"/>
    <cellStyle name="Normal 5 14 12 2" xfId="11420" xr:uid="{6D000254-2FED-42CC-8DA2-1B9D9EE774C8}"/>
    <cellStyle name="Normal 5 14 13" xfId="11421" xr:uid="{A703AA03-C843-4B70-992D-CB25AF2F08E4}"/>
    <cellStyle name="Normal 5 14 13 2" xfId="11422" xr:uid="{B44BBEDC-404F-4270-A6BC-680F3ED59214}"/>
    <cellStyle name="Normal 5 14 14" xfId="11423" xr:uid="{AC4B109A-4EE7-4213-BC7A-2801C1610650}"/>
    <cellStyle name="Normal 5 14 14 2" xfId="11424" xr:uid="{8477115F-4140-48DC-984F-8CAE2A6EECD8}"/>
    <cellStyle name="Normal 5 14 15" xfId="11425" xr:uid="{12CD0B66-37DA-4A29-B1F9-EE413721CE81}"/>
    <cellStyle name="Normal 5 14 15 2" xfId="11426" xr:uid="{6A7C4A4A-C542-422C-AE66-D6C3BFEF3805}"/>
    <cellStyle name="Normal 5 14 16" xfId="11427" xr:uid="{4C290071-F89B-4759-9786-D096FB5F1F6C}"/>
    <cellStyle name="Normal 5 14 16 2" xfId="11428" xr:uid="{B88B5C60-0266-49C9-A46E-9C3313BB0365}"/>
    <cellStyle name="Normal 5 14 17" xfId="11429" xr:uid="{02AF7568-23C3-4FAE-94BF-D24D113D7833}"/>
    <cellStyle name="Normal 5 14 18" xfId="11430" xr:uid="{84444D03-F5CD-4A9A-80D3-0D17F6B3A9E8}"/>
    <cellStyle name="Normal 5 14 2" xfId="11431" xr:uid="{5E403393-C6B3-4369-B90C-47C4551D476F}"/>
    <cellStyle name="Normal 5 14 2 10" xfId="11432" xr:uid="{05AEA868-2966-4226-8790-1305AB004CF4}"/>
    <cellStyle name="Normal 5 14 2 10 2" xfId="11433" xr:uid="{A44528A9-5969-4D3C-8DCB-8A80A226E365}"/>
    <cellStyle name="Normal 5 14 2 11" xfId="11434" xr:uid="{A0A01438-5EA9-46AE-813D-4D219832286C}"/>
    <cellStyle name="Normal 5 14 2 11 2" xfId="11435" xr:uid="{A833C318-E8A2-4BCD-B33C-5143CB8856FE}"/>
    <cellStyle name="Normal 5 14 2 12" xfId="11436" xr:uid="{493695C1-C30B-49D6-B400-164585E4CDC8}"/>
    <cellStyle name="Normal 5 14 2 12 2" xfId="11437" xr:uid="{205108ED-3FE3-470F-AA13-252646D23F67}"/>
    <cellStyle name="Normal 5 14 2 13" xfId="11438" xr:uid="{4E8BF89F-9964-4BCC-854A-8E2190760312}"/>
    <cellStyle name="Normal 5 14 2 13 2" xfId="11439" xr:uid="{A0C379E1-CA48-4896-9F01-F2A0DFCF9F8F}"/>
    <cellStyle name="Normal 5 14 2 14" xfId="11440" xr:uid="{FB8E50D6-4F0D-4CC9-B7D0-F5A1C42D5938}"/>
    <cellStyle name="Normal 5 14 2 14 2" xfId="11441" xr:uid="{14224411-7F63-4D4C-887B-A68C789121ED}"/>
    <cellStyle name="Normal 5 14 2 15" xfId="11442" xr:uid="{B3482636-C969-4E70-A080-FEDA9821E99C}"/>
    <cellStyle name="Normal 5 14 2 16" xfId="11443" xr:uid="{B369BE80-C137-4116-AB3B-71D80BFFD874}"/>
    <cellStyle name="Normal 5 14 2 2" xfId="11444" xr:uid="{F2C933E5-E404-4E6A-8BA9-4B608C45096C}"/>
    <cellStyle name="Normal 5 14 2 2 2" xfId="11445" xr:uid="{D9A3C062-1925-44FC-BD81-0BAECA651CDD}"/>
    <cellStyle name="Normal 5 14 2 3" xfId="11446" xr:uid="{F6F084EB-C4F7-47DC-984C-EDA64AFFC59A}"/>
    <cellStyle name="Normal 5 14 2 3 2" xfId="11447" xr:uid="{3D7CD96D-2A5C-4E54-A26C-710763166FAD}"/>
    <cellStyle name="Normal 5 14 2 4" xfId="11448" xr:uid="{AA6F2BE2-6963-4582-AA60-667E1BEF3206}"/>
    <cellStyle name="Normal 5 14 2 4 2" xfId="11449" xr:uid="{EF611113-BCE1-4950-9EEC-6ACEA7934EAF}"/>
    <cellStyle name="Normal 5 14 2 5" xfId="11450" xr:uid="{E32BFE5C-7C10-48AE-AA2F-BC79026BA338}"/>
    <cellStyle name="Normal 5 14 2 5 2" xfId="11451" xr:uid="{69F31A68-CDE2-42DA-BBF0-2FEF5974BB27}"/>
    <cellStyle name="Normal 5 14 2 6" xfId="11452" xr:uid="{510DDD95-DD8F-4064-92DE-A2CBD2D9A95A}"/>
    <cellStyle name="Normal 5 14 2 6 2" xfId="11453" xr:uid="{BE8D9391-0CDC-45F1-A05C-7C557BCCADC2}"/>
    <cellStyle name="Normal 5 14 2 7" xfId="11454" xr:uid="{63A890CA-FB6A-4207-9E3C-8A02B2AB5899}"/>
    <cellStyle name="Normal 5 14 2 7 2" xfId="11455" xr:uid="{07E1C230-9E66-469C-A5DA-F8E5AF9FB399}"/>
    <cellStyle name="Normal 5 14 2 8" xfId="11456" xr:uid="{31619072-8A00-4037-9DCD-250974ECDEFA}"/>
    <cellStyle name="Normal 5 14 2 8 2" xfId="11457" xr:uid="{3564F2A3-7425-44A4-86F8-CFABDDD47FED}"/>
    <cellStyle name="Normal 5 14 2 9" xfId="11458" xr:uid="{D9CBAC70-DFD4-406C-B06A-4C854621CB07}"/>
    <cellStyle name="Normal 5 14 2 9 2" xfId="11459" xr:uid="{2682D477-3645-499B-90FE-0512A9476938}"/>
    <cellStyle name="Normal 5 14 3" xfId="11460" xr:uid="{1A5C4E0E-15A8-4342-B03A-70CB29177ACE}"/>
    <cellStyle name="Normal 5 14 3 10" xfId="11461" xr:uid="{AA138B8F-6FF2-47C5-8DC7-2A559382D05E}"/>
    <cellStyle name="Normal 5 14 3 10 2" xfId="11462" xr:uid="{5B56BA6A-55B9-490F-8A85-82BD551A636A}"/>
    <cellStyle name="Normal 5 14 3 11" xfId="11463" xr:uid="{510A11A0-1555-4E31-A015-117500BE4C72}"/>
    <cellStyle name="Normal 5 14 3 11 2" xfId="11464" xr:uid="{55FB7F33-BAE0-4EEB-A45B-51DB0461092F}"/>
    <cellStyle name="Normal 5 14 3 12" xfId="11465" xr:uid="{6B603CDC-8CA8-4B8D-A6F7-7ECD4AC02E66}"/>
    <cellStyle name="Normal 5 14 3 12 2" xfId="11466" xr:uid="{202F72BF-D761-4F0B-B9CF-207475F3AEE7}"/>
    <cellStyle name="Normal 5 14 3 13" xfId="11467" xr:uid="{88EAF0E8-7200-4106-A17F-17D8007E7999}"/>
    <cellStyle name="Normal 5 14 3 13 2" xfId="11468" xr:uid="{4C4FF296-F118-4F0C-9BF3-22277FD9D597}"/>
    <cellStyle name="Normal 5 14 3 14" xfId="11469" xr:uid="{1B336DA5-25D7-44BB-AA79-A67EE02CE7FF}"/>
    <cellStyle name="Normal 5 14 3 14 2" xfId="11470" xr:uid="{5D7D5CB2-82CB-4698-BC14-6C4F59082B0C}"/>
    <cellStyle name="Normal 5 14 3 15" xfId="11471" xr:uid="{D17F370F-00E8-4D08-AFDB-1A570C2D11C0}"/>
    <cellStyle name="Normal 5 14 3 2" xfId="11472" xr:uid="{65A88E48-C007-4275-A773-8220D1256F38}"/>
    <cellStyle name="Normal 5 14 3 2 2" xfId="11473" xr:uid="{13DED176-68E7-4636-A493-0F2F491774DA}"/>
    <cellStyle name="Normal 5 14 3 3" xfId="11474" xr:uid="{9ACF79AB-8DC0-4A6F-AE8E-3D5C5AAC12C1}"/>
    <cellStyle name="Normal 5 14 3 3 2" xfId="11475" xr:uid="{29D23F70-A16C-4A54-9D5F-1C30EE7DF610}"/>
    <cellStyle name="Normal 5 14 3 4" xfId="11476" xr:uid="{AEDEF908-F977-42B5-A3C6-89153B6E8702}"/>
    <cellStyle name="Normal 5 14 3 4 2" xfId="11477" xr:uid="{58F1C34A-5787-4766-984A-98E69D135F20}"/>
    <cellStyle name="Normal 5 14 3 5" xfId="11478" xr:uid="{FCDA6798-C273-467F-808F-1519605DCC4C}"/>
    <cellStyle name="Normal 5 14 3 5 2" xfId="11479" xr:uid="{0D3AAB7A-3985-48D8-A0BA-431DC544A518}"/>
    <cellStyle name="Normal 5 14 3 6" xfId="11480" xr:uid="{2CDD93C4-4B4C-41DC-886E-AC9DFA4C313E}"/>
    <cellStyle name="Normal 5 14 3 6 2" xfId="11481" xr:uid="{0009BE9E-8DBA-41B6-A0F5-5650BA5B1CE3}"/>
    <cellStyle name="Normal 5 14 3 7" xfId="11482" xr:uid="{09A15E2B-E0C1-42F9-953D-9F4FDE1D6011}"/>
    <cellStyle name="Normal 5 14 3 7 2" xfId="11483" xr:uid="{5BD96DC5-D32B-4213-A8C8-D8FE25B0328E}"/>
    <cellStyle name="Normal 5 14 3 8" xfId="11484" xr:uid="{E07FA5B4-3409-4BBE-8514-6E9D26A5D63E}"/>
    <cellStyle name="Normal 5 14 3 8 2" xfId="11485" xr:uid="{F9424018-F094-425F-842A-EB4F3A9643A7}"/>
    <cellStyle name="Normal 5 14 3 9" xfId="11486" xr:uid="{D7216625-2BF5-43CB-86C7-2AC862825147}"/>
    <cellStyle name="Normal 5 14 3 9 2" xfId="11487" xr:uid="{CF6BA7DA-B60A-4264-9076-ED661E19F528}"/>
    <cellStyle name="Normal 5 14 4" xfId="11488" xr:uid="{74FE514D-5156-4B5B-BDA0-5F475F5E1196}"/>
    <cellStyle name="Normal 5 14 4 2" xfId="11489" xr:uid="{46041F1D-15BB-4B13-A7A4-AFED7E8C132F}"/>
    <cellStyle name="Normal 5 14 5" xfId="11490" xr:uid="{916CD1A7-0C1D-43D3-A1CA-CB8B32299EB1}"/>
    <cellStyle name="Normal 5 14 5 2" xfId="11491" xr:uid="{C104D8F7-25C3-4D75-BC92-E7698EDECE29}"/>
    <cellStyle name="Normal 5 14 6" xfId="11492" xr:uid="{6CD2A8F7-1FD9-4313-A188-FB023A9A276F}"/>
    <cellStyle name="Normal 5 14 6 2" xfId="11493" xr:uid="{1F78DDAD-9864-4F31-B5B4-92379FA2DE04}"/>
    <cellStyle name="Normal 5 14 7" xfId="11494" xr:uid="{BA9E347B-7668-4B1A-BF84-D61692C95B43}"/>
    <cellStyle name="Normal 5 14 7 2" xfId="11495" xr:uid="{6A6426BE-C57D-4D37-A9F0-33392FEA8C5B}"/>
    <cellStyle name="Normal 5 14 8" xfId="11496" xr:uid="{55A6A102-3B0F-4428-88E1-7C8E23ED1F06}"/>
    <cellStyle name="Normal 5 14 8 2" xfId="11497" xr:uid="{9594DC57-8885-434B-B537-96F93BB8FD57}"/>
    <cellStyle name="Normal 5 14 9" xfId="11498" xr:uid="{DD7308FF-5B9A-4F6E-8301-A5C23F372529}"/>
    <cellStyle name="Normal 5 14 9 2" xfId="11499" xr:uid="{40CDA6DB-3123-4998-9190-EAF5BEB27D4D}"/>
    <cellStyle name="Normal 5 15" xfId="11500" xr:uid="{61D2BD6D-6465-4CA2-91FD-A373163B0A10}"/>
    <cellStyle name="Normal 5 15 10" xfId="11501" xr:uid="{DD8205D5-CE76-4B94-8704-71B1932935D1}"/>
    <cellStyle name="Normal 5 15 10 2" xfId="11502" xr:uid="{8A83BF00-AC67-49A9-97F6-C0190FFE4B0B}"/>
    <cellStyle name="Normal 5 15 11" xfId="11503" xr:uid="{8D3A4E56-DFAD-46FD-BEB5-0929D7379B29}"/>
    <cellStyle name="Normal 5 15 11 2" xfId="11504" xr:uid="{30A23F3F-AA60-469F-AF36-97606D228A54}"/>
    <cellStyle name="Normal 5 15 12" xfId="11505" xr:uid="{3225133F-639C-4CF5-BC92-F4D44E9334DC}"/>
    <cellStyle name="Normal 5 15 12 2" xfId="11506" xr:uid="{C68D0FDE-CDF2-404B-9D66-896DF45FA81C}"/>
    <cellStyle name="Normal 5 15 13" xfId="11507" xr:uid="{7B4BA600-F560-4B51-84A3-772E746BC0D7}"/>
    <cellStyle name="Normal 5 15 13 2" xfId="11508" xr:uid="{9FFD8B1F-3C67-497D-ACC6-765BD7A2D6D0}"/>
    <cellStyle name="Normal 5 15 14" xfId="11509" xr:uid="{FEF2B173-56AB-4522-B49F-46917FF95E2F}"/>
    <cellStyle name="Normal 5 15 14 2" xfId="11510" xr:uid="{0603CC5A-4551-4508-8551-9C69DCBF68D6}"/>
    <cellStyle name="Normal 5 15 15" xfId="11511" xr:uid="{524450B7-6167-48AD-8D4A-5E9C882F99BD}"/>
    <cellStyle name="Normal 5 15 15 2" xfId="11512" xr:uid="{5D5B6B1F-1AF0-4298-B478-94087813D8AE}"/>
    <cellStyle name="Normal 5 15 16" xfId="11513" xr:uid="{69D0272E-872E-4816-97DB-8CB55DC0998B}"/>
    <cellStyle name="Normal 5 15 16 2" xfId="11514" xr:uid="{5B1568C5-402A-471C-A6F8-667D3E8B28E3}"/>
    <cellStyle name="Normal 5 15 17" xfId="11515" xr:uid="{42AA0F2A-874B-44D1-BDEB-25CC5020FB86}"/>
    <cellStyle name="Normal 5 15 18" xfId="11516" xr:uid="{1A701CA9-F1B2-4636-B5AB-7B59011C97D4}"/>
    <cellStyle name="Normal 5 15 2" xfId="11517" xr:uid="{C2EB9A82-2C98-48A2-966F-A3308E7E3A09}"/>
    <cellStyle name="Normal 5 15 2 10" xfId="11518" xr:uid="{DD14FF49-A36A-4DB8-A6D7-09E13DDFC368}"/>
    <cellStyle name="Normal 5 15 2 10 2" xfId="11519" xr:uid="{55376DF2-9C36-4C90-809E-406B3F5A9109}"/>
    <cellStyle name="Normal 5 15 2 11" xfId="11520" xr:uid="{BC63B4E8-604C-4CA8-840C-0CCFF6DBE9F7}"/>
    <cellStyle name="Normal 5 15 2 11 2" xfId="11521" xr:uid="{2A55731F-DD0A-4EE3-9BA8-04E1A99DE805}"/>
    <cellStyle name="Normal 5 15 2 12" xfId="11522" xr:uid="{19A12A3B-8FE4-4D09-8D18-C25CE620E2C4}"/>
    <cellStyle name="Normal 5 15 2 12 2" xfId="11523" xr:uid="{E5DD2C28-5047-41C0-8E27-540058A6D4E2}"/>
    <cellStyle name="Normal 5 15 2 13" xfId="11524" xr:uid="{0D72343C-6580-43D0-AC48-AC98AC51827D}"/>
    <cellStyle name="Normal 5 15 2 13 2" xfId="11525" xr:uid="{537B1584-32B5-48A0-9541-CFE7BCE3A777}"/>
    <cellStyle name="Normal 5 15 2 14" xfId="11526" xr:uid="{01950D33-14A5-451B-B29F-86DDDB021557}"/>
    <cellStyle name="Normal 5 15 2 14 2" xfId="11527" xr:uid="{BBDC0A09-9ADE-4918-A47B-21B04AA7FEEB}"/>
    <cellStyle name="Normal 5 15 2 15" xfId="11528" xr:uid="{1A1B9FBC-FA1B-4548-B2BF-D6271307E64E}"/>
    <cellStyle name="Normal 5 15 2 16" xfId="11529" xr:uid="{1FF5FA80-C30B-410B-8C65-C00F9441D82A}"/>
    <cellStyle name="Normal 5 15 2 2" xfId="11530" xr:uid="{BA4D68B0-BD2D-4136-A40B-85AE1644E526}"/>
    <cellStyle name="Normal 5 15 2 2 2" xfId="11531" xr:uid="{DEED2375-514D-4D84-A384-BAA11546AFE3}"/>
    <cellStyle name="Normal 5 15 2 3" xfId="11532" xr:uid="{F07D186E-3867-4148-AA76-8B698730DABF}"/>
    <cellStyle name="Normal 5 15 2 3 2" xfId="11533" xr:uid="{256DBDF5-C829-456D-BB08-1B936E5A6628}"/>
    <cellStyle name="Normal 5 15 2 4" xfId="11534" xr:uid="{9225B0E7-5F44-4ACA-8F79-EB5D3DE46A38}"/>
    <cellStyle name="Normal 5 15 2 4 2" xfId="11535" xr:uid="{1608AD46-186C-4522-9F5A-505268D00500}"/>
    <cellStyle name="Normal 5 15 2 5" xfId="11536" xr:uid="{A9DD6DDF-6FB2-42A4-940D-13E177D0DDDB}"/>
    <cellStyle name="Normal 5 15 2 5 2" xfId="11537" xr:uid="{F4B956FF-3AB7-48DD-B964-ADEAD92C08D7}"/>
    <cellStyle name="Normal 5 15 2 6" xfId="11538" xr:uid="{AA2EDEB0-7A5B-4291-B261-194A5CB35E3F}"/>
    <cellStyle name="Normal 5 15 2 6 2" xfId="11539" xr:uid="{FB47DE70-06C7-47AD-BAC8-2193CD324F15}"/>
    <cellStyle name="Normal 5 15 2 7" xfId="11540" xr:uid="{3517C75D-8821-42A5-B443-23B56D4E5C86}"/>
    <cellStyle name="Normal 5 15 2 7 2" xfId="11541" xr:uid="{2B348968-0D99-4E18-BFD7-7573015F2F0C}"/>
    <cellStyle name="Normal 5 15 2 8" xfId="11542" xr:uid="{8A1306CD-179D-48DF-ACAA-1817542F84B2}"/>
    <cellStyle name="Normal 5 15 2 8 2" xfId="11543" xr:uid="{47B4EA9C-1E4E-4964-99D2-E0681BBFF607}"/>
    <cellStyle name="Normal 5 15 2 9" xfId="11544" xr:uid="{42C647E7-0408-401A-BAB5-96617775985A}"/>
    <cellStyle name="Normal 5 15 2 9 2" xfId="11545" xr:uid="{6AECBD86-7FA1-4B59-8189-2D27665F29BD}"/>
    <cellStyle name="Normal 5 15 3" xfId="11546" xr:uid="{AE0B2CFB-B578-4C24-83E1-76FB138732E7}"/>
    <cellStyle name="Normal 5 15 3 10" xfId="11547" xr:uid="{777FE3D1-9D8F-4D41-ADCB-99F9B9B94BA4}"/>
    <cellStyle name="Normal 5 15 3 10 2" xfId="11548" xr:uid="{C7950AA1-CFDE-4309-8113-53926CD1B2AD}"/>
    <cellStyle name="Normal 5 15 3 11" xfId="11549" xr:uid="{3ECFC2C5-E6D5-4931-87B4-26934F770399}"/>
    <cellStyle name="Normal 5 15 3 11 2" xfId="11550" xr:uid="{758B9688-5D37-45C0-B417-D35F50D22F85}"/>
    <cellStyle name="Normal 5 15 3 12" xfId="11551" xr:uid="{36DF2FC9-BADD-4445-B8F3-31727BD606AD}"/>
    <cellStyle name="Normal 5 15 3 12 2" xfId="11552" xr:uid="{C93698A1-0430-4EA7-988F-BFDC819B634D}"/>
    <cellStyle name="Normal 5 15 3 13" xfId="11553" xr:uid="{D61B3099-64E1-494B-8F33-8027DE1CF473}"/>
    <cellStyle name="Normal 5 15 3 13 2" xfId="11554" xr:uid="{5DA33B51-C70C-463F-9CCB-2DAE095D1E00}"/>
    <cellStyle name="Normal 5 15 3 14" xfId="11555" xr:uid="{6050242A-3601-4D12-8C3A-1C477051F8EB}"/>
    <cellStyle name="Normal 5 15 3 14 2" xfId="11556" xr:uid="{93012361-E250-4070-8939-59DB3D5F0D8A}"/>
    <cellStyle name="Normal 5 15 3 15" xfId="11557" xr:uid="{7A19D4BC-EE8E-4448-A0C6-CAF5147AF813}"/>
    <cellStyle name="Normal 5 15 3 2" xfId="11558" xr:uid="{B2A6C465-0C67-4AEA-B442-1421FEC663DA}"/>
    <cellStyle name="Normal 5 15 3 2 2" xfId="11559" xr:uid="{B14C9560-FF8F-4B57-A604-63F598A25A36}"/>
    <cellStyle name="Normal 5 15 3 3" xfId="11560" xr:uid="{C6097A5C-A94A-440C-AB67-CD508A21F241}"/>
    <cellStyle name="Normal 5 15 3 3 2" xfId="11561" xr:uid="{EAB0B056-A253-4316-B6F2-0DB5F471D766}"/>
    <cellStyle name="Normal 5 15 3 4" xfId="11562" xr:uid="{735BF283-0E91-434A-8E4A-443319314AB8}"/>
    <cellStyle name="Normal 5 15 3 4 2" xfId="11563" xr:uid="{3AC174A7-36B0-493D-A1BC-2E73F115CA71}"/>
    <cellStyle name="Normal 5 15 3 5" xfId="11564" xr:uid="{12953DF4-0D71-4A8D-B315-18CB6C621479}"/>
    <cellStyle name="Normal 5 15 3 5 2" xfId="11565" xr:uid="{B367D75F-C09D-4078-9234-6B0B66C20C89}"/>
    <cellStyle name="Normal 5 15 3 6" xfId="11566" xr:uid="{9EE38088-6EA6-46C0-819D-8EDFD763F25A}"/>
    <cellStyle name="Normal 5 15 3 6 2" xfId="11567" xr:uid="{EB053AC5-22E9-4476-8946-B29A3F51D593}"/>
    <cellStyle name="Normal 5 15 3 7" xfId="11568" xr:uid="{AE1AFB5B-2352-465B-B654-73D9A96B2301}"/>
    <cellStyle name="Normal 5 15 3 7 2" xfId="11569" xr:uid="{51E45FA7-00F5-4E1C-B6FC-1C826388B832}"/>
    <cellStyle name="Normal 5 15 3 8" xfId="11570" xr:uid="{8CDDDF5F-3A14-493B-87EB-EFA5426F7D6F}"/>
    <cellStyle name="Normal 5 15 3 8 2" xfId="11571" xr:uid="{CDDD798E-29BE-4BEE-9546-FFB9F3B7A772}"/>
    <cellStyle name="Normal 5 15 3 9" xfId="11572" xr:uid="{0EE21442-EEE7-4C87-9A28-EC3F3644F5D3}"/>
    <cellStyle name="Normal 5 15 3 9 2" xfId="11573" xr:uid="{CFA60153-ABD7-4754-8859-58A0C5025C8B}"/>
    <cellStyle name="Normal 5 15 4" xfId="11574" xr:uid="{EB1D0C3E-1A78-47A3-9A9C-E48EC53FE5D3}"/>
    <cellStyle name="Normal 5 15 4 2" xfId="11575" xr:uid="{7030BFCF-0F4A-475F-99A4-3985966A9470}"/>
    <cellStyle name="Normal 5 15 5" xfId="11576" xr:uid="{74424D02-9D8C-4EE8-B5C7-D7373AF78BB8}"/>
    <cellStyle name="Normal 5 15 5 2" xfId="11577" xr:uid="{74ADACB8-C96F-460A-B5A9-54D8A693F415}"/>
    <cellStyle name="Normal 5 15 6" xfId="11578" xr:uid="{7E9460EC-E81B-4CFD-BD86-C35EC399BD2B}"/>
    <cellStyle name="Normal 5 15 6 2" xfId="11579" xr:uid="{4B600BFD-1F19-4AA7-BFCF-E9B86D0238E6}"/>
    <cellStyle name="Normal 5 15 7" xfId="11580" xr:uid="{473C0A62-BAD4-45DD-B764-7A669C8754CF}"/>
    <cellStyle name="Normal 5 15 7 2" xfId="11581" xr:uid="{FB7D933C-63FF-4B86-AB62-E2F3739CE80B}"/>
    <cellStyle name="Normal 5 15 8" xfId="11582" xr:uid="{D7CA91B7-36AC-4748-B4DB-74F018E461CC}"/>
    <cellStyle name="Normal 5 15 8 2" xfId="11583" xr:uid="{7C3B891E-068B-4D76-9496-49E57C0151B4}"/>
    <cellStyle name="Normal 5 15 9" xfId="11584" xr:uid="{4580961E-64D0-4E0A-A6D1-7313D8836CFC}"/>
    <cellStyle name="Normal 5 15 9 2" xfId="11585" xr:uid="{452CDC99-5453-48E6-8530-9C1A61216FFE}"/>
    <cellStyle name="Normal 5 16" xfId="11586" xr:uid="{3D7C50EA-92B0-4B4B-9FF7-7F3BBEEF1352}"/>
    <cellStyle name="Normal 5 16 10" xfId="11587" xr:uid="{6DCB043C-A1D8-4A64-8464-D747236059F6}"/>
    <cellStyle name="Normal 5 16 10 2" xfId="11588" xr:uid="{A0CD8237-53DD-4C02-99F7-219C8FC6AD06}"/>
    <cellStyle name="Normal 5 16 11" xfId="11589" xr:uid="{1F0379B3-E0AC-4F56-BBEF-C27EDE536BF6}"/>
    <cellStyle name="Normal 5 16 11 2" xfId="11590" xr:uid="{B5916C1A-7615-4CD7-A10E-3997F626EF13}"/>
    <cellStyle name="Normal 5 16 12" xfId="11591" xr:uid="{A1358FFF-E6AF-4784-9F6A-C3EACD096661}"/>
    <cellStyle name="Normal 5 16 12 2" xfId="11592" xr:uid="{109D6F39-D833-4ED8-AE4D-EB56ED666190}"/>
    <cellStyle name="Normal 5 16 13" xfId="11593" xr:uid="{5FF24E74-3263-4F4B-B689-1D3DA2755DF5}"/>
    <cellStyle name="Normal 5 16 13 2" xfId="11594" xr:uid="{8C144994-53E6-4429-A189-5605BE235257}"/>
    <cellStyle name="Normal 5 16 14" xfId="11595" xr:uid="{F56F1870-0F2F-4977-B55B-12F22F0C594B}"/>
    <cellStyle name="Normal 5 16 14 2" xfId="11596" xr:uid="{D4DFC306-7100-448F-B17A-7AB9DFCE8634}"/>
    <cellStyle name="Normal 5 16 15" xfId="11597" xr:uid="{11F603C9-72E4-4EA8-A8D3-B4424BF859B6}"/>
    <cellStyle name="Normal 5 16 15 2" xfId="11598" xr:uid="{92DFCF2D-FB6E-4A8F-9442-9935647B1090}"/>
    <cellStyle name="Normal 5 16 16" xfId="11599" xr:uid="{4094A19A-39AB-4CB6-B81F-2E73C5E26DA4}"/>
    <cellStyle name="Normal 5 16 16 2" xfId="11600" xr:uid="{04166599-B4F1-49E5-850E-A54525A1C979}"/>
    <cellStyle name="Normal 5 16 17" xfId="11601" xr:uid="{D3ADD700-B4B5-475D-8216-7E98CA124A62}"/>
    <cellStyle name="Normal 5 16 18" xfId="11602" xr:uid="{41DD2826-92A3-4CB1-963D-BE5867F7DB84}"/>
    <cellStyle name="Normal 5 16 2" xfId="11603" xr:uid="{F3634F74-4738-405C-BAC9-01F51ADC86D2}"/>
    <cellStyle name="Normal 5 16 2 10" xfId="11604" xr:uid="{F1B1F4A4-FE77-415C-B399-99C08D94252E}"/>
    <cellStyle name="Normal 5 16 2 10 2" xfId="11605" xr:uid="{83F45527-2128-48E9-B5DA-CC3340BCE1D9}"/>
    <cellStyle name="Normal 5 16 2 11" xfId="11606" xr:uid="{342550F5-1088-418B-A3B6-81E9B5887338}"/>
    <cellStyle name="Normal 5 16 2 11 2" xfId="11607" xr:uid="{8EB225A2-3288-4231-A05E-303F19A2B5F0}"/>
    <cellStyle name="Normal 5 16 2 12" xfId="11608" xr:uid="{AD79E371-DC65-448F-9727-EADE4869F856}"/>
    <cellStyle name="Normal 5 16 2 12 2" xfId="11609" xr:uid="{3951D082-9077-425D-9633-FDC992F4E4F7}"/>
    <cellStyle name="Normal 5 16 2 13" xfId="11610" xr:uid="{80F8ACB4-569A-4E77-9139-75EF7D2FF58E}"/>
    <cellStyle name="Normal 5 16 2 13 2" xfId="11611" xr:uid="{7519E880-B6E9-41A0-AB63-8673249F861E}"/>
    <cellStyle name="Normal 5 16 2 14" xfId="11612" xr:uid="{6CF0B98D-A632-40D5-837D-1FB1C296B6F3}"/>
    <cellStyle name="Normal 5 16 2 14 2" xfId="11613" xr:uid="{2EA974DA-319D-4DE4-8E3E-659F8B8E83D7}"/>
    <cellStyle name="Normal 5 16 2 15" xfId="11614" xr:uid="{A88A6BBB-4935-4579-905D-503ACD3B12C1}"/>
    <cellStyle name="Normal 5 16 2 16" xfId="11615" xr:uid="{52D648FC-9455-4A42-B876-3459335291A6}"/>
    <cellStyle name="Normal 5 16 2 2" xfId="11616" xr:uid="{B5F08400-23CC-459A-9DC6-6A1E28C04D02}"/>
    <cellStyle name="Normal 5 16 2 2 2" xfId="11617" xr:uid="{D4765410-6A65-4228-9886-0366C8E37607}"/>
    <cellStyle name="Normal 5 16 2 3" xfId="11618" xr:uid="{3291642A-BAF0-423B-AE52-9881EF754CEF}"/>
    <cellStyle name="Normal 5 16 2 3 2" xfId="11619" xr:uid="{98EEDC33-1C28-4BEE-903F-13BFD8BDCD56}"/>
    <cellStyle name="Normal 5 16 2 4" xfId="11620" xr:uid="{3C560F07-771C-4378-AD9D-A1BCD6966FFA}"/>
    <cellStyle name="Normal 5 16 2 4 2" xfId="11621" xr:uid="{8CA8FFCF-959B-47C4-925B-C3BE423461C8}"/>
    <cellStyle name="Normal 5 16 2 5" xfId="11622" xr:uid="{E61C88C9-927F-4423-B502-FB22773F7431}"/>
    <cellStyle name="Normal 5 16 2 5 2" xfId="11623" xr:uid="{75E0AB55-DC54-4DA1-8118-4BDE2FB2B45B}"/>
    <cellStyle name="Normal 5 16 2 6" xfId="11624" xr:uid="{383F9148-9CB4-4CE9-AAD8-3EB97138F030}"/>
    <cellStyle name="Normal 5 16 2 6 2" xfId="11625" xr:uid="{633CF4DD-6EA3-4F8A-9F84-155ED9407F83}"/>
    <cellStyle name="Normal 5 16 2 7" xfId="11626" xr:uid="{A156EAAA-E780-4D49-8E3A-CA0B64BA27AE}"/>
    <cellStyle name="Normal 5 16 2 7 2" xfId="11627" xr:uid="{EADBE50D-73EA-4020-996D-B00C00965804}"/>
    <cellStyle name="Normal 5 16 2 8" xfId="11628" xr:uid="{CEE91F0A-8E2E-4282-BF5E-AE1DE9A1AC1F}"/>
    <cellStyle name="Normal 5 16 2 8 2" xfId="11629" xr:uid="{E88FAADA-3DEE-42E5-B9A0-A9260AAAF585}"/>
    <cellStyle name="Normal 5 16 2 9" xfId="11630" xr:uid="{4A613490-9409-4A71-A593-C0D400CDF231}"/>
    <cellStyle name="Normal 5 16 2 9 2" xfId="11631" xr:uid="{96683735-D92F-47A7-86F8-882B8D4DCFED}"/>
    <cellStyle name="Normal 5 16 3" xfId="11632" xr:uid="{D1171123-2EF7-41A3-AE51-C041E1F156C3}"/>
    <cellStyle name="Normal 5 16 3 10" xfId="11633" xr:uid="{482FFCB6-A485-46E0-A7D4-A9AAB4901E84}"/>
    <cellStyle name="Normal 5 16 3 10 2" xfId="11634" xr:uid="{05D5B476-BBA9-4E3D-A3B2-9F752D7EE170}"/>
    <cellStyle name="Normal 5 16 3 11" xfId="11635" xr:uid="{273F7285-23B5-4172-951B-0715CE8F899D}"/>
    <cellStyle name="Normal 5 16 3 11 2" xfId="11636" xr:uid="{46A42E52-54FB-405F-86BB-29C2DD263EAF}"/>
    <cellStyle name="Normal 5 16 3 12" xfId="11637" xr:uid="{ABEEF803-75CD-4AF1-9C9E-679E5D798900}"/>
    <cellStyle name="Normal 5 16 3 12 2" xfId="11638" xr:uid="{5A7578BC-210D-42F9-A0A2-B0B161F55D44}"/>
    <cellStyle name="Normal 5 16 3 13" xfId="11639" xr:uid="{77F73C3B-CC91-4AE9-935F-CA3C38540BD5}"/>
    <cellStyle name="Normal 5 16 3 13 2" xfId="11640" xr:uid="{818C03D9-0280-4A5B-A479-C3865862DAD2}"/>
    <cellStyle name="Normal 5 16 3 14" xfId="11641" xr:uid="{9F4A81DD-112F-44F3-AB03-43E04477DAE9}"/>
    <cellStyle name="Normal 5 16 3 14 2" xfId="11642" xr:uid="{0DDF82A9-3852-4A6E-BFA2-8415995BDB66}"/>
    <cellStyle name="Normal 5 16 3 15" xfId="11643" xr:uid="{B1E427E8-7BB5-4A3C-B968-2A4CAC930758}"/>
    <cellStyle name="Normal 5 16 3 2" xfId="11644" xr:uid="{D9A79F8E-37D0-4071-81B6-74C6AE1F19A3}"/>
    <cellStyle name="Normal 5 16 3 2 2" xfId="11645" xr:uid="{6B18179E-4505-43A0-A929-AA9EFB219D09}"/>
    <cellStyle name="Normal 5 16 3 3" xfId="11646" xr:uid="{F5115E40-4FDD-4EAC-A289-CF291890CFE8}"/>
    <cellStyle name="Normal 5 16 3 3 2" xfId="11647" xr:uid="{4BFE1967-6BF1-4538-8DB4-F5DF7A388E84}"/>
    <cellStyle name="Normal 5 16 3 4" xfId="11648" xr:uid="{EEA23EA3-2F4D-4C64-9685-DD5183889550}"/>
    <cellStyle name="Normal 5 16 3 4 2" xfId="11649" xr:uid="{2DD2B646-76AF-4AEA-AB70-CD6F44CD69D2}"/>
    <cellStyle name="Normal 5 16 3 5" xfId="11650" xr:uid="{7EA269EB-F174-47FE-8754-1B8167D800FC}"/>
    <cellStyle name="Normal 5 16 3 5 2" xfId="11651" xr:uid="{DED91AC9-C944-4F2E-83D2-C47F9B99591B}"/>
    <cellStyle name="Normal 5 16 3 6" xfId="11652" xr:uid="{3A710A55-C401-473E-A970-8ABFF3AF599E}"/>
    <cellStyle name="Normal 5 16 3 6 2" xfId="11653" xr:uid="{A2F10362-120C-497B-AC03-3AB9420174E3}"/>
    <cellStyle name="Normal 5 16 3 7" xfId="11654" xr:uid="{63DDCCB4-4E9B-4DC5-B394-8989822E5462}"/>
    <cellStyle name="Normal 5 16 3 7 2" xfId="11655" xr:uid="{2813B560-E789-434D-8485-F7A18D2D44EC}"/>
    <cellStyle name="Normal 5 16 3 8" xfId="11656" xr:uid="{63C90CB5-1DEF-4FEA-BA3F-82C65842BD41}"/>
    <cellStyle name="Normal 5 16 3 8 2" xfId="11657" xr:uid="{4E1E1078-C61C-4574-9363-497CE2CB0E1B}"/>
    <cellStyle name="Normal 5 16 3 9" xfId="11658" xr:uid="{D973C191-7CF4-48EF-A303-96069FBBFCE4}"/>
    <cellStyle name="Normal 5 16 3 9 2" xfId="11659" xr:uid="{85734185-18C1-42F7-AD35-BC61DF857221}"/>
    <cellStyle name="Normal 5 16 4" xfId="11660" xr:uid="{DBBA00B6-38E2-4768-95E7-50BB124A2F2B}"/>
    <cellStyle name="Normal 5 16 4 2" xfId="11661" xr:uid="{8F606AEF-9F10-4867-B3E9-86CD3BBF1EE9}"/>
    <cellStyle name="Normal 5 16 5" xfId="11662" xr:uid="{A903EBB2-27EA-492D-90A1-4D66B923585C}"/>
    <cellStyle name="Normal 5 16 5 2" xfId="11663" xr:uid="{F4269864-4EA5-459A-98C5-4BCD539EDFDA}"/>
    <cellStyle name="Normal 5 16 6" xfId="11664" xr:uid="{D432CE93-6AAB-4CFD-BD1D-9867A6B85225}"/>
    <cellStyle name="Normal 5 16 6 2" xfId="11665" xr:uid="{798FDBFA-3002-4F03-B3C6-942005B8C2D1}"/>
    <cellStyle name="Normal 5 16 7" xfId="11666" xr:uid="{C5213EE4-A298-4555-8158-5930B4AA3A46}"/>
    <cellStyle name="Normal 5 16 7 2" xfId="11667" xr:uid="{B56673A4-5279-4599-A32C-99C181AFD8CC}"/>
    <cellStyle name="Normal 5 16 8" xfId="11668" xr:uid="{838B14B0-4A84-441E-A027-5CE7C0187AAB}"/>
    <cellStyle name="Normal 5 16 8 2" xfId="11669" xr:uid="{F0A92823-5F2A-40D3-BF26-8852F6BEC20D}"/>
    <cellStyle name="Normal 5 16 9" xfId="11670" xr:uid="{E6BBDCE1-053C-4ABF-9B03-333E106AEECB}"/>
    <cellStyle name="Normal 5 16 9 2" xfId="11671" xr:uid="{36CD5AA2-19C3-4F8D-838E-044DD753E3A6}"/>
    <cellStyle name="Normal 5 17" xfId="11672" xr:uid="{A48B46DF-9732-4485-B324-5A9472F6A4D5}"/>
    <cellStyle name="Normal 5 17 10" xfId="11673" xr:uid="{05766981-DE83-478B-AACD-5CBB18223CEB}"/>
    <cellStyle name="Normal 5 17 10 2" xfId="11674" xr:uid="{3AB5F2BA-EE2C-4E18-A061-489B7A66C662}"/>
    <cellStyle name="Normal 5 17 11" xfId="11675" xr:uid="{DDF1CF5F-1C60-4638-BC0B-C624C03AF324}"/>
    <cellStyle name="Normal 5 17 11 2" xfId="11676" xr:uid="{FD830735-273F-4E36-AEB7-F4F60040A7DA}"/>
    <cellStyle name="Normal 5 17 12" xfId="11677" xr:uid="{8066881A-7B4F-4119-9177-15732C6E8C5D}"/>
    <cellStyle name="Normal 5 17 12 2" xfId="11678" xr:uid="{8C987FF7-914D-4365-A655-BD3347ACFEC2}"/>
    <cellStyle name="Normal 5 17 13" xfId="11679" xr:uid="{1EBE812E-AF68-42DF-BF79-AC811BB5F10D}"/>
    <cellStyle name="Normal 5 17 13 2" xfId="11680" xr:uid="{83BFA409-AF85-443C-B835-4AE8D3917F75}"/>
    <cellStyle name="Normal 5 17 14" xfId="11681" xr:uid="{D63D4223-1B36-4622-947D-088C20F3061F}"/>
    <cellStyle name="Normal 5 17 14 2" xfId="11682" xr:uid="{4A8F81B4-8483-4377-82EC-BD9E3107EC92}"/>
    <cellStyle name="Normal 5 17 15" xfId="11683" xr:uid="{8DDD7D5E-4AB0-478F-A33F-C7C4D114B732}"/>
    <cellStyle name="Normal 5 17 15 2" xfId="11684" xr:uid="{F97B43B0-312E-4AEA-B137-8E6004A25253}"/>
    <cellStyle name="Normal 5 17 16" xfId="11685" xr:uid="{6F508B31-47C0-42B4-A884-EA69F1C85BC3}"/>
    <cellStyle name="Normal 5 17 16 2" xfId="11686" xr:uid="{D8C617F2-44D3-4CCD-8577-C2BE1434D2BE}"/>
    <cellStyle name="Normal 5 17 17" xfId="11687" xr:uid="{85ECA9BF-01F0-4027-8102-DD41FB2D6B05}"/>
    <cellStyle name="Normal 5 17 18" xfId="11688" xr:uid="{98783D93-671B-4DF8-B3E0-F7CB811F0449}"/>
    <cellStyle name="Normal 5 17 2" xfId="11689" xr:uid="{75985F18-07F9-4B25-A4BB-C0D27CE3BB9F}"/>
    <cellStyle name="Normal 5 17 2 10" xfId="11690" xr:uid="{1A2FD96C-6075-47E3-B2DC-56997CB7B6AA}"/>
    <cellStyle name="Normal 5 17 2 10 2" xfId="11691" xr:uid="{0F51E0E8-9DB1-4F70-ADA3-77EBE9ABB2D8}"/>
    <cellStyle name="Normal 5 17 2 11" xfId="11692" xr:uid="{9AE2BE22-6F22-439A-81E6-831CDDA028E7}"/>
    <cellStyle name="Normal 5 17 2 11 2" xfId="11693" xr:uid="{78ED1314-BED6-443D-8AAB-CA4EF7A4646A}"/>
    <cellStyle name="Normal 5 17 2 12" xfId="11694" xr:uid="{409187A8-79EB-4FB4-AC6A-6542729FE552}"/>
    <cellStyle name="Normal 5 17 2 12 2" xfId="11695" xr:uid="{4B44C9F0-6987-41E2-A12C-4E9767140AAB}"/>
    <cellStyle name="Normal 5 17 2 13" xfId="11696" xr:uid="{D508E6ED-5918-4034-83B2-843A7E6B9DF0}"/>
    <cellStyle name="Normal 5 17 2 13 2" xfId="11697" xr:uid="{895B6110-9CC4-4F4E-8B32-80B6935037E3}"/>
    <cellStyle name="Normal 5 17 2 14" xfId="11698" xr:uid="{29DBF820-1ACB-46C9-9123-BE3DB1669960}"/>
    <cellStyle name="Normal 5 17 2 14 2" xfId="11699" xr:uid="{FFA4327E-1840-4012-9749-26F47EA22E18}"/>
    <cellStyle name="Normal 5 17 2 15" xfId="11700" xr:uid="{70ADD254-0810-4848-92EA-952CC04205CF}"/>
    <cellStyle name="Normal 5 17 2 16" xfId="11701" xr:uid="{A24E37C5-CA91-4D31-8BA8-11227CF7651B}"/>
    <cellStyle name="Normal 5 17 2 2" xfId="11702" xr:uid="{0CF5D34C-38F4-44F1-B5D4-051117554249}"/>
    <cellStyle name="Normal 5 17 2 2 2" xfId="11703" xr:uid="{4DD45C2F-AA6F-4E90-9A59-11EC6675AA95}"/>
    <cellStyle name="Normal 5 17 2 3" xfId="11704" xr:uid="{5F5AC1D7-F717-4975-9BAC-6DB5F1449E25}"/>
    <cellStyle name="Normal 5 17 2 3 2" xfId="11705" xr:uid="{A3DDE983-7E45-4545-9109-4CFBE109F294}"/>
    <cellStyle name="Normal 5 17 2 4" xfId="11706" xr:uid="{B299347E-4B99-4CEC-8ED1-34DAFAFB38BE}"/>
    <cellStyle name="Normal 5 17 2 4 2" xfId="11707" xr:uid="{A532B8DB-6334-4D2F-89FC-AF28C375743A}"/>
    <cellStyle name="Normal 5 17 2 5" xfId="11708" xr:uid="{A55140A9-BA61-48F5-B4B7-2D42D13DC9B4}"/>
    <cellStyle name="Normal 5 17 2 5 2" xfId="11709" xr:uid="{F0DCF5B8-4073-4404-98D3-502201009165}"/>
    <cellStyle name="Normal 5 17 2 6" xfId="11710" xr:uid="{98F682AF-6258-4855-BDEE-2CA414DB6CA2}"/>
    <cellStyle name="Normal 5 17 2 6 2" xfId="11711" xr:uid="{884DEF85-F201-4939-8862-64EF4556972C}"/>
    <cellStyle name="Normal 5 17 2 7" xfId="11712" xr:uid="{E14974CC-CD58-4B54-8687-0AF620DDB000}"/>
    <cellStyle name="Normal 5 17 2 7 2" xfId="11713" xr:uid="{6E3089B4-64D2-4015-9B07-F9CEF30D9B7C}"/>
    <cellStyle name="Normal 5 17 2 8" xfId="11714" xr:uid="{66D3E7AC-BCB0-4A54-926C-8149C1D5DEB8}"/>
    <cellStyle name="Normal 5 17 2 8 2" xfId="11715" xr:uid="{BF7EA2C8-5F4E-4A21-B09E-00D6CFE28A8D}"/>
    <cellStyle name="Normal 5 17 2 9" xfId="11716" xr:uid="{66D7C3FE-844A-4178-8290-FD763D57D77D}"/>
    <cellStyle name="Normal 5 17 2 9 2" xfId="11717" xr:uid="{4E3EC3C3-A08C-4DC3-933D-879AE4DD880E}"/>
    <cellStyle name="Normal 5 17 3" xfId="11718" xr:uid="{6BDB792C-686D-4C77-8ABD-A90D46DC1DED}"/>
    <cellStyle name="Normal 5 17 3 10" xfId="11719" xr:uid="{AC6DA7FD-B570-4C3D-954E-7FF775CF1EFE}"/>
    <cellStyle name="Normal 5 17 3 10 2" xfId="11720" xr:uid="{B4B8DFFB-1A57-4212-BC28-A4511FD11223}"/>
    <cellStyle name="Normal 5 17 3 11" xfId="11721" xr:uid="{E670FE32-347D-4D7D-BFA8-2009FAF3682E}"/>
    <cellStyle name="Normal 5 17 3 11 2" xfId="11722" xr:uid="{24D93BAB-0869-4666-B2E0-74F3C824B911}"/>
    <cellStyle name="Normal 5 17 3 12" xfId="11723" xr:uid="{38AD7F3E-F914-49F1-8AE9-C27CA7463C1B}"/>
    <cellStyle name="Normal 5 17 3 12 2" xfId="11724" xr:uid="{D4173021-D25B-403D-A5E3-06B69A9EEBE3}"/>
    <cellStyle name="Normal 5 17 3 13" xfId="11725" xr:uid="{AAEA1D87-E04D-4F61-B2CB-A97BE3774562}"/>
    <cellStyle name="Normal 5 17 3 13 2" xfId="11726" xr:uid="{7B7CA743-1682-4821-8ED7-70CA9924446D}"/>
    <cellStyle name="Normal 5 17 3 14" xfId="11727" xr:uid="{8C2932AF-E99E-42A5-A685-3721F4B2EB9E}"/>
    <cellStyle name="Normal 5 17 3 14 2" xfId="11728" xr:uid="{F2C28726-5FE1-458B-BD68-3D09E835DAE5}"/>
    <cellStyle name="Normal 5 17 3 15" xfId="11729" xr:uid="{AE9AE04F-F2F5-473C-AF5D-1D1A6D1B4220}"/>
    <cellStyle name="Normal 5 17 3 2" xfId="11730" xr:uid="{687BCFB9-9E1F-48F9-A9AE-3ACA31496566}"/>
    <cellStyle name="Normal 5 17 3 2 2" xfId="11731" xr:uid="{9B8422B7-3DBD-4771-8E80-2E28C590D5EC}"/>
    <cellStyle name="Normal 5 17 3 3" xfId="11732" xr:uid="{CCE7A8B3-5962-4CB5-8774-BA7DC114D6E2}"/>
    <cellStyle name="Normal 5 17 3 3 2" xfId="11733" xr:uid="{84D5383A-D79F-45F0-B788-982206DDAAC9}"/>
    <cellStyle name="Normal 5 17 3 4" xfId="11734" xr:uid="{C593A65A-B09E-4E79-897D-E904593A0EDB}"/>
    <cellStyle name="Normal 5 17 3 4 2" xfId="11735" xr:uid="{B6EE4894-15C6-4E9E-A0FB-C090C28D3E21}"/>
    <cellStyle name="Normal 5 17 3 5" xfId="11736" xr:uid="{0151684D-C11F-46FB-AE4F-8CE193E5CF86}"/>
    <cellStyle name="Normal 5 17 3 5 2" xfId="11737" xr:uid="{835BDC84-6721-43E3-9F88-8249EE58E877}"/>
    <cellStyle name="Normal 5 17 3 6" xfId="11738" xr:uid="{C052C668-3F2C-4299-A91D-7A4E7566C519}"/>
    <cellStyle name="Normal 5 17 3 6 2" xfId="11739" xr:uid="{3758DF59-1BB3-4BBA-A2D8-C78859D301CD}"/>
    <cellStyle name="Normal 5 17 3 7" xfId="11740" xr:uid="{0857BBB5-2F73-4FBC-99A3-9F9A06E40464}"/>
    <cellStyle name="Normal 5 17 3 7 2" xfId="11741" xr:uid="{066E506B-7BCF-492F-A39C-AA1AC6501779}"/>
    <cellStyle name="Normal 5 17 3 8" xfId="11742" xr:uid="{45FE529C-A26A-47F0-83D1-3C111A78C581}"/>
    <cellStyle name="Normal 5 17 3 8 2" xfId="11743" xr:uid="{64540BBE-81DC-4D97-840E-BB7D89B43889}"/>
    <cellStyle name="Normal 5 17 3 9" xfId="11744" xr:uid="{5D2B418F-D0D1-4524-9504-FBF7A0AAF3E3}"/>
    <cellStyle name="Normal 5 17 3 9 2" xfId="11745" xr:uid="{C54EA93E-1877-4173-979F-B13794E06380}"/>
    <cellStyle name="Normal 5 17 4" xfId="11746" xr:uid="{D77887F3-42E9-49F6-97CF-EC01F7A20C76}"/>
    <cellStyle name="Normal 5 17 4 2" xfId="11747" xr:uid="{E18A329B-E5D2-43C2-B997-541C04DB0A1F}"/>
    <cellStyle name="Normal 5 17 5" xfId="11748" xr:uid="{F27E93B1-6D4B-471C-8BA1-03FD7F4E8930}"/>
    <cellStyle name="Normal 5 17 5 2" xfId="11749" xr:uid="{65EAE7DE-A2E9-4CD3-B76C-018A679E8CEE}"/>
    <cellStyle name="Normal 5 17 6" xfId="11750" xr:uid="{1CA9A24A-A06E-47EC-AE10-11FD07AC9CDD}"/>
    <cellStyle name="Normal 5 17 6 2" xfId="11751" xr:uid="{F56D9FAC-2965-42C2-B8DA-59F62A9F97BC}"/>
    <cellStyle name="Normal 5 17 7" xfId="11752" xr:uid="{812E2F88-D433-4562-92E3-09E6C917C65C}"/>
    <cellStyle name="Normal 5 17 7 2" xfId="11753" xr:uid="{FDE48F75-6F6C-452C-BF4A-3475E4D3BCD2}"/>
    <cellStyle name="Normal 5 17 8" xfId="11754" xr:uid="{E519EA67-D25B-4B2E-A5C1-32FD7EBC6AC9}"/>
    <cellStyle name="Normal 5 17 8 2" xfId="11755" xr:uid="{FA914905-FE1E-4B6C-8C34-0693C9A67C27}"/>
    <cellStyle name="Normal 5 17 9" xfId="11756" xr:uid="{A1EE2037-6A68-4B42-B083-34800F118591}"/>
    <cellStyle name="Normal 5 17 9 2" xfId="11757" xr:uid="{A09E269A-7854-4ACD-A343-12189D535595}"/>
    <cellStyle name="Normal 5 18" xfId="11758" xr:uid="{94C40720-46F3-41AC-A9CD-1F0CB8E3CDEA}"/>
    <cellStyle name="Normal 5 18 10" xfId="11759" xr:uid="{C19107E6-FD83-4CA3-B22A-68ACC537884E}"/>
    <cellStyle name="Normal 5 18 10 2" xfId="11760" xr:uid="{7878B9D0-7F48-480E-B763-75A26AEA71E3}"/>
    <cellStyle name="Normal 5 18 11" xfId="11761" xr:uid="{2A5ECB47-C9C9-4F8E-9293-1A83F7E7692A}"/>
    <cellStyle name="Normal 5 18 11 2" xfId="11762" xr:uid="{A5BFF5D2-6048-4031-8B17-5371264FF014}"/>
    <cellStyle name="Normal 5 18 12" xfId="11763" xr:uid="{1047C51B-124B-427C-B135-3B086EE251AD}"/>
    <cellStyle name="Normal 5 18 12 2" xfId="11764" xr:uid="{5A3F70C9-EA80-458D-A5D8-FB364FC6954E}"/>
    <cellStyle name="Normal 5 18 13" xfId="11765" xr:uid="{9065DC47-4D49-46C8-968B-AC4A45C32547}"/>
    <cellStyle name="Normal 5 18 13 2" xfId="11766" xr:uid="{9D1B76E2-EEE7-43ED-82FE-21FF7AA8B9CF}"/>
    <cellStyle name="Normal 5 18 14" xfId="11767" xr:uid="{EA0A98FE-50F1-4B62-B9DE-59B0762E8EB4}"/>
    <cellStyle name="Normal 5 18 14 2" xfId="11768" xr:uid="{60D4305A-A840-46C1-8252-93EDEEECEF98}"/>
    <cellStyle name="Normal 5 18 15" xfId="11769" xr:uid="{1A698441-D6BF-4412-8484-D8137D456339}"/>
    <cellStyle name="Normal 5 18 15 2" xfId="11770" xr:uid="{A93E528E-8568-411B-8302-814FF458B45B}"/>
    <cellStyle name="Normal 5 18 16" xfId="11771" xr:uid="{90C11A9B-6668-483B-8E49-169DF26AABB8}"/>
    <cellStyle name="Normal 5 18 16 2" xfId="11772" xr:uid="{5F9AFE60-0D79-4E06-BA1A-97781E5DC978}"/>
    <cellStyle name="Normal 5 18 17" xfId="11773" xr:uid="{9ABEBE0C-F3AE-48A8-B806-15D584FBFAC2}"/>
    <cellStyle name="Normal 5 18 18" xfId="11774" xr:uid="{F266BB5D-8116-4EC3-AED4-7B8FD68214C2}"/>
    <cellStyle name="Normal 5 18 2" xfId="11775" xr:uid="{674AF4F6-B357-46F4-A8B2-8B15ED2ACA2B}"/>
    <cellStyle name="Normal 5 18 2 10" xfId="11776" xr:uid="{821AE27D-C486-4D97-9D09-D09DFE01B525}"/>
    <cellStyle name="Normal 5 18 2 10 2" xfId="11777" xr:uid="{6028695B-B4FC-402C-8CD4-3B521DD7735E}"/>
    <cellStyle name="Normal 5 18 2 11" xfId="11778" xr:uid="{556CCE21-033D-442F-BD5F-964FB846F2A1}"/>
    <cellStyle name="Normal 5 18 2 11 2" xfId="11779" xr:uid="{363AFCE5-220F-4515-8F79-C25FDB949C7F}"/>
    <cellStyle name="Normal 5 18 2 12" xfId="11780" xr:uid="{1E33E469-94FB-441D-B11A-40F259AD6CAE}"/>
    <cellStyle name="Normal 5 18 2 12 2" xfId="11781" xr:uid="{1C6713C7-9751-47FE-9909-6EF817F65D24}"/>
    <cellStyle name="Normal 5 18 2 13" xfId="11782" xr:uid="{D7453652-5BE5-4A92-83A8-B7EADD382583}"/>
    <cellStyle name="Normal 5 18 2 13 2" xfId="11783" xr:uid="{A1A18EB9-00F5-4A10-9572-683D9C4B0355}"/>
    <cellStyle name="Normal 5 18 2 14" xfId="11784" xr:uid="{CD939667-4B37-40E2-97B4-C7A2B6922DDC}"/>
    <cellStyle name="Normal 5 18 2 14 2" xfId="11785" xr:uid="{B037EB7E-E075-4E92-B469-718AF3ED394E}"/>
    <cellStyle name="Normal 5 18 2 15" xfId="11786" xr:uid="{88F73E47-090E-4B78-B347-959098BB716A}"/>
    <cellStyle name="Normal 5 18 2 16" xfId="11787" xr:uid="{AA343AA1-73BC-4FE4-A34F-3F355BE9E0AA}"/>
    <cellStyle name="Normal 5 18 2 2" xfId="11788" xr:uid="{A7A1BF1C-8146-49E1-A2D8-8C4580C28FF5}"/>
    <cellStyle name="Normal 5 18 2 2 2" xfId="11789" xr:uid="{8221C14D-3C71-4737-BA04-B16D62CAE9E8}"/>
    <cellStyle name="Normal 5 18 2 3" xfId="11790" xr:uid="{666036BA-6A30-4405-8235-AA983FC651FF}"/>
    <cellStyle name="Normal 5 18 2 3 2" xfId="11791" xr:uid="{54842DD7-4B4A-437F-B970-7E5ED76211AE}"/>
    <cellStyle name="Normal 5 18 2 4" xfId="11792" xr:uid="{DB49A73C-2E76-4F92-BABE-EDFB11968945}"/>
    <cellStyle name="Normal 5 18 2 4 2" xfId="11793" xr:uid="{21EB032A-E0A5-4C38-B8B2-C866891A1D15}"/>
    <cellStyle name="Normal 5 18 2 5" xfId="11794" xr:uid="{17F715FF-A2CE-4D8F-AB8F-DDE1F5D17701}"/>
    <cellStyle name="Normal 5 18 2 5 2" xfId="11795" xr:uid="{5B08C018-C3D4-4FA8-A828-5031BD49C746}"/>
    <cellStyle name="Normal 5 18 2 6" xfId="11796" xr:uid="{680BE78B-FB03-4E38-8F5B-4A6C99E4902D}"/>
    <cellStyle name="Normal 5 18 2 6 2" xfId="11797" xr:uid="{262EE0C2-27CC-456F-B7BA-FD24EA6624EF}"/>
    <cellStyle name="Normal 5 18 2 7" xfId="11798" xr:uid="{F1F12E4C-5C49-4E5B-997B-FF661CF189E9}"/>
    <cellStyle name="Normal 5 18 2 7 2" xfId="11799" xr:uid="{0DF4538D-29F7-42DE-8E3A-0E93AC9BC349}"/>
    <cellStyle name="Normal 5 18 2 8" xfId="11800" xr:uid="{2D6B02CB-D852-4EAF-B140-C9B7C809F23D}"/>
    <cellStyle name="Normal 5 18 2 8 2" xfId="11801" xr:uid="{6C48311D-7A50-4529-B805-084CCD6FB62C}"/>
    <cellStyle name="Normal 5 18 2 9" xfId="11802" xr:uid="{80BB4958-3FD0-4E5B-86D4-6B711692020D}"/>
    <cellStyle name="Normal 5 18 2 9 2" xfId="11803" xr:uid="{FFAED8EF-8591-462B-88AD-665CDEBFB674}"/>
    <cellStyle name="Normal 5 18 3" xfId="11804" xr:uid="{2B13E1C7-D841-4FCA-975E-5C99B6D18000}"/>
    <cellStyle name="Normal 5 18 3 10" xfId="11805" xr:uid="{A36B7FD0-D5BB-4C50-9F73-F1CADE5095B7}"/>
    <cellStyle name="Normal 5 18 3 10 2" xfId="11806" xr:uid="{A2A88F08-DF6A-426B-ABF3-8B04CFC80F97}"/>
    <cellStyle name="Normal 5 18 3 11" xfId="11807" xr:uid="{4824D23D-B691-42DA-99F7-E8987CB9A669}"/>
    <cellStyle name="Normal 5 18 3 11 2" xfId="11808" xr:uid="{BB4EFAD7-0BA5-4C71-A62F-B2C2B0654CE2}"/>
    <cellStyle name="Normal 5 18 3 12" xfId="11809" xr:uid="{DC78172D-D36E-40F9-B7C5-487252BDC1EC}"/>
    <cellStyle name="Normal 5 18 3 12 2" xfId="11810" xr:uid="{09FAF89B-B826-4E54-932E-C01E9168294A}"/>
    <cellStyle name="Normal 5 18 3 13" xfId="11811" xr:uid="{664EE81C-C874-4085-B415-98D4277498EF}"/>
    <cellStyle name="Normal 5 18 3 13 2" xfId="11812" xr:uid="{A73177D7-B67F-485B-B140-AAF6952EE039}"/>
    <cellStyle name="Normal 5 18 3 14" xfId="11813" xr:uid="{13F99E82-E181-4B78-98C2-CCF4FC01C9A9}"/>
    <cellStyle name="Normal 5 18 3 14 2" xfId="11814" xr:uid="{C348C93C-439C-4E56-B945-488EBE3B7F73}"/>
    <cellStyle name="Normal 5 18 3 15" xfId="11815" xr:uid="{23291932-C888-4AE1-80C5-329086D367F8}"/>
    <cellStyle name="Normal 5 18 3 2" xfId="11816" xr:uid="{9FA29B0F-FCB6-4CBE-B6C8-96762243E8B5}"/>
    <cellStyle name="Normal 5 18 3 2 2" xfId="11817" xr:uid="{2B284E9E-D5D8-45A4-8468-CA0B64968EEA}"/>
    <cellStyle name="Normal 5 18 3 3" xfId="11818" xr:uid="{E1B9483D-FD2A-46CF-A298-80512DFB4F33}"/>
    <cellStyle name="Normal 5 18 3 3 2" xfId="11819" xr:uid="{1C28E6D1-F1C4-4E3E-97DF-3E3ACA1594AB}"/>
    <cellStyle name="Normal 5 18 3 4" xfId="11820" xr:uid="{BB79AF38-0BAF-4421-A649-1ADC29005763}"/>
    <cellStyle name="Normal 5 18 3 4 2" xfId="11821" xr:uid="{930AA4CC-B02E-4137-8A79-71B379C7FD16}"/>
    <cellStyle name="Normal 5 18 3 5" xfId="11822" xr:uid="{578B4CF4-AD84-4C08-B367-0A8EFB0C3175}"/>
    <cellStyle name="Normal 5 18 3 5 2" xfId="11823" xr:uid="{4B8E99C9-DA89-4CEA-BD50-5CE27D424142}"/>
    <cellStyle name="Normal 5 18 3 6" xfId="11824" xr:uid="{5591AA80-D136-471E-96A3-4F50DA631659}"/>
    <cellStyle name="Normal 5 18 3 6 2" xfId="11825" xr:uid="{1A3D4A97-BDA8-475F-8932-601602EED4A8}"/>
    <cellStyle name="Normal 5 18 3 7" xfId="11826" xr:uid="{CD76BFAF-0D6A-4C0E-9E32-578F6277F737}"/>
    <cellStyle name="Normal 5 18 3 7 2" xfId="11827" xr:uid="{EF19447B-8005-485C-930A-7118618871AA}"/>
    <cellStyle name="Normal 5 18 3 8" xfId="11828" xr:uid="{29997621-8148-400B-B3E9-DFEDE23F59CD}"/>
    <cellStyle name="Normal 5 18 3 8 2" xfId="11829" xr:uid="{EC511A16-CC1D-4822-8D50-77F485A1BA1E}"/>
    <cellStyle name="Normal 5 18 3 9" xfId="11830" xr:uid="{6E77ACB1-0760-4C11-AE22-946A61D1385E}"/>
    <cellStyle name="Normal 5 18 3 9 2" xfId="11831" xr:uid="{F3270370-C916-4FF6-AA98-815EB24EAB81}"/>
    <cellStyle name="Normal 5 18 4" xfId="11832" xr:uid="{98D9FB6D-DDDF-4C7B-887B-1D6B63B37003}"/>
    <cellStyle name="Normal 5 18 4 2" xfId="11833" xr:uid="{66B54EDD-E181-4F47-A88C-73BF7383DCE5}"/>
    <cellStyle name="Normal 5 18 5" xfId="11834" xr:uid="{8A6C06F6-31C3-43D4-9DCB-A3FB51650CB0}"/>
    <cellStyle name="Normal 5 18 5 2" xfId="11835" xr:uid="{57AB78EE-BB70-4365-A71D-F4E071B07D65}"/>
    <cellStyle name="Normal 5 18 6" xfId="11836" xr:uid="{7066B5EB-5F31-401E-939B-1D43988BD46B}"/>
    <cellStyle name="Normal 5 18 6 2" xfId="11837" xr:uid="{C52FB804-2E3D-42B1-8CDA-7337933BCF06}"/>
    <cellStyle name="Normal 5 18 7" xfId="11838" xr:uid="{26D0F7FD-CFF3-4F98-B9DD-79C4A6E88C10}"/>
    <cellStyle name="Normal 5 18 7 2" xfId="11839" xr:uid="{75CA54C6-D4EF-4C19-B90B-8EF83EC089A6}"/>
    <cellStyle name="Normal 5 18 8" xfId="11840" xr:uid="{36C59D23-BC93-494C-944C-9B4BF837739C}"/>
    <cellStyle name="Normal 5 18 8 2" xfId="11841" xr:uid="{BF2D0A89-C007-4171-BBB4-D43CC4904656}"/>
    <cellStyle name="Normal 5 18 9" xfId="11842" xr:uid="{C2E54CD9-C863-4385-858B-8F2F72EA3C93}"/>
    <cellStyle name="Normal 5 18 9 2" xfId="11843" xr:uid="{5FB339C3-76EE-4D9F-A80E-7769925E5409}"/>
    <cellStyle name="Normal 5 19" xfId="11844" xr:uid="{170EA5BC-6016-41C1-AA0B-E2E9E4AF5953}"/>
    <cellStyle name="Normal 5 19 10" xfId="11845" xr:uid="{7F1E6367-07C0-4383-B91D-D8139DDBB7D9}"/>
    <cellStyle name="Normal 5 19 10 2" xfId="11846" xr:uid="{C1528DD1-A579-4CAC-A77D-C5B2AAF24BB6}"/>
    <cellStyle name="Normal 5 19 11" xfId="11847" xr:uid="{9420AA1B-24E9-451D-B81C-198E2DD6A20F}"/>
    <cellStyle name="Normal 5 19 11 2" xfId="11848" xr:uid="{6A49E40C-9109-4CBE-98D9-E60EC3E9F5E9}"/>
    <cellStyle name="Normal 5 19 12" xfId="11849" xr:uid="{B96A493E-6D41-484B-B98E-245BE627A1DE}"/>
    <cellStyle name="Normal 5 19 12 2" xfId="11850" xr:uid="{169DD3D5-1130-4E3E-8233-8C9D14E6F021}"/>
    <cellStyle name="Normal 5 19 13" xfId="11851" xr:uid="{7C5E8227-E0A5-4606-8E29-E03F25807545}"/>
    <cellStyle name="Normal 5 19 13 2" xfId="11852" xr:uid="{850FB675-3008-4D88-8FB5-15128EA44E8D}"/>
    <cellStyle name="Normal 5 19 14" xfId="11853" xr:uid="{C312E4C0-1706-4D0C-A5CA-587134997C26}"/>
    <cellStyle name="Normal 5 19 14 2" xfId="11854" xr:uid="{F0DFF008-3D17-477C-9BE9-77E123B28E43}"/>
    <cellStyle name="Normal 5 19 15" xfId="11855" xr:uid="{39E162F5-DFCF-4A8D-A9E7-1D7922E6B2C4}"/>
    <cellStyle name="Normal 5 19 15 2" xfId="11856" xr:uid="{1CEEB238-CF75-42B8-8BDB-34473330CA6B}"/>
    <cellStyle name="Normal 5 19 16" xfId="11857" xr:uid="{9FC374E8-5B49-4F0F-B024-45FD8550D681}"/>
    <cellStyle name="Normal 5 19 16 2" xfId="11858" xr:uid="{E8EB0D06-6E3B-41B6-8627-69BB66C9B6C2}"/>
    <cellStyle name="Normal 5 19 17" xfId="11859" xr:uid="{A516BADF-1D16-4C4F-B2EB-88A430CD5193}"/>
    <cellStyle name="Normal 5 19 18" xfId="11860" xr:uid="{AC5AA08D-60B8-4D4F-B8B4-B1CE7AAE06BC}"/>
    <cellStyle name="Normal 5 19 2" xfId="11861" xr:uid="{4D56F517-FCC6-4BE0-AB59-741BC9BC5838}"/>
    <cellStyle name="Normal 5 19 2 10" xfId="11862" xr:uid="{B99BB14C-87F2-4EE2-8D9C-771325001E0B}"/>
    <cellStyle name="Normal 5 19 2 10 2" xfId="11863" xr:uid="{38163BCA-69AA-48DD-81CA-A28FCEC74D75}"/>
    <cellStyle name="Normal 5 19 2 11" xfId="11864" xr:uid="{52A8E72D-5D5E-4ADB-921A-D1B0565F6CB4}"/>
    <cellStyle name="Normal 5 19 2 11 2" xfId="11865" xr:uid="{2B924D3D-92AA-4B92-84F3-7F1C6006D799}"/>
    <cellStyle name="Normal 5 19 2 12" xfId="11866" xr:uid="{D6B8CF7D-7084-4632-AEEB-30BE060D2202}"/>
    <cellStyle name="Normal 5 19 2 12 2" xfId="11867" xr:uid="{DAC4C4FF-F5BA-4199-91E1-A27E138CB743}"/>
    <cellStyle name="Normal 5 19 2 13" xfId="11868" xr:uid="{2C27C408-BB60-4475-A65A-D747D43CB402}"/>
    <cellStyle name="Normal 5 19 2 13 2" xfId="11869" xr:uid="{C5FD37BB-BCAE-48A3-A518-31F3188D7158}"/>
    <cellStyle name="Normal 5 19 2 14" xfId="11870" xr:uid="{71F96FD3-2432-4114-83D7-B7B126395730}"/>
    <cellStyle name="Normal 5 19 2 14 2" xfId="11871" xr:uid="{5A165E53-9D29-413D-99D5-7054F023A861}"/>
    <cellStyle name="Normal 5 19 2 15" xfId="11872" xr:uid="{069BE0AF-7767-4FF7-92CE-BE6A2EB28388}"/>
    <cellStyle name="Normal 5 19 2 16" xfId="11873" xr:uid="{017C7A9E-64B4-4514-8E17-1DFC5E7D7BB6}"/>
    <cellStyle name="Normal 5 19 2 2" xfId="11874" xr:uid="{917D6987-9623-40D7-A132-81561E8ED3C0}"/>
    <cellStyle name="Normal 5 19 2 2 2" xfId="11875" xr:uid="{F0CDA8CB-9D1E-4590-AD17-CBC1F5E34550}"/>
    <cellStyle name="Normal 5 19 2 3" xfId="11876" xr:uid="{60A90EEC-3E83-4DD6-B25F-4F499A61517A}"/>
    <cellStyle name="Normal 5 19 2 3 2" xfId="11877" xr:uid="{39B3F6DB-217A-480D-9C12-F6A931B466CF}"/>
    <cellStyle name="Normal 5 19 2 4" xfId="11878" xr:uid="{31EC0816-82C7-43FC-9D22-AC5A68B5DF62}"/>
    <cellStyle name="Normal 5 19 2 4 2" xfId="11879" xr:uid="{301EBFB1-6865-496B-A5B3-9FDFE48871E8}"/>
    <cellStyle name="Normal 5 19 2 5" xfId="11880" xr:uid="{22A6BBD8-6C62-42B5-8535-9CB756A85FBC}"/>
    <cellStyle name="Normal 5 19 2 5 2" xfId="11881" xr:uid="{AAB3EECB-F08C-43A7-9E89-BB849A8123BD}"/>
    <cellStyle name="Normal 5 19 2 6" xfId="11882" xr:uid="{A793FF9A-E1E8-4283-8B13-A12DA63BF114}"/>
    <cellStyle name="Normal 5 19 2 6 2" xfId="11883" xr:uid="{2E8582D1-D097-4917-B26E-6488A25DE757}"/>
    <cellStyle name="Normal 5 19 2 7" xfId="11884" xr:uid="{27365A54-3631-46C1-B171-062E7594C9AA}"/>
    <cellStyle name="Normal 5 19 2 7 2" xfId="11885" xr:uid="{CFD456E3-7116-4291-B205-555190013F33}"/>
    <cellStyle name="Normal 5 19 2 8" xfId="11886" xr:uid="{EBAF0C17-103B-405C-903A-21061FD7CB44}"/>
    <cellStyle name="Normal 5 19 2 8 2" xfId="11887" xr:uid="{907CD4B0-3BBE-4B2F-A96E-7C551E9ECCDB}"/>
    <cellStyle name="Normal 5 19 2 9" xfId="11888" xr:uid="{6E84A4D4-4D6B-49F7-BB70-F8933232BA0A}"/>
    <cellStyle name="Normal 5 19 2 9 2" xfId="11889" xr:uid="{1BC72BAE-7F48-4B24-9A3C-2A23291CE42C}"/>
    <cellStyle name="Normal 5 19 3" xfId="11890" xr:uid="{091AF334-B03D-49D1-8430-6F41F1361262}"/>
    <cellStyle name="Normal 5 19 3 10" xfId="11891" xr:uid="{2727E04B-BC12-40B5-BA32-3243AEFB97B9}"/>
    <cellStyle name="Normal 5 19 3 10 2" xfId="11892" xr:uid="{90A29886-6A47-4F1C-9E7E-5EE129FE7323}"/>
    <cellStyle name="Normal 5 19 3 11" xfId="11893" xr:uid="{7EC5BA7B-88E1-4E48-9DCB-B38F7789F4F0}"/>
    <cellStyle name="Normal 5 19 3 11 2" xfId="11894" xr:uid="{537912EF-A471-49F1-A123-D388079B16A2}"/>
    <cellStyle name="Normal 5 19 3 12" xfId="11895" xr:uid="{3C7E3C1A-8C19-4F4C-97E0-AF41A2AF7B4A}"/>
    <cellStyle name="Normal 5 19 3 12 2" xfId="11896" xr:uid="{6A0922DE-D1C8-405F-BDE4-ABA65BD8FC97}"/>
    <cellStyle name="Normal 5 19 3 13" xfId="11897" xr:uid="{DBAA87C9-52B0-4962-9F9B-C797BA97C56D}"/>
    <cellStyle name="Normal 5 19 3 13 2" xfId="11898" xr:uid="{96345F1D-B4DC-412D-B1FE-B583CC0A0DA7}"/>
    <cellStyle name="Normal 5 19 3 14" xfId="11899" xr:uid="{2EB745D7-18C0-4AC6-B406-89B35AE09AF3}"/>
    <cellStyle name="Normal 5 19 3 14 2" xfId="11900" xr:uid="{D0A5069C-E0F8-42A0-AEFB-A015910AC8B1}"/>
    <cellStyle name="Normal 5 19 3 15" xfId="11901" xr:uid="{E8A189DE-95D1-4371-ABEF-EBBE0385750E}"/>
    <cellStyle name="Normal 5 19 3 2" xfId="11902" xr:uid="{7CC54710-1FF8-42F4-91FE-A28861B8A0F0}"/>
    <cellStyle name="Normal 5 19 3 2 2" xfId="11903" xr:uid="{B63AE5ED-8164-4E44-A03C-5261FE3630B0}"/>
    <cellStyle name="Normal 5 19 3 3" xfId="11904" xr:uid="{BE1FC71D-8B62-4557-9D8B-9F00DE1E9D87}"/>
    <cellStyle name="Normal 5 19 3 3 2" xfId="11905" xr:uid="{1488BE1E-1D43-4FA7-82B8-2F95544D5501}"/>
    <cellStyle name="Normal 5 19 3 4" xfId="11906" xr:uid="{AF563051-BC65-4ECD-8DAC-628D33EB0385}"/>
    <cellStyle name="Normal 5 19 3 4 2" xfId="11907" xr:uid="{63287F83-FA75-404F-8162-97FAC002D637}"/>
    <cellStyle name="Normal 5 19 3 5" xfId="11908" xr:uid="{19A1D957-F311-43A6-9013-3ED077D53DA5}"/>
    <cellStyle name="Normal 5 19 3 5 2" xfId="11909" xr:uid="{E031540F-4372-4AD7-9184-0D2DE29C6AA7}"/>
    <cellStyle name="Normal 5 19 3 6" xfId="11910" xr:uid="{28DE2268-1B70-4AA2-A498-289A25B1AB23}"/>
    <cellStyle name="Normal 5 19 3 6 2" xfId="11911" xr:uid="{DBD9160E-3825-4DEA-94CA-6E5F84F2EDD4}"/>
    <cellStyle name="Normal 5 19 3 7" xfId="11912" xr:uid="{27260E85-2B3B-4591-B8CB-C9F10796E3A5}"/>
    <cellStyle name="Normal 5 19 3 7 2" xfId="11913" xr:uid="{D757973A-6847-4FFE-8B39-5E27635DF1EB}"/>
    <cellStyle name="Normal 5 19 3 8" xfId="11914" xr:uid="{1A95B2F2-BB9E-4E54-B4D3-A4FB11EABBA6}"/>
    <cellStyle name="Normal 5 19 3 8 2" xfId="11915" xr:uid="{72BECD3D-1AE5-4E11-A9F3-821D9E26FE48}"/>
    <cellStyle name="Normal 5 19 3 9" xfId="11916" xr:uid="{CB399290-5069-45F0-8DC1-3488CDA6B2DF}"/>
    <cellStyle name="Normal 5 19 3 9 2" xfId="11917" xr:uid="{7E00DB90-9464-434A-AC98-55B1A848AD00}"/>
    <cellStyle name="Normal 5 19 4" xfId="11918" xr:uid="{5D9A4501-2E55-4027-8328-1C68EBA569D8}"/>
    <cellStyle name="Normal 5 19 4 2" xfId="11919" xr:uid="{328B22A1-3F51-40B0-B5C2-02A5975B806F}"/>
    <cellStyle name="Normal 5 19 5" xfId="11920" xr:uid="{55777AFB-913C-45CB-8C26-6C1E9455E059}"/>
    <cellStyle name="Normal 5 19 5 2" xfId="11921" xr:uid="{FFA65803-999C-45D8-B095-F25E7B9E71D6}"/>
    <cellStyle name="Normal 5 19 6" xfId="11922" xr:uid="{275AD0DF-EA24-48D4-A995-A606CDFF8F2D}"/>
    <cellStyle name="Normal 5 19 6 2" xfId="11923" xr:uid="{B6B608F8-89DE-4E80-B356-436F47B1E117}"/>
    <cellStyle name="Normal 5 19 7" xfId="11924" xr:uid="{4A1E3FF8-8F1B-49B7-85E4-64DC25CDF267}"/>
    <cellStyle name="Normal 5 19 7 2" xfId="11925" xr:uid="{9926CB57-E683-42B4-91B5-5C3274D6B65F}"/>
    <cellStyle name="Normal 5 19 8" xfId="11926" xr:uid="{5DC24AEF-35BC-4EB6-AD32-F7D65DD7439B}"/>
    <cellStyle name="Normal 5 19 8 2" xfId="11927" xr:uid="{3359A268-2FB1-482F-AB03-E73FA1F6A3EC}"/>
    <cellStyle name="Normal 5 19 9" xfId="11928" xr:uid="{10D44A84-8D4E-442F-979D-AE747EC45DFC}"/>
    <cellStyle name="Normal 5 19 9 2" xfId="11929" xr:uid="{24E94B85-A37F-4FDB-B211-B05E24FD1CE6}"/>
    <cellStyle name="Normal 5 2" xfId="132" xr:uid="{00000000-0005-0000-0000-00008B000000}"/>
    <cellStyle name="Normal 5 2 10" xfId="11931" xr:uid="{49B1294E-EC26-4B4A-BF28-4281DBF14042}"/>
    <cellStyle name="Normal 5 2 10 2" xfId="11932" xr:uid="{EF6066EB-06A4-4E08-94EF-53FBCDA4409E}"/>
    <cellStyle name="Normal 5 2 11" xfId="11933" xr:uid="{30D97B1F-9DC7-476F-8541-3B2FDA9E6752}"/>
    <cellStyle name="Normal 5 2 11 2" xfId="11934" xr:uid="{BF0EF967-127E-4F6B-8747-D730BBC95FE5}"/>
    <cellStyle name="Normal 5 2 12" xfId="11935" xr:uid="{E2B83E94-BA18-49D4-9D63-5DDC70CAC47F}"/>
    <cellStyle name="Normal 5 2 12 2" xfId="11936" xr:uid="{DD5481A4-E585-44A2-8690-5A24F3D895F7}"/>
    <cellStyle name="Normal 5 2 13" xfId="11937" xr:uid="{CD831050-58B4-48A5-B1D5-A8DA62C7A161}"/>
    <cellStyle name="Normal 5 2 13 2" xfId="11938" xr:uid="{F1FB2D05-C5A8-4A3D-A6C8-107DF3D1D1B9}"/>
    <cellStyle name="Normal 5 2 14" xfId="11939" xr:uid="{8C557400-9938-4410-B2C9-FB23C820C349}"/>
    <cellStyle name="Normal 5 2 14 2" xfId="11940" xr:uid="{AC861456-5B00-4DF0-B804-487438838F5D}"/>
    <cellStyle name="Normal 5 2 15" xfId="11941" xr:uid="{D60995B1-4AA6-4681-815C-05C676DACB35}"/>
    <cellStyle name="Normal 5 2 15 2" xfId="11942" xr:uid="{DE28E01C-B93E-4B42-97F4-36A1B126CDB9}"/>
    <cellStyle name="Normal 5 2 16" xfId="11943" xr:uid="{E90AF177-9AFA-4E13-9CE9-35EBB7E112E7}"/>
    <cellStyle name="Normal 5 2 16 2" xfId="11944" xr:uid="{66E99D02-AD03-464F-873E-F3867B6B7D31}"/>
    <cellStyle name="Normal 5 2 17" xfId="11945" xr:uid="{C6E6841F-2304-486E-B13C-AF04EEEDB9A1}"/>
    <cellStyle name="Normal 5 2 17 2" xfId="11946" xr:uid="{BF50EFE4-0669-4F5D-A626-03EC485017E7}"/>
    <cellStyle name="Normal 5 2 18" xfId="11947" xr:uid="{44743BDF-73CD-4485-A879-2F8C94968349}"/>
    <cellStyle name="Normal 5 2 18 2" xfId="11948" xr:uid="{E530140E-4953-480F-9042-F3AE810F7A7D}"/>
    <cellStyle name="Normal 5 2 19" xfId="11949" xr:uid="{8768CA6C-4EDA-46D2-B6F4-9CA04C78B1B3}"/>
    <cellStyle name="Normal 5 2 2" xfId="11950" xr:uid="{70516E9D-8196-4878-81E4-AA00E84121A2}"/>
    <cellStyle name="Normal 5 2 2 10" xfId="11951" xr:uid="{68C5F6AE-6EB0-4EAC-A67A-6167934166F4}"/>
    <cellStyle name="Normal 5 2 2 10 2" xfId="11952" xr:uid="{6C47DD43-0868-4053-AB4B-09E4FD489B2E}"/>
    <cellStyle name="Normal 5 2 2 11" xfId="11953" xr:uid="{BE4CD012-20CB-4265-8CBE-8EE01F220FB5}"/>
    <cellStyle name="Normal 5 2 2 11 2" xfId="11954" xr:uid="{B8E219E1-F750-48BF-9307-1604D2AFA653}"/>
    <cellStyle name="Normal 5 2 2 12" xfId="11955" xr:uid="{0661ABB1-9CF4-40AC-89CF-FFB75DE89EFB}"/>
    <cellStyle name="Normal 5 2 2 12 2" xfId="11956" xr:uid="{320BD5A1-B2DB-4608-90CA-D1EC79FDD855}"/>
    <cellStyle name="Normal 5 2 2 13" xfId="11957" xr:uid="{FEE96F42-92F5-44A9-9FA3-DC32AF13C7AE}"/>
    <cellStyle name="Normal 5 2 2 13 2" xfId="11958" xr:uid="{F0866A56-337E-4A9B-B976-82BC43FEC3C1}"/>
    <cellStyle name="Normal 5 2 2 14" xfId="11959" xr:uid="{9BEC2E8F-868C-44B4-A278-AB638AFD2A41}"/>
    <cellStyle name="Normal 5 2 2 14 2" xfId="11960" xr:uid="{758E8CD6-76BA-4969-8F9D-153C4A84E05D}"/>
    <cellStyle name="Normal 5 2 2 15" xfId="11961" xr:uid="{237FB364-50BE-4F47-934C-675CA2026E33}"/>
    <cellStyle name="Normal 5 2 2 16" xfId="15232" xr:uid="{8A351F5B-73B1-47ED-84FF-DBBDD327731E}"/>
    <cellStyle name="Normal 5 2 2 2" xfId="11962" xr:uid="{0A3C0A89-6E86-4547-9F22-69DA72EDE7F7}"/>
    <cellStyle name="Normal 5 2 2 2 2" xfId="11963" xr:uid="{6F61ECD8-A98B-42E1-8E98-288DE9FAAACC}"/>
    <cellStyle name="Normal 5 2 2 3" xfId="11964" xr:uid="{E706F0C8-03B2-4397-AB9C-360886D7BEB4}"/>
    <cellStyle name="Normal 5 2 2 3 2" xfId="11965" xr:uid="{67C668D3-233F-4949-A4A2-4015F8B03332}"/>
    <cellStyle name="Normal 5 2 2 4" xfId="11966" xr:uid="{CF9BE4BE-9F91-48FE-B609-993CF5C71789}"/>
    <cellStyle name="Normal 5 2 2 4 2" xfId="11967" xr:uid="{72F9049D-A68E-4ED8-A8D9-AA4B1033B395}"/>
    <cellStyle name="Normal 5 2 2 5" xfId="11968" xr:uid="{59FC2EE5-E095-48F2-AD10-7D874AD39AA9}"/>
    <cellStyle name="Normal 5 2 2 5 2" xfId="11969" xr:uid="{60588668-27DF-4FDF-8FB6-B87333640BB2}"/>
    <cellStyle name="Normal 5 2 2 6" xfId="11970" xr:uid="{CF39CB04-9F92-47E6-AB9F-8C44D22E4B23}"/>
    <cellStyle name="Normal 5 2 2 6 2" xfId="11971" xr:uid="{2970227D-2B81-4DA9-80F4-7994EB532146}"/>
    <cellStyle name="Normal 5 2 2 7" xfId="11972" xr:uid="{9416A903-B5F2-4FCF-A2CF-79F7F9384306}"/>
    <cellStyle name="Normal 5 2 2 7 2" xfId="11973" xr:uid="{FA47D6C3-AD96-44B2-9560-3BE31226919F}"/>
    <cellStyle name="Normal 5 2 2 8" xfId="11974" xr:uid="{A8442732-A3A2-482E-BAE8-80D2E56AA025}"/>
    <cellStyle name="Normal 5 2 2 8 2" xfId="11975" xr:uid="{59EEFC06-E355-492D-B213-57D82ACA913E}"/>
    <cellStyle name="Normal 5 2 2 9" xfId="11976" xr:uid="{7CB0840B-583E-40BF-B58D-3277A8AB2018}"/>
    <cellStyle name="Normal 5 2 2 9 2" xfId="11977" xr:uid="{7F4F6556-025E-4BA0-A588-BD0607D8FCB2}"/>
    <cellStyle name="Normal 5 2 20" xfId="11978" xr:uid="{18A8A926-D0DB-4555-9DA4-FE81B5853529}"/>
    <cellStyle name="Normal 5 2 21" xfId="14887" xr:uid="{6F48D428-5097-4D6C-A34A-71DA925D059C}"/>
    <cellStyle name="Normal 5 2 22" xfId="18283" xr:uid="{D8FE5AEB-0C00-4052-ABBC-75AAE8F20297}"/>
    <cellStyle name="Normal 5 2 23" xfId="11930" xr:uid="{ACC50B76-E833-4509-885B-884F62D2861A}"/>
    <cellStyle name="Normal 5 2 3" xfId="11979" xr:uid="{D4E6CEAF-066E-4BEC-9A00-D9A91D5E5B7A}"/>
    <cellStyle name="Normal 5 2 3 10" xfId="11980" xr:uid="{ABFCE6AF-1959-47B7-8DC1-EE54EBC57071}"/>
    <cellStyle name="Normal 5 2 3 10 2" xfId="11981" xr:uid="{7E171682-ED6F-4561-8E88-D92D220D613A}"/>
    <cellStyle name="Normal 5 2 3 11" xfId="11982" xr:uid="{162ACA35-4BB8-49C1-ACCF-E3CFCFD7EFCA}"/>
    <cellStyle name="Normal 5 2 3 11 2" xfId="11983" xr:uid="{4F728F6C-374D-4752-B90D-59FBDC0352FD}"/>
    <cellStyle name="Normal 5 2 3 12" xfId="11984" xr:uid="{41174A28-9F0E-408D-895F-F3DAAD657518}"/>
    <cellStyle name="Normal 5 2 3 12 2" xfId="11985" xr:uid="{C5B565F1-492A-4A6C-9DE2-BBF05E6F6F87}"/>
    <cellStyle name="Normal 5 2 3 13" xfId="11986" xr:uid="{2D1BA816-1D8C-4A22-AC03-458447839EA8}"/>
    <cellStyle name="Normal 5 2 3 13 2" xfId="11987" xr:uid="{AF5AB057-FF6D-4564-B62B-4241EE2B0513}"/>
    <cellStyle name="Normal 5 2 3 14" xfId="11988" xr:uid="{EE54A967-D1BE-4E68-9D0A-190D534952CA}"/>
    <cellStyle name="Normal 5 2 3 14 2" xfId="11989" xr:uid="{1529892C-3583-4F44-89EF-4F0A1709D992}"/>
    <cellStyle name="Normal 5 2 3 15" xfId="11990" xr:uid="{A0ABCD29-B8FE-4772-8C5F-76AD981926EC}"/>
    <cellStyle name="Normal 5 2 3 2" xfId="11991" xr:uid="{19287B1D-EB65-4A36-88FA-FB8F91851B34}"/>
    <cellStyle name="Normal 5 2 3 2 2" xfId="11992" xr:uid="{2AEAF167-C87A-45B7-976B-37C01B46D22A}"/>
    <cellStyle name="Normal 5 2 3 3" xfId="11993" xr:uid="{9FF3065D-364F-428E-AF1D-A3180FCB7813}"/>
    <cellStyle name="Normal 5 2 3 3 2" xfId="11994" xr:uid="{49E6DCAB-7797-4DAF-B296-01EADC2E804D}"/>
    <cellStyle name="Normal 5 2 3 4" xfId="11995" xr:uid="{3D5E96F3-149C-4D84-A84D-E921FE3CD204}"/>
    <cellStyle name="Normal 5 2 3 4 2" xfId="11996" xr:uid="{CA3AA2B6-8BC0-456E-8157-27BA950A44E7}"/>
    <cellStyle name="Normal 5 2 3 5" xfId="11997" xr:uid="{8B437B7E-4C92-495F-9466-9D784C3294F4}"/>
    <cellStyle name="Normal 5 2 3 5 2" xfId="11998" xr:uid="{65D40230-24D9-41E5-AEA4-EBBD407CDC40}"/>
    <cellStyle name="Normal 5 2 3 6" xfId="11999" xr:uid="{44AA2F59-BC58-4986-9125-D454858A686E}"/>
    <cellStyle name="Normal 5 2 3 6 2" xfId="12000" xr:uid="{C2BD6E2C-398E-43C7-A55C-CB10DBBB35AF}"/>
    <cellStyle name="Normal 5 2 3 7" xfId="12001" xr:uid="{579B4EFB-57B5-44F7-8639-0DB4F0FD1EA8}"/>
    <cellStyle name="Normal 5 2 3 7 2" xfId="12002" xr:uid="{EF69D2E0-722F-448A-86BB-8274B892F9A7}"/>
    <cellStyle name="Normal 5 2 3 8" xfId="12003" xr:uid="{1808FEF5-25B6-4470-8941-E16D253C4BE7}"/>
    <cellStyle name="Normal 5 2 3 8 2" xfId="12004" xr:uid="{A94386D4-B35A-48DD-8770-2E8B06C1BBD1}"/>
    <cellStyle name="Normal 5 2 3 9" xfId="12005" xr:uid="{756FF0F3-F92D-4683-9265-7E9D58D67B61}"/>
    <cellStyle name="Normal 5 2 3 9 2" xfId="12006" xr:uid="{050DA991-2554-4C67-91B9-B7C4CB2202CF}"/>
    <cellStyle name="Normal 5 2 4" xfId="12007" xr:uid="{14648940-FC10-4E23-9056-37A7971ABB81}"/>
    <cellStyle name="Normal 5 2 4 2" xfId="12008" xr:uid="{5B48C5D0-66C9-4EAA-96F4-484B528D719F}"/>
    <cellStyle name="Normal 5 2 5" xfId="12009" xr:uid="{AC40A5F0-67BF-40E4-ABC6-668B48061684}"/>
    <cellStyle name="Normal 5 2 5 2" xfId="12010" xr:uid="{A59CB71D-0FB6-4B3A-8812-F99BE57417FE}"/>
    <cellStyle name="Normal 5 2 6" xfId="12011" xr:uid="{4689BE35-A1D0-43DC-93A9-3577F1AADA0A}"/>
    <cellStyle name="Normal 5 2 6 2" xfId="12012" xr:uid="{B6C7CE19-BF9F-4F47-91F1-7C37864C4221}"/>
    <cellStyle name="Normal 5 2 7" xfId="12013" xr:uid="{70537109-4733-4643-ADBA-D852A7401B4C}"/>
    <cellStyle name="Normal 5 2 7 2" xfId="12014" xr:uid="{FC042FF1-20F1-4F16-B732-DBD7F5871D1F}"/>
    <cellStyle name="Normal 5 2 8" xfId="12015" xr:uid="{8E00470C-993C-4341-B7BF-5FA1AF46E5BC}"/>
    <cellStyle name="Normal 5 2 8 2" xfId="12016" xr:uid="{A010B3B7-0542-40C1-B710-E0D6F6A2B777}"/>
    <cellStyle name="Normal 5 2 9" xfId="12017" xr:uid="{B4742C40-BB9B-4CD1-9F12-03A723F66675}"/>
    <cellStyle name="Normal 5 2 9 2" xfId="12018" xr:uid="{1E346D5C-4C01-4D24-B647-3E726525DFB3}"/>
    <cellStyle name="Normal 5 20" xfId="12019" xr:uid="{375E1179-915B-4560-A6A8-05BFDF99C849}"/>
    <cellStyle name="Normal 5 20 10" xfId="12020" xr:uid="{D7D9027B-0487-4891-A668-5841F041FBE2}"/>
    <cellStyle name="Normal 5 20 10 2" xfId="12021" xr:uid="{8C7A5059-EE71-4785-A431-C1646C1038FD}"/>
    <cellStyle name="Normal 5 20 11" xfId="12022" xr:uid="{12EB1CA5-F5CD-4E11-8536-A29715DB329B}"/>
    <cellStyle name="Normal 5 20 11 2" xfId="12023" xr:uid="{A074A9D8-11D2-4D37-AA97-974F561DC778}"/>
    <cellStyle name="Normal 5 20 12" xfId="12024" xr:uid="{552BD899-EADD-47B6-9C0C-961D4755C783}"/>
    <cellStyle name="Normal 5 20 12 2" xfId="12025" xr:uid="{4A11E98E-520B-4319-92B8-B6281BB2BDB3}"/>
    <cellStyle name="Normal 5 20 13" xfId="12026" xr:uid="{1769A4FE-77F2-4E9E-8F7C-E97457ABD8FC}"/>
    <cellStyle name="Normal 5 20 13 2" xfId="12027" xr:uid="{207F8D40-FEC9-4ABA-A001-181054FE7AE4}"/>
    <cellStyle name="Normal 5 20 14" xfId="12028" xr:uid="{03F33349-F826-4D60-90C9-B6877D553297}"/>
    <cellStyle name="Normal 5 20 14 2" xfId="12029" xr:uid="{94DBC592-EAF6-41DE-A85D-3624CA6095DC}"/>
    <cellStyle name="Normal 5 20 15" xfId="12030" xr:uid="{6A3AAB10-EDD5-4CC1-BB78-FDBFEF4CBFD1}"/>
    <cellStyle name="Normal 5 20 15 2" xfId="12031" xr:uid="{33F3F8EF-34B6-4F8B-A8BE-A5D28EA1A4FE}"/>
    <cellStyle name="Normal 5 20 16" xfId="12032" xr:uid="{44D6897C-4B50-40CA-B804-B91D26C5CF5F}"/>
    <cellStyle name="Normal 5 20 16 2" xfId="12033" xr:uid="{65F1A25E-9E55-4F6D-B387-EA40F26C65B4}"/>
    <cellStyle name="Normal 5 20 17" xfId="12034" xr:uid="{C48B67A9-7A95-4030-AE31-A8F2E65D6E9F}"/>
    <cellStyle name="Normal 5 20 18" xfId="12035" xr:uid="{3DC98D5C-414F-4E3D-92EC-3861C19FF9D6}"/>
    <cellStyle name="Normal 5 20 2" xfId="12036" xr:uid="{207E841A-0827-43D7-86A1-5BEEBC2F79E1}"/>
    <cellStyle name="Normal 5 20 2 10" xfId="12037" xr:uid="{EB519823-4671-4965-9FAB-3E24E9866F9B}"/>
    <cellStyle name="Normal 5 20 2 10 2" xfId="12038" xr:uid="{D514F325-E21F-47A2-A1F1-F7CAE82371B5}"/>
    <cellStyle name="Normal 5 20 2 11" xfId="12039" xr:uid="{9E718475-142A-4BD8-96FB-CF54F1C6B66B}"/>
    <cellStyle name="Normal 5 20 2 11 2" xfId="12040" xr:uid="{1694C435-04B7-4AA0-8371-3FAED26C98DA}"/>
    <cellStyle name="Normal 5 20 2 12" xfId="12041" xr:uid="{6835536D-682F-4C63-9A0C-FA92C9A06F11}"/>
    <cellStyle name="Normal 5 20 2 12 2" xfId="12042" xr:uid="{0FB38133-FF3B-4B44-A144-0498D5EA75F8}"/>
    <cellStyle name="Normal 5 20 2 13" xfId="12043" xr:uid="{44666A50-3FE2-4979-940B-246738743D23}"/>
    <cellStyle name="Normal 5 20 2 13 2" xfId="12044" xr:uid="{C7E076BD-F744-4D65-A5D2-2273F79DC72C}"/>
    <cellStyle name="Normal 5 20 2 14" xfId="12045" xr:uid="{65F26833-920F-4FA5-84DE-2252FA445D5B}"/>
    <cellStyle name="Normal 5 20 2 14 2" xfId="12046" xr:uid="{167A969F-78C3-4179-A2FA-6ADF141AF5E0}"/>
    <cellStyle name="Normal 5 20 2 15" xfId="12047" xr:uid="{481CCC81-DF6A-4062-81BC-634BB4B4FB9C}"/>
    <cellStyle name="Normal 5 20 2 16" xfId="12048" xr:uid="{7EEC068D-0692-4661-8F4F-24FF255FABF7}"/>
    <cellStyle name="Normal 5 20 2 2" xfId="12049" xr:uid="{F701F2C3-EFBE-4035-A9A1-ADA0BFA4E1AB}"/>
    <cellStyle name="Normal 5 20 2 2 2" xfId="12050" xr:uid="{3EB5E076-CCEA-443D-8A06-3C3048857A0C}"/>
    <cellStyle name="Normal 5 20 2 3" xfId="12051" xr:uid="{0947B206-E2BF-4B16-B880-51E08C07E4F2}"/>
    <cellStyle name="Normal 5 20 2 3 2" xfId="12052" xr:uid="{9261C177-028D-440E-93A3-DDE5F2D99154}"/>
    <cellStyle name="Normal 5 20 2 4" xfId="12053" xr:uid="{34B414B6-6388-459D-B4E5-215C49115208}"/>
    <cellStyle name="Normal 5 20 2 4 2" xfId="12054" xr:uid="{DCB725D5-1790-4702-8F96-7DADCD202F88}"/>
    <cellStyle name="Normal 5 20 2 5" xfId="12055" xr:uid="{382BA832-7233-4668-986D-2B3815EFBD2B}"/>
    <cellStyle name="Normal 5 20 2 5 2" xfId="12056" xr:uid="{F2A32312-3D37-4C6F-A3E6-4725A439E7E8}"/>
    <cellStyle name="Normal 5 20 2 6" xfId="12057" xr:uid="{F10A9414-0F95-4B4C-B76F-BA411BBFD4DC}"/>
    <cellStyle name="Normal 5 20 2 6 2" xfId="12058" xr:uid="{E9ABD14D-3C1A-4143-A701-2875E74B4031}"/>
    <cellStyle name="Normal 5 20 2 7" xfId="12059" xr:uid="{2D79F8DA-EF36-4F2B-A5F0-4E43B1CD6DD3}"/>
    <cellStyle name="Normal 5 20 2 7 2" xfId="12060" xr:uid="{23F7DF45-4D3A-4EA9-B5B2-E9A9A0D0C74D}"/>
    <cellStyle name="Normal 5 20 2 8" xfId="12061" xr:uid="{E56394F9-BC65-49B5-85B0-A4363835159A}"/>
    <cellStyle name="Normal 5 20 2 8 2" xfId="12062" xr:uid="{65D0D864-64AD-490C-93F7-19FB80D7E5A4}"/>
    <cellStyle name="Normal 5 20 2 9" xfId="12063" xr:uid="{A494D240-B031-4EB8-BD7B-8C8784936C8C}"/>
    <cellStyle name="Normal 5 20 2 9 2" xfId="12064" xr:uid="{67ECFB57-E7B0-4C25-9A57-C2F84BB4C136}"/>
    <cellStyle name="Normal 5 20 3" xfId="12065" xr:uid="{056F5301-C74E-4C02-A068-2BC7F568E753}"/>
    <cellStyle name="Normal 5 20 3 10" xfId="12066" xr:uid="{59E1ACC8-538B-4051-8177-CDE37E2B9F83}"/>
    <cellStyle name="Normal 5 20 3 10 2" xfId="12067" xr:uid="{22ADAC81-4239-403E-A013-8B75778B05C1}"/>
    <cellStyle name="Normal 5 20 3 11" xfId="12068" xr:uid="{BF074CC0-4571-4442-AB27-09DD6FD52F9C}"/>
    <cellStyle name="Normal 5 20 3 11 2" xfId="12069" xr:uid="{9623E2C5-294D-4BC0-A1B1-88F36420985D}"/>
    <cellStyle name="Normal 5 20 3 12" xfId="12070" xr:uid="{735FAE1B-BC46-4211-97CB-454FB97353A4}"/>
    <cellStyle name="Normal 5 20 3 12 2" xfId="12071" xr:uid="{8BC02ABA-A64F-4FE9-9236-BE1546723654}"/>
    <cellStyle name="Normal 5 20 3 13" xfId="12072" xr:uid="{DED31CBF-BE2C-4117-8B05-A597F04B3D52}"/>
    <cellStyle name="Normal 5 20 3 13 2" xfId="12073" xr:uid="{0BFEE7D1-5558-459C-A492-7BD935784749}"/>
    <cellStyle name="Normal 5 20 3 14" xfId="12074" xr:uid="{925086E3-C66B-40EE-9501-BA3A1868988E}"/>
    <cellStyle name="Normal 5 20 3 14 2" xfId="12075" xr:uid="{9E281351-852F-4C0E-A288-060B9791578F}"/>
    <cellStyle name="Normal 5 20 3 15" xfId="12076" xr:uid="{9FFA2465-9222-4B59-AF0F-E89E7ABED94E}"/>
    <cellStyle name="Normal 5 20 3 2" xfId="12077" xr:uid="{EE43448A-9BE7-4F06-9BF7-07130A3E2A33}"/>
    <cellStyle name="Normal 5 20 3 2 2" xfId="12078" xr:uid="{48CCF9EF-9EF3-4E27-B2E2-B15583412BE4}"/>
    <cellStyle name="Normal 5 20 3 3" xfId="12079" xr:uid="{D7E28078-8CAD-492C-BDCC-188FBF9C73CB}"/>
    <cellStyle name="Normal 5 20 3 3 2" xfId="12080" xr:uid="{52425628-DC8A-4D2E-8249-BB91B9EE6665}"/>
    <cellStyle name="Normal 5 20 3 4" xfId="12081" xr:uid="{978B5CF9-3138-4622-88BA-FFBCD334FDAD}"/>
    <cellStyle name="Normal 5 20 3 4 2" xfId="12082" xr:uid="{14EE628B-A89B-4D68-9EE0-975D8E03460A}"/>
    <cellStyle name="Normal 5 20 3 5" xfId="12083" xr:uid="{181EAB43-CC65-46C7-904F-792E05B568CC}"/>
    <cellStyle name="Normal 5 20 3 5 2" xfId="12084" xr:uid="{49F0B6ED-B27C-4FD0-AA3F-159DE491AA09}"/>
    <cellStyle name="Normal 5 20 3 6" xfId="12085" xr:uid="{D0EB8B1A-C630-4DC8-8A04-6E7EFC975E19}"/>
    <cellStyle name="Normal 5 20 3 6 2" xfId="12086" xr:uid="{12BC6FED-3C84-4C6D-97AB-E3C20D797420}"/>
    <cellStyle name="Normal 5 20 3 7" xfId="12087" xr:uid="{EEB4039C-1574-4443-8080-A0C854894CB6}"/>
    <cellStyle name="Normal 5 20 3 7 2" xfId="12088" xr:uid="{98406F11-530A-44A5-8D0D-F35B24C20AE8}"/>
    <cellStyle name="Normal 5 20 3 8" xfId="12089" xr:uid="{E41CCADB-C114-4D4D-97D5-E0A8947A5F74}"/>
    <cellStyle name="Normal 5 20 3 8 2" xfId="12090" xr:uid="{42D77F31-DDF2-4955-9114-5814A02A39A5}"/>
    <cellStyle name="Normal 5 20 3 9" xfId="12091" xr:uid="{22268294-5015-4DAB-A96F-2286A0FA7BEA}"/>
    <cellStyle name="Normal 5 20 3 9 2" xfId="12092" xr:uid="{C36DDD57-47A8-4C39-AA56-225D6ABBFAD5}"/>
    <cellStyle name="Normal 5 20 4" xfId="12093" xr:uid="{37848654-F4B8-4668-AF28-473C7E370D8F}"/>
    <cellStyle name="Normal 5 20 4 2" xfId="12094" xr:uid="{E267FABE-260D-4818-96A5-C7332165B1E3}"/>
    <cellStyle name="Normal 5 20 5" xfId="12095" xr:uid="{AFE7F429-0842-4F15-AD32-9DEE3554AD8A}"/>
    <cellStyle name="Normal 5 20 5 2" xfId="12096" xr:uid="{178031B3-9B30-49F9-A73B-C4CA719E81B8}"/>
    <cellStyle name="Normal 5 20 6" xfId="12097" xr:uid="{73BC6951-9A6D-4C88-8367-E8B54FE76F9F}"/>
    <cellStyle name="Normal 5 20 6 2" xfId="12098" xr:uid="{6FA889C1-0F61-4546-9D6B-31B8598028CB}"/>
    <cellStyle name="Normal 5 20 7" xfId="12099" xr:uid="{6EC37C6D-07CB-4195-BE9F-7D83B8D5A9B8}"/>
    <cellStyle name="Normal 5 20 7 2" xfId="12100" xr:uid="{D1FAB1CC-C3E1-4A67-876B-0781B4DCC3F7}"/>
    <cellStyle name="Normal 5 20 8" xfId="12101" xr:uid="{FEC6D453-63A2-4754-A8EF-9514BA31EC6D}"/>
    <cellStyle name="Normal 5 20 8 2" xfId="12102" xr:uid="{85A60328-DF4C-4382-B7A0-8DAD2F6226AF}"/>
    <cellStyle name="Normal 5 20 9" xfId="12103" xr:uid="{C692AE90-99FC-4AB8-9FBE-B5C71B6ABCC7}"/>
    <cellStyle name="Normal 5 20 9 2" xfId="12104" xr:uid="{90C625D0-2C8F-412D-909C-595B06E75398}"/>
    <cellStyle name="Normal 5 21" xfId="12105" xr:uid="{E683FDAE-6C15-4BD5-9310-049D24FFC965}"/>
    <cellStyle name="Normal 5 21 10" xfId="12106" xr:uid="{AF169DA5-1602-49B2-94DD-F59FEBB9FF3D}"/>
    <cellStyle name="Normal 5 21 10 2" xfId="12107" xr:uid="{9BB36074-BB9D-4773-A71C-B8FE2FE80A16}"/>
    <cellStyle name="Normal 5 21 11" xfId="12108" xr:uid="{A9717D9B-FC0A-425B-9346-375C3498E5C9}"/>
    <cellStyle name="Normal 5 21 11 2" xfId="12109" xr:uid="{11539434-1C3A-43F6-8B18-9B90ED756C5F}"/>
    <cellStyle name="Normal 5 21 12" xfId="12110" xr:uid="{3A88E241-1BE8-400C-B594-68549159E1BC}"/>
    <cellStyle name="Normal 5 21 12 2" xfId="12111" xr:uid="{08B67A23-9CDB-46CA-9132-96176DDE38FD}"/>
    <cellStyle name="Normal 5 21 13" xfId="12112" xr:uid="{2950B0FF-CE7B-4AA3-AA94-FE4A44E2F99D}"/>
    <cellStyle name="Normal 5 21 13 2" xfId="12113" xr:uid="{8035559B-717A-402D-B094-443C8C29CAD5}"/>
    <cellStyle name="Normal 5 21 14" xfId="12114" xr:uid="{4A9EB478-E170-4085-8676-1B3DA57015E8}"/>
    <cellStyle name="Normal 5 21 14 2" xfId="12115" xr:uid="{9B2C4088-EC4E-432A-BF59-EA7895934DF7}"/>
    <cellStyle name="Normal 5 21 15" xfId="12116" xr:uid="{CB7EA252-2AA3-4AA0-A2FC-105C5A638D11}"/>
    <cellStyle name="Normal 5 21 15 2" xfId="12117" xr:uid="{99A86D8C-BDDC-4718-AAA9-579AAB786B46}"/>
    <cellStyle name="Normal 5 21 16" xfId="12118" xr:uid="{FA6211C8-4955-4310-B35C-9B8D275F738B}"/>
    <cellStyle name="Normal 5 21 16 2" xfId="12119" xr:uid="{D781DE5C-6167-44F1-B71C-B0D1D43FB1CE}"/>
    <cellStyle name="Normal 5 21 17" xfId="12120" xr:uid="{95E7B25D-D1DA-42AB-AC58-98072A7C8098}"/>
    <cellStyle name="Normal 5 21 18" xfId="12121" xr:uid="{21E5737C-5ADE-4140-9B53-8A618FAC5B07}"/>
    <cellStyle name="Normal 5 21 2" xfId="12122" xr:uid="{F3DB7D4F-0611-43C0-AD69-B2909D76FF39}"/>
    <cellStyle name="Normal 5 21 2 10" xfId="12123" xr:uid="{0ACFE507-FD72-480B-8073-6D9D49C98354}"/>
    <cellStyle name="Normal 5 21 2 10 2" xfId="12124" xr:uid="{08DB068B-91B9-4677-97C2-59D9C8440F54}"/>
    <cellStyle name="Normal 5 21 2 11" xfId="12125" xr:uid="{A0706A39-05A0-474F-A49A-3C459511E8E2}"/>
    <cellStyle name="Normal 5 21 2 11 2" xfId="12126" xr:uid="{520C02AD-0D3A-49AA-BEB3-8F63874B8669}"/>
    <cellStyle name="Normal 5 21 2 12" xfId="12127" xr:uid="{654B783B-13E1-4524-AFDD-BE2429D8A44B}"/>
    <cellStyle name="Normal 5 21 2 12 2" xfId="12128" xr:uid="{1F263CEF-AE03-4D3C-AFE9-24980E21F711}"/>
    <cellStyle name="Normal 5 21 2 13" xfId="12129" xr:uid="{A9DCEBEB-F077-4205-A07A-15A54205A819}"/>
    <cellStyle name="Normal 5 21 2 13 2" xfId="12130" xr:uid="{AD1D5990-62C0-4AF2-BCAC-764EEC150B78}"/>
    <cellStyle name="Normal 5 21 2 14" xfId="12131" xr:uid="{EA38841E-A5B2-4C13-B9C2-3B0B18822FB6}"/>
    <cellStyle name="Normal 5 21 2 14 2" xfId="12132" xr:uid="{93AEA073-1AA3-40DF-B1F6-E6EBBD213391}"/>
    <cellStyle name="Normal 5 21 2 15" xfId="12133" xr:uid="{4CBD9D91-0A0A-4E29-94B6-C630B285E9C0}"/>
    <cellStyle name="Normal 5 21 2 2" xfId="12134" xr:uid="{82781D02-2B2C-4E96-923E-BCD91F140749}"/>
    <cellStyle name="Normal 5 21 2 2 2" xfId="12135" xr:uid="{3D94EB3B-D3B1-4C0C-B975-7E6DE069FA07}"/>
    <cellStyle name="Normal 5 21 2 3" xfId="12136" xr:uid="{BC4176E3-FCA9-4B1A-9F20-10C8020E18F5}"/>
    <cellStyle name="Normal 5 21 2 3 2" xfId="12137" xr:uid="{B2F7F871-C49E-4DC3-A08E-BBA5B6289519}"/>
    <cellStyle name="Normal 5 21 2 4" xfId="12138" xr:uid="{58AF5CC4-74BD-4B6B-8B95-19E74F8ABF0E}"/>
    <cellStyle name="Normal 5 21 2 4 2" xfId="12139" xr:uid="{5236CDE5-B10D-4D08-B499-CA38C28E324D}"/>
    <cellStyle name="Normal 5 21 2 5" xfId="12140" xr:uid="{500060D2-E42C-4CB3-ADBF-E2F3B08937CF}"/>
    <cellStyle name="Normal 5 21 2 5 2" xfId="12141" xr:uid="{AE9E34DD-8A97-4382-A4DF-C78B8A667A8A}"/>
    <cellStyle name="Normal 5 21 2 6" xfId="12142" xr:uid="{3E0A856B-5703-462C-A121-C26662F52CFB}"/>
    <cellStyle name="Normal 5 21 2 6 2" xfId="12143" xr:uid="{1B680EAC-EB6A-4D46-9E71-56A0DF1B7655}"/>
    <cellStyle name="Normal 5 21 2 7" xfId="12144" xr:uid="{96316F0C-C817-46E4-AB8E-A761B47DC6E9}"/>
    <cellStyle name="Normal 5 21 2 7 2" xfId="12145" xr:uid="{E0D632A5-ACF8-4A12-ABF4-DAF0F8234E2E}"/>
    <cellStyle name="Normal 5 21 2 8" xfId="12146" xr:uid="{B2C7B77C-3C64-402D-88E1-E5731F92FAF8}"/>
    <cellStyle name="Normal 5 21 2 8 2" xfId="12147" xr:uid="{A1628BD2-9EE0-48DE-BB1F-1D5B4937EDA3}"/>
    <cellStyle name="Normal 5 21 2 9" xfId="12148" xr:uid="{01105A36-0F7D-4B6B-8FE3-DD53012C8656}"/>
    <cellStyle name="Normal 5 21 2 9 2" xfId="12149" xr:uid="{E7A647C1-1277-488D-A2F7-8803BA3CAA1B}"/>
    <cellStyle name="Normal 5 21 3" xfId="12150" xr:uid="{D799EE18-E728-41A2-934B-383BC8C66BDA}"/>
    <cellStyle name="Normal 5 21 3 10" xfId="12151" xr:uid="{CC32325E-C66F-49D0-8B77-BA638A4A7B2B}"/>
    <cellStyle name="Normal 5 21 3 10 2" xfId="12152" xr:uid="{FF6B33BD-880D-4E65-904C-9F6E8CACB58C}"/>
    <cellStyle name="Normal 5 21 3 11" xfId="12153" xr:uid="{D26197B7-7D3D-4A25-B33F-853C669FF33D}"/>
    <cellStyle name="Normal 5 21 3 11 2" xfId="12154" xr:uid="{6A2C5114-2F22-4FF3-8BBE-0536AD6E5F66}"/>
    <cellStyle name="Normal 5 21 3 12" xfId="12155" xr:uid="{8B84E93D-ED22-46E8-BF69-F70771255452}"/>
    <cellStyle name="Normal 5 21 3 12 2" xfId="12156" xr:uid="{1F4A5C8C-0A17-465B-8D61-58E094395BBA}"/>
    <cellStyle name="Normal 5 21 3 13" xfId="12157" xr:uid="{1DF93B12-A330-41B1-8A46-1DA2A4B24DCC}"/>
    <cellStyle name="Normal 5 21 3 13 2" xfId="12158" xr:uid="{48846374-8C3B-453A-9247-EB3258C0F892}"/>
    <cellStyle name="Normal 5 21 3 14" xfId="12159" xr:uid="{2D31E2F6-4244-4001-B1B5-7F54CCC821DC}"/>
    <cellStyle name="Normal 5 21 3 14 2" xfId="12160" xr:uid="{7C6519C6-279E-4BA1-9247-04C5578E0FEB}"/>
    <cellStyle name="Normal 5 21 3 15" xfId="12161" xr:uid="{0FF9F9F1-A92D-4469-849F-6FE0F7DC87FA}"/>
    <cellStyle name="Normal 5 21 3 2" xfId="12162" xr:uid="{2312D36F-5C7D-41B6-9F50-096AC3A65DCA}"/>
    <cellStyle name="Normal 5 21 3 2 2" xfId="12163" xr:uid="{0C7CD2D0-BA63-409D-A66D-9DB876389131}"/>
    <cellStyle name="Normal 5 21 3 3" xfId="12164" xr:uid="{E6B11676-D1A1-4876-9115-EC421D751E2B}"/>
    <cellStyle name="Normal 5 21 3 3 2" xfId="12165" xr:uid="{E170EB30-D7F5-45E4-8C65-9B28C13B6C12}"/>
    <cellStyle name="Normal 5 21 3 4" xfId="12166" xr:uid="{F7191FC4-E432-4A88-BCA0-70CBE83013CE}"/>
    <cellStyle name="Normal 5 21 3 4 2" xfId="12167" xr:uid="{C578B4BB-3C3C-4557-83CE-382CFE83C85F}"/>
    <cellStyle name="Normal 5 21 3 5" xfId="12168" xr:uid="{25DFFD5C-CF98-48C7-9CD8-5F0B15C7C9FF}"/>
    <cellStyle name="Normal 5 21 3 5 2" xfId="12169" xr:uid="{EF87E0D7-9601-4D3E-B1B7-5BB6E5944E7D}"/>
    <cellStyle name="Normal 5 21 3 6" xfId="12170" xr:uid="{163968D1-20D9-4688-88DE-5CC71754127F}"/>
    <cellStyle name="Normal 5 21 3 6 2" xfId="12171" xr:uid="{4443301F-B2A7-4E77-8B20-D57A9BE576DD}"/>
    <cellStyle name="Normal 5 21 3 7" xfId="12172" xr:uid="{719CF64F-1BA8-4D7F-BA92-1E5895638BDA}"/>
    <cellStyle name="Normal 5 21 3 7 2" xfId="12173" xr:uid="{4C48C97A-0B9E-4811-9A29-EB487B8D79F8}"/>
    <cellStyle name="Normal 5 21 3 8" xfId="12174" xr:uid="{40B49D4C-991B-49AA-B99A-1DEC082CB8B0}"/>
    <cellStyle name="Normal 5 21 3 8 2" xfId="12175" xr:uid="{95626624-1FB3-417A-9492-DC874AA41B09}"/>
    <cellStyle name="Normal 5 21 3 9" xfId="12176" xr:uid="{68DEFA0E-4D28-4697-AA67-7BF0CA9EFBBD}"/>
    <cellStyle name="Normal 5 21 3 9 2" xfId="12177" xr:uid="{91690F76-25F3-46A8-988C-0444984C613A}"/>
    <cellStyle name="Normal 5 21 4" xfId="12178" xr:uid="{A781535F-FFA9-4941-9C07-6F3EA675DD36}"/>
    <cellStyle name="Normal 5 21 4 2" xfId="12179" xr:uid="{4D826F2F-4D9D-4322-A72B-021E6AB581CE}"/>
    <cellStyle name="Normal 5 21 5" xfId="12180" xr:uid="{F53ABE62-4CD2-4BC3-A20D-A52BD9EAE13A}"/>
    <cellStyle name="Normal 5 21 5 2" xfId="12181" xr:uid="{71FBA978-C499-4057-9E24-2FDB6650A832}"/>
    <cellStyle name="Normal 5 21 6" xfId="12182" xr:uid="{05D4DCD7-E98E-4ACB-AD16-B70498DB1CE9}"/>
    <cellStyle name="Normal 5 21 6 2" xfId="12183" xr:uid="{F4B85750-7713-459D-8DCC-940DF9C2E78E}"/>
    <cellStyle name="Normal 5 21 7" xfId="12184" xr:uid="{9ECBCF59-9E32-4216-B0F1-83186C636BA4}"/>
    <cellStyle name="Normal 5 21 7 2" xfId="12185" xr:uid="{8637C7EB-1E9E-44C0-849E-18BAD06325DD}"/>
    <cellStyle name="Normal 5 21 8" xfId="12186" xr:uid="{A3FD8512-3DEC-46CA-A3FF-807FA85E5D6C}"/>
    <cellStyle name="Normal 5 21 8 2" xfId="12187" xr:uid="{F4C53736-3E04-4F82-9107-D2433DBC43FF}"/>
    <cellStyle name="Normal 5 21 9" xfId="12188" xr:uid="{CC52196D-FEB8-413B-9B01-34A0BD0D28F2}"/>
    <cellStyle name="Normal 5 21 9 2" xfId="12189" xr:uid="{D94F0B55-6BB4-4106-96EF-62E0E1BDC7B8}"/>
    <cellStyle name="Normal 5 22" xfId="12190" xr:uid="{8406D261-AD38-47DA-AD93-C9C593ED98BD}"/>
    <cellStyle name="Normal 5 22 10" xfId="12191" xr:uid="{529E611A-573A-4F44-96C6-76D58C51F3F1}"/>
    <cellStyle name="Normal 5 22 10 2" xfId="12192" xr:uid="{8168B5DE-32DC-4F14-9FF9-E9FC30B1863F}"/>
    <cellStyle name="Normal 5 22 11" xfId="12193" xr:uid="{29BBD246-D7D2-4AFF-8500-EEE96C323DA4}"/>
    <cellStyle name="Normal 5 22 11 2" xfId="12194" xr:uid="{A5C77AF8-F230-47F0-9B3F-5738FAB714CC}"/>
    <cellStyle name="Normal 5 22 12" xfId="12195" xr:uid="{DA211D03-FFD0-447F-BB9D-4C2BC772D6AD}"/>
    <cellStyle name="Normal 5 22 12 2" xfId="12196" xr:uid="{16496FB7-B1B4-49DB-B969-88BFCAD4F3E5}"/>
    <cellStyle name="Normal 5 22 13" xfId="12197" xr:uid="{BADF5208-CA36-453A-9792-361BD8577155}"/>
    <cellStyle name="Normal 5 22 13 2" xfId="12198" xr:uid="{DA966C24-80C3-4F15-8011-33E9E7B8572F}"/>
    <cellStyle name="Normal 5 22 14" xfId="12199" xr:uid="{107495D3-9E14-471B-A1D8-4620B3B82392}"/>
    <cellStyle name="Normal 5 22 14 2" xfId="12200" xr:uid="{B7D0150D-0AE6-4818-B76C-A8B94D6E96AD}"/>
    <cellStyle name="Normal 5 22 15" xfId="12201" xr:uid="{F6337EA3-16F1-4D11-8457-2746A5673965}"/>
    <cellStyle name="Normal 5 22 15 2" xfId="12202" xr:uid="{F99D7376-E740-4C19-9A68-C4D065464188}"/>
    <cellStyle name="Normal 5 22 16" xfId="12203" xr:uid="{34D34461-57ED-4579-8AE1-6E15333583EA}"/>
    <cellStyle name="Normal 5 22 16 2" xfId="12204" xr:uid="{BCE233B9-BFC9-4760-B518-8499C8182373}"/>
    <cellStyle name="Normal 5 22 17" xfId="12205" xr:uid="{21F151BD-1F02-4AE0-9E52-B53A404F572F}"/>
    <cellStyle name="Normal 5 22 18" xfId="12206" xr:uid="{E071472F-9440-4633-8BAB-DF5CA763C17A}"/>
    <cellStyle name="Normal 5 22 2" xfId="12207" xr:uid="{ACC0520C-DF4C-40D6-84FE-1F0D8FEFAF85}"/>
    <cellStyle name="Normal 5 22 2 10" xfId="12208" xr:uid="{E15DDFAB-FD5C-490E-AB44-B7ECACA0A564}"/>
    <cellStyle name="Normal 5 22 2 10 2" xfId="12209" xr:uid="{9B132589-7AD1-4601-87C9-0DCB1160A8E0}"/>
    <cellStyle name="Normal 5 22 2 11" xfId="12210" xr:uid="{42AED0B6-84BE-4266-BD28-E05DA375F4BC}"/>
    <cellStyle name="Normal 5 22 2 11 2" xfId="12211" xr:uid="{A23E4A14-0FA7-4EA6-B7D9-D62B318CEE3F}"/>
    <cellStyle name="Normal 5 22 2 12" xfId="12212" xr:uid="{06725F23-1A52-491B-A5F9-8900F2BA7191}"/>
    <cellStyle name="Normal 5 22 2 12 2" xfId="12213" xr:uid="{E8C609C7-E9A9-4FDC-8D4D-AF2A7C92AB1C}"/>
    <cellStyle name="Normal 5 22 2 13" xfId="12214" xr:uid="{C97F8979-95E2-4447-84D1-88C574BEC0F9}"/>
    <cellStyle name="Normal 5 22 2 13 2" xfId="12215" xr:uid="{4C050946-6877-4A5E-B7F7-9A8AFB55FE68}"/>
    <cellStyle name="Normal 5 22 2 14" xfId="12216" xr:uid="{0A899F47-6CAC-4758-A38C-60C5A4FF1E7E}"/>
    <cellStyle name="Normal 5 22 2 14 2" xfId="12217" xr:uid="{EB3A8DB0-B0F7-4E03-97DC-48E32AAC8B50}"/>
    <cellStyle name="Normal 5 22 2 15" xfId="12218" xr:uid="{D1EA7946-DB26-44D5-84E1-5A1142E574DC}"/>
    <cellStyle name="Normal 5 22 2 2" xfId="12219" xr:uid="{594CB318-B578-4C67-A296-16C8851CEB48}"/>
    <cellStyle name="Normal 5 22 2 2 2" xfId="12220" xr:uid="{39A62997-43B7-4327-AEDB-3C1C56E75B26}"/>
    <cellStyle name="Normal 5 22 2 3" xfId="12221" xr:uid="{9EC6D53A-3CBE-4541-872E-955390C7E71B}"/>
    <cellStyle name="Normal 5 22 2 3 2" xfId="12222" xr:uid="{48B6B204-AAF3-481E-B39B-938167B02C42}"/>
    <cellStyle name="Normal 5 22 2 4" xfId="12223" xr:uid="{C16AECA9-DF83-42B5-A51B-EDBB4F3F6E19}"/>
    <cellStyle name="Normal 5 22 2 4 2" xfId="12224" xr:uid="{8C7AB584-E058-4FCF-83DA-7302E2162C57}"/>
    <cellStyle name="Normal 5 22 2 5" xfId="12225" xr:uid="{EFBD5194-372C-428C-A07D-97A3112D4FE0}"/>
    <cellStyle name="Normal 5 22 2 5 2" xfId="12226" xr:uid="{A38B0217-DF3D-41B6-BF88-F2A4D7EBF90C}"/>
    <cellStyle name="Normal 5 22 2 6" xfId="12227" xr:uid="{306962FB-2274-42E6-ABDE-287B46E91E0D}"/>
    <cellStyle name="Normal 5 22 2 6 2" xfId="12228" xr:uid="{2761AF0C-5310-4443-8745-8F4FA46E102D}"/>
    <cellStyle name="Normal 5 22 2 7" xfId="12229" xr:uid="{5EFA8242-8F86-4458-8456-C2E457F8ECEB}"/>
    <cellStyle name="Normal 5 22 2 7 2" xfId="12230" xr:uid="{48E4A7AB-3AB1-42BE-BA25-792B48EF5832}"/>
    <cellStyle name="Normal 5 22 2 8" xfId="12231" xr:uid="{7B1AF49D-391E-4212-A438-2BAAF66A4EAE}"/>
    <cellStyle name="Normal 5 22 2 8 2" xfId="12232" xr:uid="{2141FB35-8481-46C3-8450-6287610A54D8}"/>
    <cellStyle name="Normal 5 22 2 9" xfId="12233" xr:uid="{1B8E3CEF-347E-445A-98EF-2F4E165BB17A}"/>
    <cellStyle name="Normal 5 22 2 9 2" xfId="12234" xr:uid="{598F0348-1D71-49B1-A632-5DE50331B5AB}"/>
    <cellStyle name="Normal 5 22 3" xfId="12235" xr:uid="{6A2FA697-F07C-469F-AA05-AE7ED1DDFDBE}"/>
    <cellStyle name="Normal 5 22 3 10" xfId="12236" xr:uid="{EC44C5CB-B76B-431A-8478-56EB85FF7541}"/>
    <cellStyle name="Normal 5 22 3 10 2" xfId="12237" xr:uid="{2211F091-8F17-495E-9597-2324805FC8FB}"/>
    <cellStyle name="Normal 5 22 3 11" xfId="12238" xr:uid="{78E42187-E2E9-46C2-BCF2-BE362A974DA5}"/>
    <cellStyle name="Normal 5 22 3 11 2" xfId="12239" xr:uid="{08AB7A5E-1658-4EDB-B015-AB2EFF89B441}"/>
    <cellStyle name="Normal 5 22 3 12" xfId="12240" xr:uid="{67111220-CFB7-400E-8CD1-717B2D3289D7}"/>
    <cellStyle name="Normal 5 22 3 12 2" xfId="12241" xr:uid="{6FD9A206-8F9D-443A-B0DE-5D9B2AA6D03D}"/>
    <cellStyle name="Normal 5 22 3 13" xfId="12242" xr:uid="{76581305-1684-4764-B9CB-D9589CF151D1}"/>
    <cellStyle name="Normal 5 22 3 13 2" xfId="12243" xr:uid="{DDD8F2CB-36D0-465E-8A50-FFC21233EA17}"/>
    <cellStyle name="Normal 5 22 3 14" xfId="12244" xr:uid="{1E7AB9D3-9562-48C3-8E7C-4350F3D5A52D}"/>
    <cellStyle name="Normal 5 22 3 14 2" xfId="12245" xr:uid="{7BAAEDFB-4393-4461-899F-A879385C9251}"/>
    <cellStyle name="Normal 5 22 3 15" xfId="12246" xr:uid="{A8D51EBD-EE61-481D-875A-58DE8E0084AB}"/>
    <cellStyle name="Normal 5 22 3 2" xfId="12247" xr:uid="{9C05256F-A69D-449E-A763-4B2CB0BED7EB}"/>
    <cellStyle name="Normal 5 22 3 2 2" xfId="12248" xr:uid="{75AB883F-E671-4A8C-ADCC-4F6FBEA204F6}"/>
    <cellStyle name="Normal 5 22 3 3" xfId="12249" xr:uid="{A9BE5C96-0B28-425A-8352-42B4A4534365}"/>
    <cellStyle name="Normal 5 22 3 3 2" xfId="12250" xr:uid="{CEFE98B7-64D9-44B8-9910-2911359D23EA}"/>
    <cellStyle name="Normal 5 22 3 4" xfId="12251" xr:uid="{08677A6A-5D50-4548-9BFD-FF63143F9E07}"/>
    <cellStyle name="Normal 5 22 3 4 2" xfId="12252" xr:uid="{BB69D451-91AF-4CB9-831B-BF08D2B363C5}"/>
    <cellStyle name="Normal 5 22 3 5" xfId="12253" xr:uid="{25EDC1B7-64AD-4FA7-ACA9-AA1B00F7751E}"/>
    <cellStyle name="Normal 5 22 3 5 2" xfId="12254" xr:uid="{30F3D324-6BFD-43B9-B2F7-1A2983BAC079}"/>
    <cellStyle name="Normal 5 22 3 6" xfId="12255" xr:uid="{3D0D4C0E-F8AE-4216-8D7C-3F9BC8A5E27F}"/>
    <cellStyle name="Normal 5 22 3 6 2" xfId="12256" xr:uid="{E5235E44-746A-4251-AB1D-CA058E37650D}"/>
    <cellStyle name="Normal 5 22 3 7" xfId="12257" xr:uid="{5F0BA847-13BC-464A-A095-9F6B84AD4CEF}"/>
    <cellStyle name="Normal 5 22 3 7 2" xfId="12258" xr:uid="{8B781AB3-2988-4A9A-9509-87FFE67613C0}"/>
    <cellStyle name="Normal 5 22 3 8" xfId="12259" xr:uid="{FE2D6CD8-E794-47F0-BFA7-85C85EF3F36B}"/>
    <cellStyle name="Normal 5 22 3 8 2" xfId="12260" xr:uid="{036F463B-0D27-4028-A90C-3E45C336BAEE}"/>
    <cellStyle name="Normal 5 22 3 9" xfId="12261" xr:uid="{E27A58B9-5D6A-41C5-BD03-41F3EE13ED3F}"/>
    <cellStyle name="Normal 5 22 3 9 2" xfId="12262" xr:uid="{55CF3241-42DB-4F4E-94C3-36B9EB37EFD9}"/>
    <cellStyle name="Normal 5 22 4" xfId="12263" xr:uid="{6F47115A-0063-4C34-8E0F-6859B71741CF}"/>
    <cellStyle name="Normal 5 22 4 2" xfId="12264" xr:uid="{CA38B6F4-60D1-4D98-B4B0-B5DCA51908B1}"/>
    <cellStyle name="Normal 5 22 5" xfId="12265" xr:uid="{266ACE4A-E0D6-43BF-9DD3-BB0B12E6AE67}"/>
    <cellStyle name="Normal 5 22 5 2" xfId="12266" xr:uid="{1F0F0A05-A17E-46A7-8AD6-92624A715D34}"/>
    <cellStyle name="Normal 5 22 6" xfId="12267" xr:uid="{CBFC4EDB-504D-4EC0-B4BC-6C848586749E}"/>
    <cellStyle name="Normal 5 22 6 2" xfId="12268" xr:uid="{F0536003-FFBC-4611-92AB-2578D9D72F05}"/>
    <cellStyle name="Normal 5 22 7" xfId="12269" xr:uid="{B300A524-F189-4523-BA39-A28997F3D89C}"/>
    <cellStyle name="Normal 5 22 7 2" xfId="12270" xr:uid="{C0903F6E-73FE-4109-A3C3-08E154C55DDB}"/>
    <cellStyle name="Normal 5 22 8" xfId="12271" xr:uid="{B111E36E-BC9B-4C1F-BEB5-70E6F2F55EA2}"/>
    <cellStyle name="Normal 5 22 8 2" xfId="12272" xr:uid="{50DB0F8B-DC72-429F-B842-A144BA54F6DF}"/>
    <cellStyle name="Normal 5 22 9" xfId="12273" xr:uid="{2A4FC0BC-FE31-46EB-9CFB-F05E3E62EF08}"/>
    <cellStyle name="Normal 5 22 9 2" xfId="12274" xr:uid="{7D8869DE-9B31-4DA7-835E-096F65E2B1F5}"/>
    <cellStyle name="Normal 5 23" xfId="12275" xr:uid="{D86ABE87-83F4-4AF3-A008-3FFC0D56A49A}"/>
    <cellStyle name="Normal 5 23 10" xfId="12276" xr:uid="{71398C2D-CA3C-4A6A-A4E5-E72E77BD3C10}"/>
    <cellStyle name="Normal 5 23 10 2" xfId="12277" xr:uid="{72684607-C107-4993-B795-FC68DDA3DA0F}"/>
    <cellStyle name="Normal 5 23 11" xfId="12278" xr:uid="{6D138A6F-7B83-4164-9284-CD6B66CE0DAD}"/>
    <cellStyle name="Normal 5 23 11 2" xfId="12279" xr:uid="{8D5956B7-D6BC-48B1-B569-AF2529DF0138}"/>
    <cellStyle name="Normal 5 23 12" xfId="12280" xr:uid="{0464BF14-457E-42B9-A4C4-496B7613264F}"/>
    <cellStyle name="Normal 5 23 12 2" xfId="12281" xr:uid="{4B0E7687-A3DB-4045-B6DF-45DBAE27D38A}"/>
    <cellStyle name="Normal 5 23 13" xfId="12282" xr:uid="{86861D8F-7988-4DC7-904E-CDA36B10E138}"/>
    <cellStyle name="Normal 5 23 13 2" xfId="12283" xr:uid="{DA60193D-E128-4E3C-B000-DA16A9A3BF95}"/>
    <cellStyle name="Normal 5 23 14" xfId="12284" xr:uid="{33E9EA36-E01E-424D-801B-75165A254494}"/>
    <cellStyle name="Normal 5 23 14 2" xfId="12285" xr:uid="{EEAF271B-8CDA-40E6-8CEC-A824130EB1C3}"/>
    <cellStyle name="Normal 5 23 15" xfId="12286" xr:uid="{424FB926-0C26-4464-8A8B-56ACC438FFFF}"/>
    <cellStyle name="Normal 5 23 15 2" xfId="12287" xr:uid="{D4321192-A5F2-48A8-86EE-4A7E5CB74771}"/>
    <cellStyle name="Normal 5 23 16" xfId="12288" xr:uid="{BD8EFA56-87F8-4E7C-8650-B905F22FC061}"/>
    <cellStyle name="Normal 5 23 16 2" xfId="12289" xr:uid="{050465B5-E7B0-4AD6-9163-5D68FF0A39B1}"/>
    <cellStyle name="Normal 5 23 17" xfId="12290" xr:uid="{00DD6A21-E22F-4B3A-9504-7397620DECA8}"/>
    <cellStyle name="Normal 5 23 2" xfId="12291" xr:uid="{91896772-6599-4E8A-BF64-DE60DA5E8449}"/>
    <cellStyle name="Normal 5 23 2 10" xfId="12292" xr:uid="{21831640-126E-4AC6-8812-BBC3A5CFA8CF}"/>
    <cellStyle name="Normal 5 23 2 10 2" xfId="12293" xr:uid="{AAE80BC8-A59B-48D5-8EFF-8437E2CE4659}"/>
    <cellStyle name="Normal 5 23 2 11" xfId="12294" xr:uid="{D1E39EA7-B1F5-42CB-8C44-44ADD13823A0}"/>
    <cellStyle name="Normal 5 23 2 11 2" xfId="12295" xr:uid="{597222FF-2559-43D4-ADC5-F94CCD57D5B1}"/>
    <cellStyle name="Normal 5 23 2 12" xfId="12296" xr:uid="{3BFEAA32-2890-425C-87A4-2F009EEB0F5F}"/>
    <cellStyle name="Normal 5 23 2 12 2" xfId="12297" xr:uid="{611AF048-3F56-4B6B-8E9C-AB5387669936}"/>
    <cellStyle name="Normal 5 23 2 13" xfId="12298" xr:uid="{B84D3375-0F16-4309-A20E-D40C60522898}"/>
    <cellStyle name="Normal 5 23 2 13 2" xfId="12299" xr:uid="{0E13E929-A603-4A74-89BA-64E935F740E9}"/>
    <cellStyle name="Normal 5 23 2 14" xfId="12300" xr:uid="{52710F5A-A3D0-48FA-875F-28B1604EC063}"/>
    <cellStyle name="Normal 5 23 2 14 2" xfId="12301" xr:uid="{79148F39-0CBC-4136-BD3F-249EEF34422E}"/>
    <cellStyle name="Normal 5 23 2 15" xfId="12302" xr:uid="{1F5EE67E-E976-4F5B-AF5D-50587036D893}"/>
    <cellStyle name="Normal 5 23 2 2" xfId="12303" xr:uid="{FE1F2B4E-0F40-4438-8A43-282791004E92}"/>
    <cellStyle name="Normal 5 23 2 2 2" xfId="12304" xr:uid="{19AEFD44-3B6A-444F-9D38-C275F834C7D1}"/>
    <cellStyle name="Normal 5 23 2 3" xfId="12305" xr:uid="{60713408-0C20-4C60-BF3B-B2B96C11E57A}"/>
    <cellStyle name="Normal 5 23 2 3 2" xfId="12306" xr:uid="{EE5C958E-97C4-4968-BE6F-BFBFF35C0ED1}"/>
    <cellStyle name="Normal 5 23 2 4" xfId="12307" xr:uid="{BAEB5CA3-463F-42B9-B864-3C40C4EF85F1}"/>
    <cellStyle name="Normal 5 23 2 4 2" xfId="12308" xr:uid="{054EA90F-91B3-45C9-956D-5BDBCF23320F}"/>
    <cellStyle name="Normal 5 23 2 5" xfId="12309" xr:uid="{32C8E5F2-6716-4147-B4EE-E53741A2E460}"/>
    <cellStyle name="Normal 5 23 2 5 2" xfId="12310" xr:uid="{6C035048-1F79-41AE-A50B-FAE6F0586C65}"/>
    <cellStyle name="Normal 5 23 2 6" xfId="12311" xr:uid="{104996AE-E7DC-49CF-BDA5-CA3BF4AB927B}"/>
    <cellStyle name="Normal 5 23 2 6 2" xfId="12312" xr:uid="{4F53A598-6549-4186-A1D1-997C3F5E05E2}"/>
    <cellStyle name="Normal 5 23 2 7" xfId="12313" xr:uid="{154BE7BA-B0BD-4AB1-8DDE-782F47600628}"/>
    <cellStyle name="Normal 5 23 2 7 2" xfId="12314" xr:uid="{4F45F697-04D2-48C4-84DF-C9E8D35CC3AE}"/>
    <cellStyle name="Normal 5 23 2 8" xfId="12315" xr:uid="{F05D0F09-B056-4EDD-86B6-2487D71E01AB}"/>
    <cellStyle name="Normal 5 23 2 8 2" xfId="12316" xr:uid="{C4233363-B13B-4BB0-A43F-8A2653B702AB}"/>
    <cellStyle name="Normal 5 23 2 9" xfId="12317" xr:uid="{D547FAD5-285C-49C1-B5F5-DD0C7CDEE8D9}"/>
    <cellStyle name="Normal 5 23 2 9 2" xfId="12318" xr:uid="{1D679B14-4C6C-4FD8-9CE3-5C36D89C32F6}"/>
    <cellStyle name="Normal 5 23 3" xfId="12319" xr:uid="{197B4DBF-D3CF-486D-90B3-652A84A2B4CB}"/>
    <cellStyle name="Normal 5 23 3 10" xfId="12320" xr:uid="{25B26A95-6D32-4A14-9A19-858D22CF8B0A}"/>
    <cellStyle name="Normal 5 23 3 10 2" xfId="12321" xr:uid="{31FD44A0-5B1C-4E8A-9DBC-C6BDE7CE646C}"/>
    <cellStyle name="Normal 5 23 3 11" xfId="12322" xr:uid="{2C61DBF2-A26F-4386-855A-C80E8075585C}"/>
    <cellStyle name="Normal 5 23 3 11 2" xfId="12323" xr:uid="{7C07C7EC-8EAF-478B-982E-90D0870871CB}"/>
    <cellStyle name="Normal 5 23 3 12" xfId="12324" xr:uid="{FE37FAA0-1996-45D9-84D2-475ACD60E836}"/>
    <cellStyle name="Normal 5 23 3 12 2" xfId="12325" xr:uid="{19D9005B-36FA-4991-9CA4-24903818ED62}"/>
    <cellStyle name="Normal 5 23 3 13" xfId="12326" xr:uid="{E41E4AB3-819E-4A56-8F7E-AEF88B64E858}"/>
    <cellStyle name="Normal 5 23 3 13 2" xfId="12327" xr:uid="{075A7A95-5410-4DB2-B456-26C6C3B79EAF}"/>
    <cellStyle name="Normal 5 23 3 14" xfId="12328" xr:uid="{D6C619AD-EAFC-4777-B028-76F8A18CB561}"/>
    <cellStyle name="Normal 5 23 3 14 2" xfId="12329" xr:uid="{9E541B9F-4B1D-4F18-97DD-A82DF765C5BE}"/>
    <cellStyle name="Normal 5 23 3 15" xfId="12330" xr:uid="{AC82C9E3-ACA1-443C-A877-8FAA9E828CB6}"/>
    <cellStyle name="Normal 5 23 3 2" xfId="12331" xr:uid="{672EEA53-B27D-4EA2-A795-ECEAE5E1A22A}"/>
    <cellStyle name="Normal 5 23 3 2 2" xfId="12332" xr:uid="{B456A77D-B17E-40A3-A8FC-3072DC6B4A91}"/>
    <cellStyle name="Normal 5 23 3 3" xfId="12333" xr:uid="{C1032DC8-A598-42D7-B395-BF981F5E2367}"/>
    <cellStyle name="Normal 5 23 3 3 2" xfId="12334" xr:uid="{8B0E6F62-C863-4EED-96D8-E5BF2ACEB11D}"/>
    <cellStyle name="Normal 5 23 3 4" xfId="12335" xr:uid="{0D873018-D769-4498-9043-55152C1B41AE}"/>
    <cellStyle name="Normal 5 23 3 4 2" xfId="12336" xr:uid="{6B4A1C83-1CA7-4E73-BA18-0E09D2A9328F}"/>
    <cellStyle name="Normal 5 23 3 5" xfId="12337" xr:uid="{78DAC239-70AA-4343-9BA5-95F02FA8E29F}"/>
    <cellStyle name="Normal 5 23 3 5 2" xfId="12338" xr:uid="{5B5031BA-93CE-48BD-9634-452B344B6E72}"/>
    <cellStyle name="Normal 5 23 3 6" xfId="12339" xr:uid="{45D4455D-417B-4866-AD47-8A19D2FA3249}"/>
    <cellStyle name="Normal 5 23 3 6 2" xfId="12340" xr:uid="{5FD332AB-82D4-4C8E-BCE4-827EC4678262}"/>
    <cellStyle name="Normal 5 23 3 7" xfId="12341" xr:uid="{9AE0F55A-C94C-4C9B-BB18-C385DB55C3A4}"/>
    <cellStyle name="Normal 5 23 3 7 2" xfId="12342" xr:uid="{3AD4DD20-6ED9-4D26-8223-05346B7137E8}"/>
    <cellStyle name="Normal 5 23 3 8" xfId="12343" xr:uid="{6E60EC71-4623-48FD-83C8-6F5181BE53AE}"/>
    <cellStyle name="Normal 5 23 3 8 2" xfId="12344" xr:uid="{61412DD6-3D6A-4D23-895D-4987CCE58A65}"/>
    <cellStyle name="Normal 5 23 3 9" xfId="12345" xr:uid="{7ED31BB5-FCC8-4309-847F-48BAC4C9E5AA}"/>
    <cellStyle name="Normal 5 23 3 9 2" xfId="12346" xr:uid="{0ADA809C-E84B-41AB-905D-FF8461D7523D}"/>
    <cellStyle name="Normal 5 23 4" xfId="12347" xr:uid="{460325CA-49D0-4A64-904F-879F5CB32199}"/>
    <cellStyle name="Normal 5 23 4 2" xfId="12348" xr:uid="{C4D0653C-17B4-426E-B873-D5416CA8CB98}"/>
    <cellStyle name="Normal 5 23 5" xfId="12349" xr:uid="{3B7D49DE-F859-432F-80D0-19B6109F835C}"/>
    <cellStyle name="Normal 5 23 5 2" xfId="12350" xr:uid="{032A4F93-97D5-47C0-AA6D-79A17A971619}"/>
    <cellStyle name="Normal 5 23 6" xfId="12351" xr:uid="{64B10460-A56C-4354-B19A-2DF0BE87B9AE}"/>
    <cellStyle name="Normal 5 23 6 2" xfId="12352" xr:uid="{C148357A-6767-4F7E-BBD1-635DB17A2BDF}"/>
    <cellStyle name="Normal 5 23 7" xfId="12353" xr:uid="{BFF8071F-96E3-45B4-8DDB-C175914B19E3}"/>
    <cellStyle name="Normal 5 23 7 2" xfId="12354" xr:uid="{D157AFC3-DDF8-46D9-A096-E3B53975A05B}"/>
    <cellStyle name="Normal 5 23 8" xfId="12355" xr:uid="{B274CB3D-223D-4F24-863E-C42A5FCD9CF2}"/>
    <cellStyle name="Normal 5 23 8 2" xfId="12356" xr:uid="{2E617D95-5FAF-4C40-B0DC-1DC56324CB50}"/>
    <cellStyle name="Normal 5 23 9" xfId="12357" xr:uid="{81DEB9ED-C290-4380-819E-77BC6C9348DF}"/>
    <cellStyle name="Normal 5 23 9 2" xfId="12358" xr:uid="{6D158D66-A942-497D-AF70-1BC5F00B8979}"/>
    <cellStyle name="Normal 5 24" xfId="12359" xr:uid="{B3FAA2A7-C841-4F95-B752-4CA3A86C393F}"/>
    <cellStyle name="Normal 5 24 10" xfId="12360" xr:uid="{93FC5145-1550-43F0-BA72-171F1F43B271}"/>
    <cellStyle name="Normal 5 24 10 2" xfId="12361" xr:uid="{7BF06A46-D235-4D8B-AC0F-069F34C31489}"/>
    <cellStyle name="Normal 5 24 11" xfId="12362" xr:uid="{E19B6F69-3C4E-4A14-B733-1CD3E1020AE7}"/>
    <cellStyle name="Normal 5 24 11 2" xfId="12363" xr:uid="{606D9DCE-F938-4355-9DF3-88C72F159040}"/>
    <cellStyle name="Normal 5 24 12" xfId="12364" xr:uid="{37162C07-6F5B-41CB-8C58-83B62F4C815A}"/>
    <cellStyle name="Normal 5 24 12 2" xfId="12365" xr:uid="{9B0095EF-D235-4E9D-95DD-2969596C8620}"/>
    <cellStyle name="Normal 5 24 13" xfId="12366" xr:uid="{B2A4E717-69F3-4B53-9A01-21D040AF2108}"/>
    <cellStyle name="Normal 5 24 13 2" xfId="12367" xr:uid="{DFC179A1-774B-4269-A3FF-513785777740}"/>
    <cellStyle name="Normal 5 24 14" xfId="12368" xr:uid="{D7054399-B075-4188-AC2C-5DE697A567DD}"/>
    <cellStyle name="Normal 5 24 14 2" xfId="12369" xr:uid="{6B5E23B2-3681-4FA7-838B-B69940F26B3F}"/>
    <cellStyle name="Normal 5 24 15" xfId="12370" xr:uid="{CD310337-1C8F-4A5C-8B67-E3992E4F070A}"/>
    <cellStyle name="Normal 5 24 15 2" xfId="12371" xr:uid="{7C4338A1-F273-4953-B2FD-B066C85E04CB}"/>
    <cellStyle name="Normal 5 24 16" xfId="12372" xr:uid="{04CD0CCF-F45C-4E7D-B96A-B0F697628CDF}"/>
    <cellStyle name="Normal 5 24 16 2" xfId="12373" xr:uid="{9E9A90F6-A6BC-42C9-9D8D-AB002333EABC}"/>
    <cellStyle name="Normal 5 24 17" xfId="12374" xr:uid="{D4B42768-0A66-4D7F-9B92-CC872DF9E236}"/>
    <cellStyle name="Normal 5 24 2" xfId="12375" xr:uid="{D209D01C-8460-4053-9E41-E6CA431E6CBC}"/>
    <cellStyle name="Normal 5 24 2 10" xfId="12376" xr:uid="{4D2C2C44-A9CA-4602-9D0B-97CACFF432BE}"/>
    <cellStyle name="Normal 5 24 2 10 2" xfId="12377" xr:uid="{6712B0EB-73AC-47E9-9721-A7B4DC025714}"/>
    <cellStyle name="Normal 5 24 2 11" xfId="12378" xr:uid="{B1D72B59-DA24-4E7E-A0D9-549791278C89}"/>
    <cellStyle name="Normal 5 24 2 11 2" xfId="12379" xr:uid="{0BBBC7B6-E5D2-4A8F-A858-F74A8B123F98}"/>
    <cellStyle name="Normal 5 24 2 12" xfId="12380" xr:uid="{2B387781-8431-46D6-BA4F-1EAE74A32A17}"/>
    <cellStyle name="Normal 5 24 2 12 2" xfId="12381" xr:uid="{E05B4CC7-64B7-49B9-AACE-830B1AADEECE}"/>
    <cellStyle name="Normal 5 24 2 13" xfId="12382" xr:uid="{04943954-5739-40CE-A244-FC6D18B77289}"/>
    <cellStyle name="Normal 5 24 2 13 2" xfId="12383" xr:uid="{2206E2D7-2D98-44D5-B883-8F4BFD9928D7}"/>
    <cellStyle name="Normal 5 24 2 14" xfId="12384" xr:uid="{ED1C6DE0-2E4E-42F3-BDDF-553897A1A276}"/>
    <cellStyle name="Normal 5 24 2 14 2" xfId="12385" xr:uid="{D40FAC02-DD2D-49EA-9FB4-2DD70E78AF04}"/>
    <cellStyle name="Normal 5 24 2 15" xfId="12386" xr:uid="{1EEC8723-11AD-4AFC-BF41-73AEBAF894EA}"/>
    <cellStyle name="Normal 5 24 2 2" xfId="12387" xr:uid="{2CA02EB2-8F88-4A8C-92E6-FA4737CF4C80}"/>
    <cellStyle name="Normal 5 24 2 2 2" xfId="12388" xr:uid="{FC0ADF0D-72FB-4159-8CF1-8741B262A792}"/>
    <cellStyle name="Normal 5 24 2 3" xfId="12389" xr:uid="{9B0643F8-508C-4AAA-B5C2-A17E59686BC6}"/>
    <cellStyle name="Normal 5 24 2 3 2" xfId="12390" xr:uid="{1BF26173-6E93-44A4-9787-F4C66B7346A9}"/>
    <cellStyle name="Normal 5 24 2 4" xfId="12391" xr:uid="{9AED867E-727F-41B4-8944-07A14EB1C8F7}"/>
    <cellStyle name="Normal 5 24 2 4 2" xfId="12392" xr:uid="{99A594C1-5090-4808-B368-6141374CDB17}"/>
    <cellStyle name="Normal 5 24 2 5" xfId="12393" xr:uid="{5B51A85E-A35D-459D-8EEC-529F81BF35D5}"/>
    <cellStyle name="Normal 5 24 2 5 2" xfId="12394" xr:uid="{5A5DD9EB-9D94-42D9-A053-2325AEDACD68}"/>
    <cellStyle name="Normal 5 24 2 6" xfId="12395" xr:uid="{78C67B59-3096-46C4-9778-9DAEC1CA3167}"/>
    <cellStyle name="Normal 5 24 2 6 2" xfId="12396" xr:uid="{4AF5D685-A78A-4B9A-8C38-B21AEE7B6A17}"/>
    <cellStyle name="Normal 5 24 2 7" xfId="12397" xr:uid="{B6229B3E-8DA2-4F30-9138-EEF35B47851D}"/>
    <cellStyle name="Normal 5 24 2 7 2" xfId="12398" xr:uid="{C300B892-45EE-4F59-85DB-FA962EDD78F7}"/>
    <cellStyle name="Normal 5 24 2 8" xfId="12399" xr:uid="{2CA252E3-DDE8-4592-B619-AB775EF02052}"/>
    <cellStyle name="Normal 5 24 2 8 2" xfId="12400" xr:uid="{D265ECEC-E3F4-425D-AE75-EC687996D0A5}"/>
    <cellStyle name="Normal 5 24 2 9" xfId="12401" xr:uid="{882BAD32-F9EC-43FB-88AC-E658E4135777}"/>
    <cellStyle name="Normal 5 24 2 9 2" xfId="12402" xr:uid="{3817ED42-84F4-4FC3-8A4F-D6B6929E8CED}"/>
    <cellStyle name="Normal 5 24 3" xfId="12403" xr:uid="{C9F8D905-2FC5-4212-B845-1233062D96B8}"/>
    <cellStyle name="Normal 5 24 3 10" xfId="12404" xr:uid="{85F24D46-BF97-43A6-9077-B3CBB189B616}"/>
    <cellStyle name="Normal 5 24 3 10 2" xfId="12405" xr:uid="{E33EC0DE-5FEF-4ED9-826A-78AD7B567460}"/>
    <cellStyle name="Normal 5 24 3 11" xfId="12406" xr:uid="{9EAA4525-E212-431B-9130-C7AE18382689}"/>
    <cellStyle name="Normal 5 24 3 11 2" xfId="12407" xr:uid="{6B8A74CA-2BFF-49B0-9C06-903488F96983}"/>
    <cellStyle name="Normal 5 24 3 12" xfId="12408" xr:uid="{A2E9561E-6EE6-45B7-B830-A109DE44FC9D}"/>
    <cellStyle name="Normal 5 24 3 12 2" xfId="12409" xr:uid="{BC824F13-DCEC-4165-A498-7FC1FF581AC1}"/>
    <cellStyle name="Normal 5 24 3 13" xfId="12410" xr:uid="{2FE37848-D829-4305-B3FC-ABFD29871B69}"/>
    <cellStyle name="Normal 5 24 3 13 2" xfId="12411" xr:uid="{BE896C00-F2C6-4CF0-BF71-8975723F047F}"/>
    <cellStyle name="Normal 5 24 3 14" xfId="12412" xr:uid="{91770CD0-641D-4313-9752-5854FB03EF17}"/>
    <cellStyle name="Normal 5 24 3 14 2" xfId="12413" xr:uid="{88175BC6-0138-426A-A034-1B37770EB04C}"/>
    <cellStyle name="Normal 5 24 3 15" xfId="12414" xr:uid="{629DC56E-1F9F-4D25-98F4-07E52D3C15B8}"/>
    <cellStyle name="Normal 5 24 3 2" xfId="12415" xr:uid="{A6A835B7-A195-4B3D-A78C-B2007AECD445}"/>
    <cellStyle name="Normal 5 24 3 2 2" xfId="12416" xr:uid="{B5CFC9F8-B12A-4232-A96A-B9AEFAE7104C}"/>
    <cellStyle name="Normal 5 24 3 3" xfId="12417" xr:uid="{9D9C814F-52DD-4A70-B4B0-33637B47019E}"/>
    <cellStyle name="Normal 5 24 3 3 2" xfId="12418" xr:uid="{BFAC4BC4-4A74-4FE6-8216-CB026C7328A1}"/>
    <cellStyle name="Normal 5 24 3 4" xfId="12419" xr:uid="{BD4E1ADF-9CDB-46BA-860C-AAE187DD51E3}"/>
    <cellStyle name="Normal 5 24 3 4 2" xfId="12420" xr:uid="{C5D1F825-8864-49CF-95D8-8B3DA17FEE84}"/>
    <cellStyle name="Normal 5 24 3 5" xfId="12421" xr:uid="{1208DE43-277C-4EF6-9C0F-FF0BCEF7FA01}"/>
    <cellStyle name="Normal 5 24 3 5 2" xfId="12422" xr:uid="{49644D97-01EC-430A-865B-5F6E3EC34F32}"/>
    <cellStyle name="Normal 5 24 3 6" xfId="12423" xr:uid="{6B2BA87D-D995-46E3-8060-C4F6DC1723FA}"/>
    <cellStyle name="Normal 5 24 3 6 2" xfId="12424" xr:uid="{FCE9B4D0-7609-4EE1-9A6E-4DF5D44631A7}"/>
    <cellStyle name="Normal 5 24 3 7" xfId="12425" xr:uid="{8AC15E57-5854-4CC4-98C7-1B56F2370FF7}"/>
    <cellStyle name="Normal 5 24 3 7 2" xfId="12426" xr:uid="{4EB8470D-D88A-4279-ABE3-1B4840409DEC}"/>
    <cellStyle name="Normal 5 24 3 8" xfId="12427" xr:uid="{99D2548C-221A-4B82-93BB-770A37E7E793}"/>
    <cellStyle name="Normal 5 24 3 8 2" xfId="12428" xr:uid="{92E18B24-59D7-4843-B2FC-2D035D7BABE9}"/>
    <cellStyle name="Normal 5 24 3 9" xfId="12429" xr:uid="{25807739-7158-4E8E-AEDB-CCF48D47C416}"/>
    <cellStyle name="Normal 5 24 3 9 2" xfId="12430" xr:uid="{590AA983-EBC3-43D7-B268-EB9A41C08438}"/>
    <cellStyle name="Normal 5 24 4" xfId="12431" xr:uid="{BD29837B-C759-4BF2-9C47-1A3798F38636}"/>
    <cellStyle name="Normal 5 24 4 2" xfId="12432" xr:uid="{2452B74C-E5C7-49B7-B061-44722995058E}"/>
    <cellStyle name="Normal 5 24 5" xfId="12433" xr:uid="{89814A1D-1AE0-491C-9005-9CD0DA94A481}"/>
    <cellStyle name="Normal 5 24 5 2" xfId="12434" xr:uid="{FDD6A0A9-26B7-4E53-A9ED-DD8B6039211E}"/>
    <cellStyle name="Normal 5 24 6" xfId="12435" xr:uid="{A9576532-286B-4F0A-9300-E38260BD7EFE}"/>
    <cellStyle name="Normal 5 24 6 2" xfId="12436" xr:uid="{27632CBD-1B24-44A0-A1E2-1891FD5F5774}"/>
    <cellStyle name="Normal 5 24 7" xfId="12437" xr:uid="{8B19813F-389A-41EC-9C4D-7DF04022B69A}"/>
    <cellStyle name="Normal 5 24 7 2" xfId="12438" xr:uid="{BD29F928-60ED-48A5-8A2F-FEEBD20CAD30}"/>
    <cellStyle name="Normal 5 24 8" xfId="12439" xr:uid="{3D0E5367-269C-4F78-BD30-6453112315ED}"/>
    <cellStyle name="Normal 5 24 8 2" xfId="12440" xr:uid="{160B372D-9408-4C9A-A48B-E4286F751F8B}"/>
    <cellStyle name="Normal 5 24 9" xfId="12441" xr:uid="{EE5C4577-C4B5-4DD5-B645-F03C11BC2B3D}"/>
    <cellStyle name="Normal 5 24 9 2" xfId="12442" xr:uid="{EBCBEF9D-9961-4E0E-B874-E3341360298B}"/>
    <cellStyle name="Normal 5 25" xfId="12443" xr:uid="{F1268AB3-92D2-45F2-AAFF-CD4BE367A461}"/>
    <cellStyle name="Normal 5 25 10" xfId="12444" xr:uid="{CC462049-CB6A-4344-AB0A-D09747D34B26}"/>
    <cellStyle name="Normal 5 25 10 2" xfId="12445" xr:uid="{7EC8D918-40F0-4A34-80C4-E7CB20BA86AE}"/>
    <cellStyle name="Normal 5 25 11" xfId="12446" xr:uid="{CE5CAE2E-9FAF-4D41-B90F-6CED21D2F6E6}"/>
    <cellStyle name="Normal 5 25 11 2" xfId="12447" xr:uid="{96E9997E-17E2-420D-94D3-0DE0EBD9AC60}"/>
    <cellStyle name="Normal 5 25 12" xfId="12448" xr:uid="{D6200220-1DE3-4D69-8238-5FE4651BCEBF}"/>
    <cellStyle name="Normal 5 25 12 2" xfId="12449" xr:uid="{314F2214-8848-4444-8898-57671DDE3388}"/>
    <cellStyle name="Normal 5 25 13" xfId="12450" xr:uid="{8BCF75F7-DD15-4A07-A26F-3217A6957639}"/>
    <cellStyle name="Normal 5 25 13 2" xfId="12451" xr:uid="{46AD5705-EF11-44CF-B04B-238A8A2C2C0C}"/>
    <cellStyle name="Normal 5 25 14" xfId="12452" xr:uid="{193A7AF8-8488-40E8-A43A-411DDA981D96}"/>
    <cellStyle name="Normal 5 25 14 2" xfId="12453" xr:uid="{509089B9-1486-4421-A65F-64D1AF9A512B}"/>
    <cellStyle name="Normal 5 25 15" xfId="12454" xr:uid="{07105804-2389-41E0-9581-2F6984F56813}"/>
    <cellStyle name="Normal 5 25 15 2" xfId="12455" xr:uid="{ACFC3F98-58C8-44A4-B203-8DA841C624CA}"/>
    <cellStyle name="Normal 5 25 16" xfId="12456" xr:uid="{1A272A7D-D943-47C8-BA19-5394D9E43829}"/>
    <cellStyle name="Normal 5 25 16 2" xfId="12457" xr:uid="{0563E4C4-379B-4B33-917D-4A7132F0FCE5}"/>
    <cellStyle name="Normal 5 25 17" xfId="12458" xr:uid="{A9E7765A-0D56-4895-8168-A74C64844122}"/>
    <cellStyle name="Normal 5 25 2" xfId="12459" xr:uid="{DCE3741C-1D62-4754-B6C6-3D84F90D86C7}"/>
    <cellStyle name="Normal 5 25 2 10" xfId="12460" xr:uid="{CF43754E-13AD-425E-B264-CFBE1D7F07E1}"/>
    <cellStyle name="Normal 5 25 2 10 2" xfId="12461" xr:uid="{16EFA526-8144-4388-B96E-A0C48ED9A733}"/>
    <cellStyle name="Normal 5 25 2 11" xfId="12462" xr:uid="{AB7E7CD6-3761-444C-9849-058DE0FE9101}"/>
    <cellStyle name="Normal 5 25 2 11 2" xfId="12463" xr:uid="{9DFD5D50-417C-4A61-9ADB-9185AA6332D8}"/>
    <cellStyle name="Normal 5 25 2 12" xfId="12464" xr:uid="{835183E5-15E4-4764-92FA-211BFBA62F5B}"/>
    <cellStyle name="Normal 5 25 2 12 2" xfId="12465" xr:uid="{7144D8F6-38AA-47C8-BFA1-A146A391E450}"/>
    <cellStyle name="Normal 5 25 2 13" xfId="12466" xr:uid="{CD890611-C327-48E8-A22F-BD3FB667421F}"/>
    <cellStyle name="Normal 5 25 2 13 2" xfId="12467" xr:uid="{D0DA962E-925C-4A30-AA85-6CBCDDFCF605}"/>
    <cellStyle name="Normal 5 25 2 14" xfId="12468" xr:uid="{A6B0B65F-88A9-4DE1-A65E-B78ECBB15FA3}"/>
    <cellStyle name="Normal 5 25 2 14 2" xfId="12469" xr:uid="{B634F834-5DCD-4A19-85F6-BEC94791024D}"/>
    <cellStyle name="Normal 5 25 2 15" xfId="12470" xr:uid="{EBA762A6-C369-4199-9B7A-AFC3757BE371}"/>
    <cellStyle name="Normal 5 25 2 2" xfId="12471" xr:uid="{8003B1DD-6265-4932-8EB8-2CC8E0C02249}"/>
    <cellStyle name="Normal 5 25 2 2 2" xfId="12472" xr:uid="{63D57AED-A94A-4F0D-BA16-00ACE8AD1745}"/>
    <cellStyle name="Normal 5 25 2 3" xfId="12473" xr:uid="{080E0AC3-CF89-4389-8C57-7254BD679380}"/>
    <cellStyle name="Normal 5 25 2 3 2" xfId="12474" xr:uid="{9DEAF49E-D083-46E4-892E-8024DAD91DD8}"/>
    <cellStyle name="Normal 5 25 2 4" xfId="12475" xr:uid="{E7006FB4-699C-471E-87D7-B1B8616A7E78}"/>
    <cellStyle name="Normal 5 25 2 4 2" xfId="12476" xr:uid="{8E1E9AC3-06AE-40A5-8D91-761E897AD47A}"/>
    <cellStyle name="Normal 5 25 2 5" xfId="12477" xr:uid="{F01D8136-157E-4344-B491-B3740C9E9991}"/>
    <cellStyle name="Normal 5 25 2 5 2" xfId="12478" xr:uid="{1EFA9011-43C7-425D-BAB7-093ECA9DEA52}"/>
    <cellStyle name="Normal 5 25 2 6" xfId="12479" xr:uid="{E31282DE-47EF-4967-8C0A-41112B7782E1}"/>
    <cellStyle name="Normal 5 25 2 6 2" xfId="12480" xr:uid="{C5B270AD-7670-47EC-858A-77C8812BA73A}"/>
    <cellStyle name="Normal 5 25 2 7" xfId="12481" xr:uid="{6955B37E-7377-4FC5-9BCF-5AA382105FDB}"/>
    <cellStyle name="Normal 5 25 2 7 2" xfId="12482" xr:uid="{B92403DD-E7B3-4522-8A58-0E099DF4C222}"/>
    <cellStyle name="Normal 5 25 2 8" xfId="12483" xr:uid="{1B2A630B-5AFE-4ED0-9CE4-1CEC4E8A23D1}"/>
    <cellStyle name="Normal 5 25 2 8 2" xfId="12484" xr:uid="{F2936757-924D-400A-8041-D877827D3E9C}"/>
    <cellStyle name="Normal 5 25 2 9" xfId="12485" xr:uid="{E6BE9DA2-38A1-4CCE-9D11-C8E0945F4AC3}"/>
    <cellStyle name="Normal 5 25 2 9 2" xfId="12486" xr:uid="{9BDBD2C6-C649-4F64-8852-13F57531F919}"/>
    <cellStyle name="Normal 5 25 3" xfId="12487" xr:uid="{AA188907-9314-46BE-8F6E-7B8B0893C1B7}"/>
    <cellStyle name="Normal 5 25 3 10" xfId="12488" xr:uid="{C7C7071A-2FE9-4894-8677-5B693EEB99D3}"/>
    <cellStyle name="Normal 5 25 3 10 2" xfId="12489" xr:uid="{C767B3EB-9A33-4AD6-87BF-74FE08419123}"/>
    <cellStyle name="Normal 5 25 3 11" xfId="12490" xr:uid="{E34F5DF9-36D2-4BCE-9D99-EDC911543B34}"/>
    <cellStyle name="Normal 5 25 3 11 2" xfId="12491" xr:uid="{302017A4-B669-4998-B079-1B9B0B045239}"/>
    <cellStyle name="Normal 5 25 3 12" xfId="12492" xr:uid="{98F6089C-DFAC-47A4-A719-2665E880BCAF}"/>
    <cellStyle name="Normal 5 25 3 12 2" xfId="12493" xr:uid="{DE599F61-A882-4EE5-9F00-F9A550986E41}"/>
    <cellStyle name="Normal 5 25 3 13" xfId="12494" xr:uid="{FE2A0071-79F1-4156-9FBD-85F42ACFEBA3}"/>
    <cellStyle name="Normal 5 25 3 13 2" xfId="12495" xr:uid="{9310C1C4-C715-4F5C-BC74-6738FFFBE7A5}"/>
    <cellStyle name="Normal 5 25 3 14" xfId="12496" xr:uid="{2A7CC351-A557-432A-BB25-C20CF2213733}"/>
    <cellStyle name="Normal 5 25 3 14 2" xfId="12497" xr:uid="{C1FBE60A-3706-4380-9C93-EF341C89C839}"/>
    <cellStyle name="Normal 5 25 3 15" xfId="12498" xr:uid="{440CDA13-FBFD-4299-AF88-604465892DAA}"/>
    <cellStyle name="Normal 5 25 3 2" xfId="12499" xr:uid="{C37F714C-C1EE-4207-BC28-C5BCD34A5681}"/>
    <cellStyle name="Normal 5 25 3 2 2" xfId="12500" xr:uid="{FAB1A21A-6BCB-4C0A-9D29-72E9385DDD68}"/>
    <cellStyle name="Normal 5 25 3 3" xfId="12501" xr:uid="{6055DA8A-7D86-434B-83FD-50A848511A5F}"/>
    <cellStyle name="Normal 5 25 3 3 2" xfId="12502" xr:uid="{66B1BDC5-860F-4C5F-8C31-B2333D946FD1}"/>
    <cellStyle name="Normal 5 25 3 4" xfId="12503" xr:uid="{6957F997-1FF7-4965-AA0B-F3914249AD8D}"/>
    <cellStyle name="Normal 5 25 3 4 2" xfId="12504" xr:uid="{530D66A4-27BC-460A-8A1F-9E14D7E02D0B}"/>
    <cellStyle name="Normal 5 25 3 5" xfId="12505" xr:uid="{8B976F3F-535D-4A52-AA1F-78F2027DB98C}"/>
    <cellStyle name="Normal 5 25 3 5 2" xfId="12506" xr:uid="{722D7559-1875-4D13-8513-FAE5D9E12DD8}"/>
    <cellStyle name="Normal 5 25 3 6" xfId="12507" xr:uid="{CFFF3523-A5E7-41EA-B6F0-27927B1B718D}"/>
    <cellStyle name="Normal 5 25 3 6 2" xfId="12508" xr:uid="{2C94F7DD-D3D2-4E8F-B26F-E32168BE1809}"/>
    <cellStyle name="Normal 5 25 3 7" xfId="12509" xr:uid="{46F5662B-45FC-4D01-A74B-0014D512B3D9}"/>
    <cellStyle name="Normal 5 25 3 7 2" xfId="12510" xr:uid="{BA1618D2-915B-483F-B30B-7A7A14C11C4D}"/>
    <cellStyle name="Normal 5 25 3 8" xfId="12511" xr:uid="{BD9BE175-4A69-4647-91E4-DA310BA7C8A5}"/>
    <cellStyle name="Normal 5 25 3 8 2" xfId="12512" xr:uid="{A3E4B9F1-B0F1-4CC8-BA3A-7057D30C37DD}"/>
    <cellStyle name="Normal 5 25 3 9" xfId="12513" xr:uid="{ABFB4A5A-50E5-4A74-9CCF-7F7F0B79D7AC}"/>
    <cellStyle name="Normal 5 25 3 9 2" xfId="12514" xr:uid="{213CD4CE-44C8-4D3B-8615-8CA67DDAD072}"/>
    <cellStyle name="Normal 5 25 4" xfId="12515" xr:uid="{94379AE5-B22D-41C7-9849-0541FE3C65C4}"/>
    <cellStyle name="Normal 5 25 4 2" xfId="12516" xr:uid="{32587434-0005-4B93-B5CB-60D7B659199E}"/>
    <cellStyle name="Normal 5 25 5" xfId="12517" xr:uid="{9CD6E78E-5856-48EC-B249-6527C3B54612}"/>
    <cellStyle name="Normal 5 25 5 2" xfId="12518" xr:uid="{41A5DBA5-E0F1-4B03-9BD7-30FAAD3747CD}"/>
    <cellStyle name="Normal 5 25 6" xfId="12519" xr:uid="{92004855-CDCC-4BAC-9AF5-7C41B5F492B9}"/>
    <cellStyle name="Normal 5 25 6 2" xfId="12520" xr:uid="{A7896D0A-5353-47AB-BF1E-CCB78F40CDC1}"/>
    <cellStyle name="Normal 5 25 7" xfId="12521" xr:uid="{63660CEB-13C0-4490-8FC9-7ED238BC317D}"/>
    <cellStyle name="Normal 5 25 7 2" xfId="12522" xr:uid="{65492D9C-B02A-42F1-8861-2862DB911D73}"/>
    <cellStyle name="Normal 5 25 8" xfId="12523" xr:uid="{21E22931-46CA-4EA3-A710-A0954B7B1602}"/>
    <cellStyle name="Normal 5 25 8 2" xfId="12524" xr:uid="{4CA705C7-E6B4-4D71-8CAC-649E80341F32}"/>
    <cellStyle name="Normal 5 25 9" xfId="12525" xr:uid="{1BD8FCC9-4921-4DD6-A959-41CD853280CD}"/>
    <cellStyle name="Normal 5 25 9 2" xfId="12526" xr:uid="{7F74422D-114F-4299-B2DC-CF850DAE7A84}"/>
    <cellStyle name="Normal 5 26" xfId="12527" xr:uid="{FC1754BB-9503-4905-98E7-D167860007C2}"/>
    <cellStyle name="Normal 5 26 10" xfId="12528" xr:uid="{125F801B-F079-4DEF-B543-DC381F102E38}"/>
    <cellStyle name="Normal 5 26 10 2" xfId="12529" xr:uid="{223A836F-E8A2-44B0-B011-A4C2B10B9D52}"/>
    <cellStyle name="Normal 5 26 11" xfId="12530" xr:uid="{8603B0EF-C8BA-4DF8-BAB7-DCA767373D88}"/>
    <cellStyle name="Normal 5 26 11 2" xfId="12531" xr:uid="{EDEDE923-A00D-400A-A7D0-157ADC3E3F9F}"/>
    <cellStyle name="Normal 5 26 12" xfId="12532" xr:uid="{8DD8FCE7-979E-41EA-82C7-90C4C9AA02FC}"/>
    <cellStyle name="Normal 5 26 12 2" xfId="12533" xr:uid="{DCF315E4-F701-417E-B054-77689DDDA9F3}"/>
    <cellStyle name="Normal 5 26 13" xfId="12534" xr:uid="{763E8A4F-D662-4A43-9435-30DDB9AB8E30}"/>
    <cellStyle name="Normal 5 26 13 2" xfId="12535" xr:uid="{57442572-0894-4F18-9E6D-75BC9BC5D0B4}"/>
    <cellStyle name="Normal 5 26 14" xfId="12536" xr:uid="{EE71D9C1-B3E5-4A13-9BFC-097D9A71F0DA}"/>
    <cellStyle name="Normal 5 26 14 2" xfId="12537" xr:uid="{F3B39A19-8AF0-4C7F-90E4-237550DD6ED2}"/>
    <cellStyle name="Normal 5 26 15" xfId="12538" xr:uid="{2EC1245C-1F2F-4AAE-829A-3409C6B0327C}"/>
    <cellStyle name="Normal 5 26 15 2" xfId="12539" xr:uid="{E89BAD6B-4899-440D-BCA8-FF9AD6811930}"/>
    <cellStyle name="Normal 5 26 16" xfId="12540" xr:uid="{395C44DB-CA2E-4146-A42B-5A49B4010925}"/>
    <cellStyle name="Normal 5 26 16 2" xfId="12541" xr:uid="{962A81A2-72B8-4ABB-AAB2-B88BDC24B472}"/>
    <cellStyle name="Normal 5 26 17" xfId="12542" xr:uid="{C55DFB6D-72D0-4657-9889-5A2349C02F74}"/>
    <cellStyle name="Normal 5 26 2" xfId="12543" xr:uid="{82F5E6FF-428A-47B8-86C1-2D92AD21B00C}"/>
    <cellStyle name="Normal 5 26 2 10" xfId="12544" xr:uid="{9301B8A1-56E2-423B-A8C8-096CEBB547B6}"/>
    <cellStyle name="Normal 5 26 2 10 2" xfId="12545" xr:uid="{24B07819-99BE-4584-A745-EF53BB985939}"/>
    <cellStyle name="Normal 5 26 2 11" xfId="12546" xr:uid="{B5D8BD53-0BB4-47E3-8B71-D21016180EE5}"/>
    <cellStyle name="Normal 5 26 2 11 2" xfId="12547" xr:uid="{28998771-CDE2-4876-AAE3-4ADE240E4648}"/>
    <cellStyle name="Normal 5 26 2 12" xfId="12548" xr:uid="{6E8848AF-39F4-4E3B-BCEC-9DB5062B6110}"/>
    <cellStyle name="Normal 5 26 2 12 2" xfId="12549" xr:uid="{C9B9D61A-7CC7-46C6-BE87-8C8FCCD95A43}"/>
    <cellStyle name="Normal 5 26 2 13" xfId="12550" xr:uid="{BABAE962-F8E7-4845-81C2-AEF39B28AC88}"/>
    <cellStyle name="Normal 5 26 2 13 2" xfId="12551" xr:uid="{232D2FDE-9BDD-4B9E-A742-523179B10DE9}"/>
    <cellStyle name="Normal 5 26 2 14" xfId="12552" xr:uid="{A31A4CF2-1C16-4F8A-9A3F-57834E707B04}"/>
    <cellStyle name="Normal 5 26 2 14 2" xfId="12553" xr:uid="{D7F8722C-1805-4833-9039-559AEEBDA209}"/>
    <cellStyle name="Normal 5 26 2 15" xfId="12554" xr:uid="{B0D5E816-EAF0-40EF-900E-6325FFF3D3EF}"/>
    <cellStyle name="Normal 5 26 2 2" xfId="12555" xr:uid="{4FB83D1D-6530-4AC5-A550-B25E3FD59341}"/>
    <cellStyle name="Normal 5 26 2 2 2" xfId="12556" xr:uid="{8C35B887-B422-40B4-9228-8AF9231AA03E}"/>
    <cellStyle name="Normal 5 26 2 3" xfId="12557" xr:uid="{48C2A4DE-2BDD-4E43-93E3-280E614F7037}"/>
    <cellStyle name="Normal 5 26 2 3 2" xfId="12558" xr:uid="{72A4897C-3127-4681-8E69-4B08D5DF370F}"/>
    <cellStyle name="Normal 5 26 2 4" xfId="12559" xr:uid="{47CAD953-0996-4E35-B807-5BA3F67186BE}"/>
    <cellStyle name="Normal 5 26 2 4 2" xfId="12560" xr:uid="{7BD61653-33B5-4B25-A070-0DFBFF42EA39}"/>
    <cellStyle name="Normal 5 26 2 5" xfId="12561" xr:uid="{EC5FA2A4-EAE8-4EE0-A862-24C418B8DDD9}"/>
    <cellStyle name="Normal 5 26 2 5 2" xfId="12562" xr:uid="{D8DA6BE4-8B75-4DCF-A847-16BE95AD4560}"/>
    <cellStyle name="Normal 5 26 2 6" xfId="12563" xr:uid="{B10AC379-50A6-44E2-8433-3094C594E511}"/>
    <cellStyle name="Normal 5 26 2 6 2" xfId="12564" xr:uid="{F5E9D6B3-B538-4CA5-ADAC-60DAB28E642B}"/>
    <cellStyle name="Normal 5 26 2 7" xfId="12565" xr:uid="{924AABDE-3244-40B4-8DE7-DB4F09B0B764}"/>
    <cellStyle name="Normal 5 26 2 7 2" xfId="12566" xr:uid="{91ACA1C8-14D9-4F2C-A0C9-4315A2724BA5}"/>
    <cellStyle name="Normal 5 26 2 8" xfId="12567" xr:uid="{F40D803A-51FB-4674-B657-92289F1B073C}"/>
    <cellStyle name="Normal 5 26 2 8 2" xfId="12568" xr:uid="{8E5FD21C-D617-484D-B0B4-69980417C93D}"/>
    <cellStyle name="Normal 5 26 2 9" xfId="12569" xr:uid="{81A9398E-C359-4457-9F76-B5A2B299FEF6}"/>
    <cellStyle name="Normal 5 26 2 9 2" xfId="12570" xr:uid="{C707F5FF-5985-4487-8D69-5A1AD38C9872}"/>
    <cellStyle name="Normal 5 26 3" xfId="12571" xr:uid="{884BDC82-DA93-45D9-9906-0F95E977EF9E}"/>
    <cellStyle name="Normal 5 26 3 10" xfId="12572" xr:uid="{F28CE4C1-F9DC-4382-9802-6B0183AD0A42}"/>
    <cellStyle name="Normal 5 26 3 10 2" xfId="12573" xr:uid="{F7E4D594-6C74-478B-87A4-36DE0DD8A965}"/>
    <cellStyle name="Normal 5 26 3 11" xfId="12574" xr:uid="{E4DA25E0-174A-4F1F-B1A5-CA3FD2559651}"/>
    <cellStyle name="Normal 5 26 3 11 2" xfId="12575" xr:uid="{F342175E-D609-4A33-BAF6-F4A8848AAD99}"/>
    <cellStyle name="Normal 5 26 3 12" xfId="12576" xr:uid="{C098B5A0-F72C-4B8D-B6AC-7BEC0DA1A89F}"/>
    <cellStyle name="Normal 5 26 3 12 2" xfId="12577" xr:uid="{D2217A3E-F8CC-419E-8E07-EB8759EF6360}"/>
    <cellStyle name="Normal 5 26 3 13" xfId="12578" xr:uid="{BDC7B70C-9BCA-4027-8D65-77A7832F8878}"/>
    <cellStyle name="Normal 5 26 3 13 2" xfId="12579" xr:uid="{333AC5DB-E6CD-496D-A335-C7F69357DEB3}"/>
    <cellStyle name="Normal 5 26 3 14" xfId="12580" xr:uid="{15E6D9C8-597F-4181-BE3D-DAF3A86B6D5F}"/>
    <cellStyle name="Normal 5 26 3 14 2" xfId="12581" xr:uid="{E7169F45-6FCB-4D36-B4A1-619D8A45E4BE}"/>
    <cellStyle name="Normal 5 26 3 15" xfId="12582" xr:uid="{3F4C98FD-886B-4A80-AEEC-1A5417AF644D}"/>
    <cellStyle name="Normal 5 26 3 2" xfId="12583" xr:uid="{57C6DDF9-3BBC-4BA0-81A2-40A5829DC042}"/>
    <cellStyle name="Normal 5 26 3 2 2" xfId="12584" xr:uid="{8C28613A-7C69-4A9E-9AF8-FE3971728C5F}"/>
    <cellStyle name="Normal 5 26 3 3" xfId="12585" xr:uid="{7BE7D698-E666-4614-A126-841DF2872ABE}"/>
    <cellStyle name="Normal 5 26 3 3 2" xfId="12586" xr:uid="{D4CC6CA1-46FC-4DA4-A9A6-04F10AD558E4}"/>
    <cellStyle name="Normal 5 26 3 4" xfId="12587" xr:uid="{F483E7C7-8887-477F-8EAB-D100F1C99AAC}"/>
    <cellStyle name="Normal 5 26 3 4 2" xfId="12588" xr:uid="{377862F5-2D90-45C9-91E3-1271C6ADC9F2}"/>
    <cellStyle name="Normal 5 26 3 5" xfId="12589" xr:uid="{9872FBEB-BBF5-420D-A6A5-CE95DA4BDDE0}"/>
    <cellStyle name="Normal 5 26 3 5 2" xfId="12590" xr:uid="{CF582936-C743-4A37-B596-4D9ED0BE6A1E}"/>
    <cellStyle name="Normal 5 26 3 6" xfId="12591" xr:uid="{C4206C0B-5748-442C-82D0-D11735F3B8DF}"/>
    <cellStyle name="Normal 5 26 3 6 2" xfId="12592" xr:uid="{F475D07A-C2EA-41AB-8754-FE5AC6D8D5BF}"/>
    <cellStyle name="Normal 5 26 3 7" xfId="12593" xr:uid="{A6D15952-00FE-4D93-A7ED-E0EC0CEC8985}"/>
    <cellStyle name="Normal 5 26 3 7 2" xfId="12594" xr:uid="{E9F2FCEE-7796-4B8F-9CF1-7EDC6C664825}"/>
    <cellStyle name="Normal 5 26 3 8" xfId="12595" xr:uid="{D286BE91-9AEC-44CA-8C33-A424076D6E27}"/>
    <cellStyle name="Normal 5 26 3 8 2" xfId="12596" xr:uid="{C88B3CCB-D501-4839-824F-09E641F9AACA}"/>
    <cellStyle name="Normal 5 26 3 9" xfId="12597" xr:uid="{52753931-6FF8-454D-B3E4-B0CA999EB73D}"/>
    <cellStyle name="Normal 5 26 3 9 2" xfId="12598" xr:uid="{76EC9F82-1220-45F9-8E3F-C1CFD38241A5}"/>
    <cellStyle name="Normal 5 26 4" xfId="12599" xr:uid="{8D3E6D57-E811-4129-8CDD-035A3BA7E3FD}"/>
    <cellStyle name="Normal 5 26 4 2" xfId="12600" xr:uid="{868A0691-28F0-43A9-A744-C372E17E02BC}"/>
    <cellStyle name="Normal 5 26 5" xfId="12601" xr:uid="{369AC3DD-1869-4C75-9C2D-296F28A910B6}"/>
    <cellStyle name="Normal 5 26 5 2" xfId="12602" xr:uid="{0EB2E3A0-71DC-42E9-91A8-3FC06C350FF8}"/>
    <cellStyle name="Normal 5 26 6" xfId="12603" xr:uid="{9F4D0691-2E92-4EA6-8A6E-40041741F3DB}"/>
    <cellStyle name="Normal 5 26 6 2" xfId="12604" xr:uid="{5E299316-DAF2-4E35-ACE0-FBA0D42F51BC}"/>
    <cellStyle name="Normal 5 26 7" xfId="12605" xr:uid="{BBC65E9D-378C-48F6-AC83-CB02063F90B6}"/>
    <cellStyle name="Normal 5 26 7 2" xfId="12606" xr:uid="{1B1761D6-AEF1-4FF5-AD5D-A6782ECD2815}"/>
    <cellStyle name="Normal 5 26 8" xfId="12607" xr:uid="{B2E8ED61-D7AD-4F36-8EAC-BBA233125945}"/>
    <cellStyle name="Normal 5 26 8 2" xfId="12608" xr:uid="{06295C4F-0233-460F-9351-9F84BA0AED05}"/>
    <cellStyle name="Normal 5 26 9" xfId="12609" xr:uid="{91B1F860-9CBA-44B5-A361-A3DA568E181C}"/>
    <cellStyle name="Normal 5 26 9 2" xfId="12610" xr:uid="{ABCB11A9-90EB-4581-81C2-1CD1CCD02E76}"/>
    <cellStyle name="Normal 5 27" xfId="12611" xr:uid="{3BB954B2-0F45-47EE-B308-FD45BA801761}"/>
    <cellStyle name="Normal 5 27 10" xfId="12612" xr:uid="{911C4839-187F-4A5B-AC49-2E3D9C6A1FCF}"/>
    <cellStyle name="Normal 5 27 10 2" xfId="12613" xr:uid="{64004F29-5DAE-4CE2-9B31-A7DBC295141A}"/>
    <cellStyle name="Normal 5 27 11" xfId="12614" xr:uid="{F6B4305F-D411-477D-A82D-3B7F9264D86B}"/>
    <cellStyle name="Normal 5 27 11 2" xfId="12615" xr:uid="{F6B81205-4A79-48AE-96BC-5E57674C1FEB}"/>
    <cellStyle name="Normal 5 27 12" xfId="12616" xr:uid="{F375B20A-396A-4509-B23B-0877CDEFAFC2}"/>
    <cellStyle name="Normal 5 27 12 2" xfId="12617" xr:uid="{FB3ADFD0-A34C-4377-A822-B074E59B1F8E}"/>
    <cellStyle name="Normal 5 27 13" xfId="12618" xr:uid="{136EE6EF-2756-4753-ABDC-873D2046B890}"/>
    <cellStyle name="Normal 5 27 13 2" xfId="12619" xr:uid="{A469A1DE-A0F3-4261-8ACB-3DFA4952A659}"/>
    <cellStyle name="Normal 5 27 14" xfId="12620" xr:uid="{B117D852-BE48-47E5-9A61-648F767BA70C}"/>
    <cellStyle name="Normal 5 27 14 2" xfId="12621" xr:uid="{420E36E9-1D72-4D12-88E4-6734C2CFA427}"/>
    <cellStyle name="Normal 5 27 15" xfId="12622" xr:uid="{4A92F5A6-E010-47CF-BE34-E721E2F5B9E6}"/>
    <cellStyle name="Normal 5 27 15 2" xfId="12623" xr:uid="{944C77B2-B5BB-4A13-A634-3BE5608A751F}"/>
    <cellStyle name="Normal 5 27 16" xfId="12624" xr:uid="{45CEC268-5509-4D23-B4E0-6D87CC2FEDF4}"/>
    <cellStyle name="Normal 5 27 16 2" xfId="12625" xr:uid="{F82A6657-81ED-413F-AED2-A8AF66431B4D}"/>
    <cellStyle name="Normal 5 27 17" xfId="12626" xr:uid="{A8F99A16-E425-468E-A3C2-58FCD5EB058E}"/>
    <cellStyle name="Normal 5 27 2" xfId="12627" xr:uid="{04939A21-61E9-4A68-A5C0-38039807825C}"/>
    <cellStyle name="Normal 5 27 2 10" xfId="12628" xr:uid="{7427855F-0621-423A-830C-F9E563F749CA}"/>
    <cellStyle name="Normal 5 27 2 10 2" xfId="12629" xr:uid="{6CB19033-B29D-4535-8E59-1F0B3E1E97FB}"/>
    <cellStyle name="Normal 5 27 2 11" xfId="12630" xr:uid="{F4716E07-F3F5-4114-B567-68BFE76DB61E}"/>
    <cellStyle name="Normal 5 27 2 11 2" xfId="12631" xr:uid="{48616684-37F5-4981-A71C-F388467E1495}"/>
    <cellStyle name="Normal 5 27 2 12" xfId="12632" xr:uid="{28128670-DE93-46E4-99FC-7B7EAEDE5166}"/>
    <cellStyle name="Normal 5 27 2 12 2" xfId="12633" xr:uid="{41A1BD98-5D5B-414C-9FBE-EFD5E4EBDADE}"/>
    <cellStyle name="Normal 5 27 2 13" xfId="12634" xr:uid="{04E7418B-7D85-4B46-969A-307FF67DDAC2}"/>
    <cellStyle name="Normal 5 27 2 13 2" xfId="12635" xr:uid="{3211FDA8-24DD-4031-B89D-DA7A64F45662}"/>
    <cellStyle name="Normal 5 27 2 14" xfId="12636" xr:uid="{D1E92770-6DE2-42EE-9316-5538DCF6D625}"/>
    <cellStyle name="Normal 5 27 2 14 2" xfId="12637" xr:uid="{1524F22B-7881-4537-B1B2-7AE78AFCA3F7}"/>
    <cellStyle name="Normal 5 27 2 15" xfId="12638" xr:uid="{1FF773BA-94BE-49C4-A180-FF1454BAF85F}"/>
    <cellStyle name="Normal 5 27 2 2" xfId="12639" xr:uid="{EDECEC8B-7380-4DCF-AFC0-6DB4F4024ECB}"/>
    <cellStyle name="Normal 5 27 2 2 2" xfId="12640" xr:uid="{92610FCD-4B30-4A57-8F35-E4DECAF95ED3}"/>
    <cellStyle name="Normal 5 27 2 3" xfId="12641" xr:uid="{E999D2BB-36BE-4DF4-A08D-6CB06765BE6E}"/>
    <cellStyle name="Normal 5 27 2 3 2" xfId="12642" xr:uid="{B0C9A500-54CF-4403-90B4-FE1B9C47D77B}"/>
    <cellStyle name="Normal 5 27 2 4" xfId="12643" xr:uid="{160DB88A-2BB1-47E2-9AE4-80A89DBE85CB}"/>
    <cellStyle name="Normal 5 27 2 4 2" xfId="12644" xr:uid="{5E2521DD-C99D-4CE3-B183-28ED51056030}"/>
    <cellStyle name="Normal 5 27 2 5" xfId="12645" xr:uid="{8C314C90-DF73-495E-9A34-2996BB8BCE18}"/>
    <cellStyle name="Normal 5 27 2 5 2" xfId="12646" xr:uid="{1AE21BDA-DFB2-4083-B62C-98500E997EE4}"/>
    <cellStyle name="Normal 5 27 2 6" xfId="12647" xr:uid="{A6D8ABEA-78C3-4951-ACF0-BAFD042A2A84}"/>
    <cellStyle name="Normal 5 27 2 6 2" xfId="12648" xr:uid="{AEBFB7D3-B7A4-4E42-907D-7D4586EDCD06}"/>
    <cellStyle name="Normal 5 27 2 7" xfId="12649" xr:uid="{65C9EC02-E3B8-494F-8F73-951E4A6512D6}"/>
    <cellStyle name="Normal 5 27 2 7 2" xfId="12650" xr:uid="{78E5A6D8-D1D4-4B96-B50F-E7DDD9BE0C4F}"/>
    <cellStyle name="Normal 5 27 2 8" xfId="12651" xr:uid="{497D8473-7B6A-4BBE-9C8F-6ABC9D6BD4D9}"/>
    <cellStyle name="Normal 5 27 2 8 2" xfId="12652" xr:uid="{97E7D360-5EBF-422C-8C52-DBCA7BC1AE58}"/>
    <cellStyle name="Normal 5 27 2 9" xfId="12653" xr:uid="{01814BB8-A321-4CC7-8F4C-2DBDF257D70C}"/>
    <cellStyle name="Normal 5 27 2 9 2" xfId="12654" xr:uid="{DEE3B10B-3997-4DC9-B0ED-2B9613180E5D}"/>
    <cellStyle name="Normal 5 27 3" xfId="12655" xr:uid="{BD66B61B-9F93-465F-B71E-C2DBA63990A9}"/>
    <cellStyle name="Normal 5 27 3 10" xfId="12656" xr:uid="{77F27A71-4A26-4292-AF41-41A57DD263EB}"/>
    <cellStyle name="Normal 5 27 3 10 2" xfId="12657" xr:uid="{67E7B665-7E9D-4F4A-8E3A-5182811D242A}"/>
    <cellStyle name="Normal 5 27 3 11" xfId="12658" xr:uid="{E227509D-CADA-4D53-85C9-FFA6ACECB8AF}"/>
    <cellStyle name="Normal 5 27 3 11 2" xfId="12659" xr:uid="{81A25FA4-33C7-4184-BE2C-DF271852D247}"/>
    <cellStyle name="Normal 5 27 3 12" xfId="12660" xr:uid="{A734F086-20FE-413E-AF9C-607E77675D53}"/>
    <cellStyle name="Normal 5 27 3 12 2" xfId="12661" xr:uid="{907939D2-7AAF-4748-902A-FC6E7E842428}"/>
    <cellStyle name="Normal 5 27 3 13" xfId="12662" xr:uid="{BE10580B-F072-49DA-AA20-8D02774D1CEF}"/>
    <cellStyle name="Normal 5 27 3 13 2" xfId="12663" xr:uid="{8440FB95-77FC-4269-A2AA-DDC8A4615005}"/>
    <cellStyle name="Normal 5 27 3 14" xfId="12664" xr:uid="{E089C856-E0FE-4E11-9D92-26042C5BF8E6}"/>
    <cellStyle name="Normal 5 27 3 14 2" xfId="12665" xr:uid="{7B46CB42-F31A-4FB0-B58C-FEBC224DCAE3}"/>
    <cellStyle name="Normal 5 27 3 15" xfId="12666" xr:uid="{C604E41E-8724-4FBE-9CAC-544A58372004}"/>
    <cellStyle name="Normal 5 27 3 2" xfId="12667" xr:uid="{47596851-F8D5-43AF-BD18-40BCACCBFC72}"/>
    <cellStyle name="Normal 5 27 3 2 2" xfId="12668" xr:uid="{3D220552-B063-47E1-BA2D-4397806EE8BA}"/>
    <cellStyle name="Normal 5 27 3 3" xfId="12669" xr:uid="{66F29EDE-DB1D-48C5-BDF6-C3103C93A0C8}"/>
    <cellStyle name="Normal 5 27 3 3 2" xfId="12670" xr:uid="{76F6A023-388E-402F-B792-D84C09DE1C43}"/>
    <cellStyle name="Normal 5 27 3 4" xfId="12671" xr:uid="{CF0BF5C9-2D1D-4AE2-B27B-CDA85005D815}"/>
    <cellStyle name="Normal 5 27 3 4 2" xfId="12672" xr:uid="{91A04B92-B4E9-4397-8F1A-47FEE7B20637}"/>
    <cellStyle name="Normal 5 27 3 5" xfId="12673" xr:uid="{85344C6E-2F5C-4AE6-BE06-83A9595A4266}"/>
    <cellStyle name="Normal 5 27 3 5 2" xfId="12674" xr:uid="{34F3A55E-69B0-45BB-8A82-F819B737D67A}"/>
    <cellStyle name="Normal 5 27 3 6" xfId="12675" xr:uid="{E3355E0E-E822-4772-A448-15CE08158B14}"/>
    <cellStyle name="Normal 5 27 3 6 2" xfId="12676" xr:uid="{10055725-957C-4740-89F2-F885B2ECD2C0}"/>
    <cellStyle name="Normal 5 27 3 7" xfId="12677" xr:uid="{973B68FD-B445-4A3D-A8E1-FE18E3EE2E0F}"/>
    <cellStyle name="Normal 5 27 3 7 2" xfId="12678" xr:uid="{2566A6AF-65AE-4D15-B799-AEC786ECC8F9}"/>
    <cellStyle name="Normal 5 27 3 8" xfId="12679" xr:uid="{AFF37F20-4BB6-4CC3-A20A-FBBCACEEBD25}"/>
    <cellStyle name="Normal 5 27 3 8 2" xfId="12680" xr:uid="{3D37AA6E-50F1-4197-9526-BBFB002DA752}"/>
    <cellStyle name="Normal 5 27 3 9" xfId="12681" xr:uid="{218B3DFC-95B1-48DD-9868-D223B3384FCB}"/>
    <cellStyle name="Normal 5 27 3 9 2" xfId="12682" xr:uid="{2F42A9CA-124B-4ECA-89B1-AF9D31CA6D96}"/>
    <cellStyle name="Normal 5 27 4" xfId="12683" xr:uid="{65202812-F85D-402D-B763-9FFA5D76F895}"/>
    <cellStyle name="Normal 5 27 4 2" xfId="12684" xr:uid="{7AB585C9-AB3B-4580-B42A-F3D937B09690}"/>
    <cellStyle name="Normal 5 27 5" xfId="12685" xr:uid="{36AD3D25-31C3-4BC5-9995-8B346CB282B4}"/>
    <cellStyle name="Normal 5 27 5 2" xfId="12686" xr:uid="{BF5A97E7-A2A0-49F5-914A-7542DEB035E2}"/>
    <cellStyle name="Normal 5 27 6" xfId="12687" xr:uid="{BAC0142A-5E75-4102-9453-84958A6367D2}"/>
    <cellStyle name="Normal 5 27 6 2" xfId="12688" xr:uid="{CDB43675-2429-4027-83F2-86621A045C2F}"/>
    <cellStyle name="Normal 5 27 7" xfId="12689" xr:uid="{82C86214-CC57-4188-963D-5735CDF145D7}"/>
    <cellStyle name="Normal 5 27 7 2" xfId="12690" xr:uid="{5E0A4489-D8C8-4CF2-9B51-73A581ADE865}"/>
    <cellStyle name="Normal 5 27 8" xfId="12691" xr:uid="{130186BE-3D56-462B-B76C-047655E7BCD5}"/>
    <cellStyle name="Normal 5 27 8 2" xfId="12692" xr:uid="{4C838D10-92B6-46F0-8A82-EB840A750BBD}"/>
    <cellStyle name="Normal 5 27 9" xfId="12693" xr:uid="{E4B43270-AAAE-437D-821C-20500FF67B1B}"/>
    <cellStyle name="Normal 5 27 9 2" xfId="12694" xr:uid="{6A9C49AC-91B2-4D17-8C75-24989898510F}"/>
    <cellStyle name="Normal 5 28" xfId="12695" xr:uid="{D635379B-4DBD-4120-A66C-FF37F615762C}"/>
    <cellStyle name="Normal 5 28 10" xfId="12696" xr:uid="{C22DB89E-AB99-4885-9897-AAA7F11ED8CD}"/>
    <cellStyle name="Normal 5 28 10 2" xfId="12697" xr:uid="{C238D891-A795-4C70-925D-428B8F449AB0}"/>
    <cellStyle name="Normal 5 28 11" xfId="12698" xr:uid="{0B2326C3-66C0-4995-B282-C24FE65E2D17}"/>
    <cellStyle name="Normal 5 28 11 2" xfId="12699" xr:uid="{16ADCF1A-9F0A-4761-8C80-04E98FD0DABE}"/>
    <cellStyle name="Normal 5 28 12" xfId="12700" xr:uid="{8A0FBD9A-D65E-4E09-8327-56627C014906}"/>
    <cellStyle name="Normal 5 28 12 2" xfId="12701" xr:uid="{6932C805-BAD8-4503-ADE3-383CD82F12B6}"/>
    <cellStyle name="Normal 5 28 13" xfId="12702" xr:uid="{3B2137BE-A013-4FB0-962D-005BAFD69DB1}"/>
    <cellStyle name="Normal 5 28 13 2" xfId="12703" xr:uid="{CA9FBCD8-91FC-4634-908A-E1C4FFFE3A6F}"/>
    <cellStyle name="Normal 5 28 14" xfId="12704" xr:uid="{03FBEE3B-668B-4C9C-9907-8F514EB90A65}"/>
    <cellStyle name="Normal 5 28 14 2" xfId="12705" xr:uid="{2FAED334-2BB0-46AA-A7B1-E51DBD5E6AE6}"/>
    <cellStyle name="Normal 5 28 15" xfId="12706" xr:uid="{33D65BE7-BEDA-4815-8958-11BA7C74DD8A}"/>
    <cellStyle name="Normal 5 28 2" xfId="12707" xr:uid="{8A89214B-5989-4948-86DA-F87884904D3D}"/>
    <cellStyle name="Normal 5 28 2 2" xfId="12708" xr:uid="{2ECA4456-0E3A-4980-8C94-E514812A33ED}"/>
    <cellStyle name="Normal 5 28 3" xfId="12709" xr:uid="{05D142CE-2C5E-4BDA-89FD-1BC6A0FC5D4E}"/>
    <cellStyle name="Normal 5 28 3 2" xfId="12710" xr:uid="{B642AC13-10B7-4A33-931A-30DF819A5B41}"/>
    <cellStyle name="Normal 5 28 4" xfId="12711" xr:uid="{9B0E6F88-7C5A-4EA0-9E6A-71913C916C3D}"/>
    <cellStyle name="Normal 5 28 4 2" xfId="12712" xr:uid="{3ADC6DDB-78AA-443C-9CFC-0824F0FF9430}"/>
    <cellStyle name="Normal 5 28 5" xfId="12713" xr:uid="{C0C82481-9689-42C4-874D-58823F96684F}"/>
    <cellStyle name="Normal 5 28 5 2" xfId="12714" xr:uid="{DECD1B99-5D26-4320-94E1-91D26B74A5D5}"/>
    <cellStyle name="Normal 5 28 6" xfId="12715" xr:uid="{1B88BEE8-3790-42D7-88A6-D6778A83CBA4}"/>
    <cellStyle name="Normal 5 28 6 2" xfId="12716" xr:uid="{8711B2F3-D346-4C52-B449-2C65491D7A3D}"/>
    <cellStyle name="Normal 5 28 7" xfId="12717" xr:uid="{0D64E12E-42D3-410A-A356-839986B56A1F}"/>
    <cellStyle name="Normal 5 28 7 2" xfId="12718" xr:uid="{76705D03-29AB-4E9F-9DB4-55559B88CB9F}"/>
    <cellStyle name="Normal 5 28 8" xfId="12719" xr:uid="{1847D208-D5D0-4A2C-B4FF-64101088D02F}"/>
    <cellStyle name="Normal 5 28 8 2" xfId="12720" xr:uid="{A9BC9A77-1FB0-4704-ABE5-0DBF86DFA227}"/>
    <cellStyle name="Normal 5 28 9" xfId="12721" xr:uid="{C68F52A6-D46B-4789-A190-C4E60F0B7745}"/>
    <cellStyle name="Normal 5 28 9 2" xfId="12722" xr:uid="{07901063-8D8D-4419-A1DA-D90B56437C4B}"/>
    <cellStyle name="Normal 5 29" xfId="12723" xr:uid="{18D6553C-5E4C-4E1F-86C9-B9DCCA3C1EB2}"/>
    <cellStyle name="Normal 5 29 10" xfId="12724" xr:uid="{10716E2F-E94A-4E2F-9023-0EF8E978C7D8}"/>
    <cellStyle name="Normal 5 29 10 2" xfId="12725" xr:uid="{D0445CA8-96CC-4467-A053-9F26964D3A81}"/>
    <cellStyle name="Normal 5 29 11" xfId="12726" xr:uid="{0F98A41D-CC7B-4FDE-8EA0-878FC19D7646}"/>
    <cellStyle name="Normal 5 29 11 2" xfId="12727" xr:uid="{F44CF5D5-03E8-4829-83BB-FBEC3FD7D5ED}"/>
    <cellStyle name="Normal 5 29 12" xfId="12728" xr:uid="{B108DE99-B289-4B42-BF04-41E90F321617}"/>
    <cellStyle name="Normal 5 29 12 2" xfId="12729" xr:uid="{0CD4D8A8-F2FE-418C-BB29-AB549A257CBF}"/>
    <cellStyle name="Normal 5 29 13" xfId="12730" xr:uid="{1DD11A7E-0E52-428A-8C47-3260F6B617AB}"/>
    <cellStyle name="Normal 5 29 13 2" xfId="12731" xr:uid="{481F594B-EFB9-4DC0-976A-56139538B237}"/>
    <cellStyle name="Normal 5 29 14" xfId="12732" xr:uid="{9EC94BB0-75FA-4180-AE10-2B7A5253E7D1}"/>
    <cellStyle name="Normal 5 29 14 2" xfId="12733" xr:uid="{78ADB0A7-AA4C-40F3-B054-CB04ED956686}"/>
    <cellStyle name="Normal 5 29 15" xfId="12734" xr:uid="{32DCE055-D2DB-4F2D-B209-536AD811BA9A}"/>
    <cellStyle name="Normal 5 29 2" xfId="12735" xr:uid="{0CF915FB-2205-4421-8B25-1D01B35D1C2D}"/>
    <cellStyle name="Normal 5 29 2 2" xfId="12736" xr:uid="{8CA649D3-78BC-42A9-BB95-817DECCA5CAE}"/>
    <cellStyle name="Normal 5 29 3" xfId="12737" xr:uid="{06C7EADD-D102-4F47-91D8-919B4CC2E078}"/>
    <cellStyle name="Normal 5 29 3 2" xfId="12738" xr:uid="{CE7ACA51-0739-4A8C-9E1F-ADF07779F5EC}"/>
    <cellStyle name="Normal 5 29 4" xfId="12739" xr:uid="{EE58638A-A54C-4DBF-A955-991A82082FAF}"/>
    <cellStyle name="Normal 5 29 4 2" xfId="12740" xr:uid="{EE57903B-17F3-4E7B-B0D6-81D12FA18859}"/>
    <cellStyle name="Normal 5 29 5" xfId="12741" xr:uid="{8D92EF35-944D-4F5B-BF02-9D21E035D722}"/>
    <cellStyle name="Normal 5 29 5 2" xfId="12742" xr:uid="{30622DA6-8896-448C-84A4-29AD599B420C}"/>
    <cellStyle name="Normal 5 29 6" xfId="12743" xr:uid="{6D9C965C-670A-475E-96F2-B82D07AB6813}"/>
    <cellStyle name="Normal 5 29 6 2" xfId="12744" xr:uid="{CBF16174-C5D5-40D5-89BD-277E6B1050C8}"/>
    <cellStyle name="Normal 5 29 7" xfId="12745" xr:uid="{A5E61266-3A5D-497A-866D-20AA22D3A0F1}"/>
    <cellStyle name="Normal 5 29 7 2" xfId="12746" xr:uid="{AF118F54-7AEB-487B-BC4F-BC66233694F0}"/>
    <cellStyle name="Normal 5 29 8" xfId="12747" xr:uid="{94C15A7D-2FEC-459B-8566-A12E3745723B}"/>
    <cellStyle name="Normal 5 29 8 2" xfId="12748" xr:uid="{21C4A3C9-980F-421F-8BEE-6AF052F46EFD}"/>
    <cellStyle name="Normal 5 29 9" xfId="12749" xr:uid="{BDF2FC35-C075-440F-8EEA-C83F98CE4AE7}"/>
    <cellStyle name="Normal 5 29 9 2" xfId="12750" xr:uid="{233E3480-341B-4D74-B8B1-4808ED97142D}"/>
    <cellStyle name="Normal 5 3" xfId="133" xr:uid="{00000000-0005-0000-0000-00008C000000}"/>
    <cellStyle name="Normal 5 3 10" xfId="12752" xr:uid="{94B3937D-C7FD-42B3-9DC4-2D51CB4E49DE}"/>
    <cellStyle name="Normal 5 3 10 2" xfId="12753" xr:uid="{381F7922-FD59-4277-B186-AC039031F959}"/>
    <cellStyle name="Normal 5 3 11" xfId="12754" xr:uid="{70E5F252-3A5B-4633-8A3B-CE51031E0122}"/>
    <cellStyle name="Normal 5 3 11 2" xfId="12755" xr:uid="{EB116B5A-631D-4317-A6A9-2F18A8565B84}"/>
    <cellStyle name="Normal 5 3 12" xfId="12756" xr:uid="{8263FC76-DC6D-4A8B-A890-B50FDAB9907C}"/>
    <cellStyle name="Normal 5 3 12 2" xfId="12757" xr:uid="{051D2463-CD28-4085-89D6-FBCEF879BD07}"/>
    <cellStyle name="Normal 5 3 13" xfId="12758" xr:uid="{5A183A80-E82B-4F4D-970D-F6D6837058F2}"/>
    <cellStyle name="Normal 5 3 13 2" xfId="12759" xr:uid="{D4B4938E-D3D7-444B-A822-603687E165C9}"/>
    <cellStyle name="Normal 5 3 14" xfId="12760" xr:uid="{F5F033FE-CC9D-4DCD-A8ED-0172D1B87BDC}"/>
    <cellStyle name="Normal 5 3 14 2" xfId="12761" xr:uid="{0CDE44E1-CD4B-4D8C-863A-FB5345121BC8}"/>
    <cellStyle name="Normal 5 3 15" xfId="12762" xr:uid="{A1B91EA3-4FE8-4F06-B2C9-A7581F5AC2E6}"/>
    <cellStyle name="Normal 5 3 15 2" xfId="12763" xr:uid="{0EFC0281-C562-463D-829D-EC71C1E1A4B5}"/>
    <cellStyle name="Normal 5 3 16" xfId="12764" xr:uid="{F51A55E4-94A7-475E-92A9-6B39D9D04F4E}"/>
    <cellStyle name="Normal 5 3 16 2" xfId="12765" xr:uid="{DEC136D2-755E-4F70-90F6-7C45BD2BE844}"/>
    <cellStyle name="Normal 5 3 17" xfId="12766" xr:uid="{34084804-0C67-4CF7-886C-42B8EB27B108}"/>
    <cellStyle name="Normal 5 3 17 2" xfId="12767" xr:uid="{B8632D29-F353-4AB4-B144-E2ABF8CB834A}"/>
    <cellStyle name="Normal 5 3 18" xfId="12768" xr:uid="{6B5B29BE-BD22-43F0-B0E3-F307BA270567}"/>
    <cellStyle name="Normal 5 3 18 2" xfId="12769" xr:uid="{AB486AAF-9350-4583-BE16-05CEE78A67F6}"/>
    <cellStyle name="Normal 5 3 19" xfId="12770" xr:uid="{DEF820BB-744E-481A-AC12-B2D8E94FFED1}"/>
    <cellStyle name="Normal 5 3 2" xfId="12771" xr:uid="{C3EB3874-6776-47DC-88D3-D59FF172345A}"/>
    <cellStyle name="Normal 5 3 2 10" xfId="12772" xr:uid="{C293F6C9-D87A-4C11-9EAD-DF54B42328DD}"/>
    <cellStyle name="Normal 5 3 2 10 2" xfId="12773" xr:uid="{718B7413-D8CB-4D6D-9E95-B2FE1CAEF741}"/>
    <cellStyle name="Normal 5 3 2 11" xfId="12774" xr:uid="{324E3CFF-334E-455F-9E31-FEA4111732A9}"/>
    <cellStyle name="Normal 5 3 2 11 2" xfId="12775" xr:uid="{41EB9560-3D0C-49FD-9FE5-757627F91B5E}"/>
    <cellStyle name="Normal 5 3 2 12" xfId="12776" xr:uid="{30C00423-66C4-4E77-89E3-BD7FB20349FB}"/>
    <cellStyle name="Normal 5 3 2 12 2" xfId="12777" xr:uid="{FED48B12-32DE-47C2-A1FC-C3AA340539F8}"/>
    <cellStyle name="Normal 5 3 2 13" xfId="12778" xr:uid="{7917F611-9A15-4448-AA4E-5E1925E8F851}"/>
    <cellStyle name="Normal 5 3 2 13 2" xfId="12779" xr:uid="{2B3EAA48-BB4B-4D4E-8127-C2EEE7A4ABEA}"/>
    <cellStyle name="Normal 5 3 2 14" xfId="12780" xr:uid="{1B1D7156-1603-4FE3-97E1-4199E0A121F1}"/>
    <cellStyle name="Normal 5 3 2 14 2" xfId="12781" xr:uid="{5726FBE4-34ED-4669-A7B1-B5CEF1E42898}"/>
    <cellStyle name="Normal 5 3 2 15" xfId="12782" xr:uid="{2296B412-1311-4560-A903-214185F94E3D}"/>
    <cellStyle name="Normal 5 3 2 2" xfId="12783" xr:uid="{F7DE79A1-A7C5-4D60-AEF0-51839C7DFF35}"/>
    <cellStyle name="Normal 5 3 2 2 2" xfId="12784" xr:uid="{D0E56F0E-6E58-435F-A6C1-8F167D86D9BF}"/>
    <cellStyle name="Normal 5 3 2 3" xfId="12785" xr:uid="{FE9978EC-FFCA-4EAD-BF9C-D6DD0D3D4C39}"/>
    <cellStyle name="Normal 5 3 2 3 2" xfId="12786" xr:uid="{971342D8-9ECF-4A25-BCE4-8D9834F1A96D}"/>
    <cellStyle name="Normal 5 3 2 4" xfId="12787" xr:uid="{4696591E-5807-4588-8951-12D8F3566C37}"/>
    <cellStyle name="Normal 5 3 2 4 2" xfId="12788" xr:uid="{C56206FD-E6EC-4C6A-BD4F-21216B2A30FD}"/>
    <cellStyle name="Normal 5 3 2 5" xfId="12789" xr:uid="{ABFCA89D-4EF4-46FC-89A0-6F91F2894937}"/>
    <cellStyle name="Normal 5 3 2 5 2" xfId="12790" xr:uid="{071D4B0C-8DA9-4EA3-9D58-DB5EE245CDC5}"/>
    <cellStyle name="Normal 5 3 2 6" xfId="12791" xr:uid="{2068C775-7EB8-4032-B188-2E432BF295F5}"/>
    <cellStyle name="Normal 5 3 2 6 2" xfId="12792" xr:uid="{C60F6495-5712-4AEA-9D59-9098DA24420C}"/>
    <cellStyle name="Normal 5 3 2 7" xfId="12793" xr:uid="{4D47E450-641D-4E99-B14C-FA05C1ED46D2}"/>
    <cellStyle name="Normal 5 3 2 7 2" xfId="12794" xr:uid="{22323B72-0BA3-4767-8572-17BAC843ABBA}"/>
    <cellStyle name="Normal 5 3 2 8" xfId="12795" xr:uid="{24A4FCAE-AFF4-4DCB-98ED-0D53A5CB939C}"/>
    <cellStyle name="Normal 5 3 2 8 2" xfId="12796" xr:uid="{043C0258-E05D-4C3E-A47B-6044EFD357EC}"/>
    <cellStyle name="Normal 5 3 2 9" xfId="12797" xr:uid="{2756D314-CC3E-4910-B98C-A3EEC1DA5D57}"/>
    <cellStyle name="Normal 5 3 2 9 2" xfId="12798" xr:uid="{62CA1075-556D-4629-ACAE-263E735DCD84}"/>
    <cellStyle name="Normal 5 3 20" xfId="12799" xr:uid="{D6BE51E5-9DBB-453E-A4BB-2D5D0AA55C80}"/>
    <cellStyle name="Normal 5 3 21" xfId="14909" xr:uid="{B95689DD-7BC4-4CCB-81AC-194701ABD188}"/>
    <cellStyle name="Normal 5 3 22" xfId="18306" xr:uid="{34A9AE30-B856-491A-B47D-FD1607B416DA}"/>
    <cellStyle name="Normal 5 3 23" xfId="12751" xr:uid="{E6A362F6-7623-4486-8D05-D861D2B154D8}"/>
    <cellStyle name="Normal 5 3 3" xfId="12800" xr:uid="{471BAFE6-5D4D-4554-8698-D9E759DA5BE5}"/>
    <cellStyle name="Normal 5 3 3 10" xfId="12801" xr:uid="{ECC8C908-6C31-4FD6-B51B-997F96FD02B1}"/>
    <cellStyle name="Normal 5 3 3 10 2" xfId="12802" xr:uid="{CF88D2E5-5454-4C87-AA38-7A78E7908CAA}"/>
    <cellStyle name="Normal 5 3 3 11" xfId="12803" xr:uid="{7E0BD26B-09ED-44BD-BCD9-8911EEF20713}"/>
    <cellStyle name="Normal 5 3 3 11 2" xfId="12804" xr:uid="{7CAAB950-DEB6-4DD9-A48C-68EE00AB123D}"/>
    <cellStyle name="Normal 5 3 3 12" xfId="12805" xr:uid="{267C5DE6-A784-48D5-8559-EE98BF796B32}"/>
    <cellStyle name="Normal 5 3 3 12 2" xfId="12806" xr:uid="{A41F840C-61B4-43EE-AD8E-92951159C2F2}"/>
    <cellStyle name="Normal 5 3 3 13" xfId="12807" xr:uid="{EEFDC406-3460-487C-8B47-75AEDB27FB04}"/>
    <cellStyle name="Normal 5 3 3 13 2" xfId="12808" xr:uid="{5B4382A4-2836-4D42-B3BF-BAAEA9D42583}"/>
    <cellStyle name="Normal 5 3 3 14" xfId="12809" xr:uid="{1590CDDF-D457-41A5-ACC9-E1E83EE8EC27}"/>
    <cellStyle name="Normal 5 3 3 14 2" xfId="12810" xr:uid="{D11535BC-DD87-4968-B9AF-E2B5D28576C1}"/>
    <cellStyle name="Normal 5 3 3 15" xfId="12811" xr:uid="{3D58485A-F8A5-40F7-A6D9-4B0A4536C643}"/>
    <cellStyle name="Normal 5 3 3 2" xfId="12812" xr:uid="{07C7CCFE-99C4-4ED4-A7D8-42B5ABF84788}"/>
    <cellStyle name="Normal 5 3 3 2 2" xfId="12813" xr:uid="{FEA0F4BB-1C9F-472B-A3FC-31C387AF4544}"/>
    <cellStyle name="Normal 5 3 3 3" xfId="12814" xr:uid="{E07C707B-9E02-4094-994E-EFE46B6B68A4}"/>
    <cellStyle name="Normal 5 3 3 3 2" xfId="12815" xr:uid="{7B99018B-92E4-4644-A84B-3DE6C4DE5440}"/>
    <cellStyle name="Normal 5 3 3 4" xfId="12816" xr:uid="{97761617-4F86-4608-B3DC-ECA6DB9395E5}"/>
    <cellStyle name="Normal 5 3 3 4 2" xfId="12817" xr:uid="{7C4AFC61-AA92-49DE-BEF2-2F0FFA2461F1}"/>
    <cellStyle name="Normal 5 3 3 5" xfId="12818" xr:uid="{28B1B4AB-6116-4918-B2DB-C338E1DC3777}"/>
    <cellStyle name="Normal 5 3 3 5 2" xfId="12819" xr:uid="{EF33D666-7021-4742-BC5B-0B585E7C975B}"/>
    <cellStyle name="Normal 5 3 3 6" xfId="12820" xr:uid="{52C8E512-44F8-4D9C-A77F-033C9677E733}"/>
    <cellStyle name="Normal 5 3 3 6 2" xfId="12821" xr:uid="{86A71701-199E-4189-AE32-F11358B0B8AC}"/>
    <cellStyle name="Normal 5 3 3 7" xfId="12822" xr:uid="{249F4738-F634-4241-A3D9-D93C07FBC431}"/>
    <cellStyle name="Normal 5 3 3 7 2" xfId="12823" xr:uid="{CE948C62-4C4A-4DE7-A2F8-2D2255DF4520}"/>
    <cellStyle name="Normal 5 3 3 8" xfId="12824" xr:uid="{DA0FE960-B17B-4352-A1E2-5C72F579CC40}"/>
    <cellStyle name="Normal 5 3 3 8 2" xfId="12825" xr:uid="{50634B79-F9DF-4570-857B-58F5F7629665}"/>
    <cellStyle name="Normal 5 3 3 9" xfId="12826" xr:uid="{DC81413C-E63A-4EFF-B702-0C73098679C3}"/>
    <cellStyle name="Normal 5 3 3 9 2" xfId="12827" xr:uid="{A2DDCDC4-E1AE-4862-8AD7-2EC7D1AD29E7}"/>
    <cellStyle name="Normal 5 3 4" xfId="12828" xr:uid="{7127135A-C2E9-485E-B670-5D802C117BE4}"/>
    <cellStyle name="Normal 5 3 4 2" xfId="12829" xr:uid="{541FD510-1CF2-4C8C-AA0C-91E77F070D4E}"/>
    <cellStyle name="Normal 5 3 5" xfId="12830" xr:uid="{F8DE2F97-659C-4ABB-9765-145ABA7B019D}"/>
    <cellStyle name="Normal 5 3 5 2" xfId="12831" xr:uid="{634FB40E-796D-465E-8E09-CE190812902B}"/>
    <cellStyle name="Normal 5 3 6" xfId="12832" xr:uid="{0D7F722B-5058-4DBC-8A6A-3FB6FFB2C0F1}"/>
    <cellStyle name="Normal 5 3 6 2" xfId="12833" xr:uid="{2AAA9D4A-1D64-40B1-8346-DFA02FA801A9}"/>
    <cellStyle name="Normal 5 3 7" xfId="12834" xr:uid="{37C11F33-65B8-48BF-A253-942AC43B02A1}"/>
    <cellStyle name="Normal 5 3 7 2" xfId="12835" xr:uid="{B1C4488E-1436-4CBE-A64D-21BD9308FFEF}"/>
    <cellStyle name="Normal 5 3 8" xfId="12836" xr:uid="{04A5EB51-9278-4D9A-8091-3F106B3C4DDF}"/>
    <cellStyle name="Normal 5 3 8 2" xfId="12837" xr:uid="{B137E4E1-D324-4683-B2FB-09CBCC417F41}"/>
    <cellStyle name="Normal 5 3 9" xfId="12838" xr:uid="{C9238435-F738-40AC-BE80-327167349C89}"/>
    <cellStyle name="Normal 5 3 9 2" xfId="12839" xr:uid="{792265EF-1DAD-433B-A2E9-003BC81C0321}"/>
    <cellStyle name="Normal 5 30" xfId="12840" xr:uid="{32E5EA0A-402A-4BA7-B9F1-87135E3CF690}"/>
    <cellStyle name="Normal 5 30 2" xfId="12841" xr:uid="{9DBFED1D-32FB-4E21-9AB7-4A587A9E1681}"/>
    <cellStyle name="Normal 5 31" xfId="12842" xr:uid="{714A56F2-0F89-4E62-B048-80E22C9C7C63}"/>
    <cellStyle name="Normal 5 31 2" xfId="12843" xr:uid="{F9BC319E-6F2F-483A-A453-256EC3D86FB2}"/>
    <cellStyle name="Normal 5 32" xfId="12844" xr:uid="{E206208E-C006-422F-8923-25455385FC38}"/>
    <cellStyle name="Normal 5 32 2" xfId="12845" xr:uid="{AA405970-2C4B-4486-9D62-1D1238F7CB82}"/>
    <cellStyle name="Normal 5 33" xfId="12846" xr:uid="{81EC2B7B-7D7C-449A-B968-FF6BE1CADDCA}"/>
    <cellStyle name="Normal 5 33 2" xfId="12847" xr:uid="{EE347D44-CFA0-4AC2-83E4-5BA55967C413}"/>
    <cellStyle name="Normal 5 34" xfId="12848" xr:uid="{2CF7B3EC-5144-40A6-BCBB-27E12719F6B0}"/>
    <cellStyle name="Normal 5 34 2" xfId="12849" xr:uid="{A51EFCC4-DD52-48E7-A4A8-5A50D0387C7C}"/>
    <cellStyle name="Normal 5 35" xfId="12850" xr:uid="{5228E026-3D17-45FA-8E66-56D3F8A1DBD1}"/>
    <cellStyle name="Normal 5 35 2" xfId="12851" xr:uid="{AA71BA1B-A0A9-4D65-9849-8ED0A2741439}"/>
    <cellStyle name="Normal 5 36" xfId="12852" xr:uid="{8AB9A64F-F0B0-43C0-B7CA-67B9C0F9ADD1}"/>
    <cellStyle name="Normal 5 36 2" xfId="12853" xr:uid="{AD71F5B2-4843-4301-A2EC-02F972E7F1CB}"/>
    <cellStyle name="Normal 5 37" xfId="12854" xr:uid="{8EF0B0FA-2957-485C-A192-A78902F447E5}"/>
    <cellStyle name="Normal 5 37 2" xfId="12855" xr:uid="{DDB10BF5-D4B7-4674-A14D-DC3977723406}"/>
    <cellStyle name="Normal 5 38" xfId="12856" xr:uid="{A14FC0C5-1675-4C27-80C3-4E98710104A8}"/>
    <cellStyle name="Normal 5 38 2" xfId="12857" xr:uid="{6BDF3DFD-7D17-442F-8418-389F88CBCF2E}"/>
    <cellStyle name="Normal 5 39" xfId="12858" xr:uid="{B1933148-D801-40AC-9424-F1B2CEFC98B0}"/>
    <cellStyle name="Normal 5 39 2" xfId="12859" xr:uid="{71E760C9-D584-4E98-8F2C-DCEC6441C73D}"/>
    <cellStyle name="Normal 5 4" xfId="134" xr:uid="{00000000-0005-0000-0000-00008D000000}"/>
    <cellStyle name="Normal 5 4 10" xfId="12861" xr:uid="{3DD6DB11-3F23-46E1-855F-A0F14C920F1D}"/>
    <cellStyle name="Normal 5 4 10 2" xfId="12862" xr:uid="{8A302F20-F359-4687-9A03-58EB72E2581E}"/>
    <cellStyle name="Normal 5 4 11" xfId="12863" xr:uid="{038C0CBE-D84B-491C-9251-9A60D0AFC3CA}"/>
    <cellStyle name="Normal 5 4 11 2" xfId="12864" xr:uid="{30F386C3-782E-4AA5-A963-8C24C730BB8A}"/>
    <cellStyle name="Normal 5 4 12" xfId="12865" xr:uid="{002FB098-85C1-4F44-90D8-F9A5B5BF8304}"/>
    <cellStyle name="Normal 5 4 12 2" xfId="12866" xr:uid="{858B43F0-67B7-445C-BD10-8370627537C3}"/>
    <cellStyle name="Normal 5 4 13" xfId="12867" xr:uid="{46DD9104-F173-4E46-9638-D0D252CD7454}"/>
    <cellStyle name="Normal 5 4 13 2" xfId="12868" xr:uid="{FCDA74AD-D4E8-40B2-A3B7-D38A99A54D2A}"/>
    <cellStyle name="Normal 5 4 14" xfId="12869" xr:uid="{DB163857-5C67-4B0B-A5F2-4A4D5DDDBE77}"/>
    <cellStyle name="Normal 5 4 14 2" xfId="12870" xr:uid="{5531DAB1-F7FB-408D-A51B-3C9CCF851377}"/>
    <cellStyle name="Normal 5 4 15" xfId="12871" xr:uid="{436F58BC-E10A-4CCC-AA2A-A40507B41206}"/>
    <cellStyle name="Normal 5 4 15 2" xfId="12872" xr:uid="{3AB216A2-0C68-46EE-A60B-949124A60F97}"/>
    <cellStyle name="Normal 5 4 16" xfId="12873" xr:uid="{74ECB5BE-DCC7-49FB-A53C-6476AB45E0BA}"/>
    <cellStyle name="Normal 5 4 16 2" xfId="12874" xr:uid="{13A81389-8401-42B0-B421-87D8CD40B03B}"/>
    <cellStyle name="Normal 5 4 17" xfId="12875" xr:uid="{F6AABC64-7316-47E4-AD11-54E488D82D5A}"/>
    <cellStyle name="Normal 5 4 17 2" xfId="12876" xr:uid="{782A48F3-2730-4DF5-A398-EF8761B1A67F}"/>
    <cellStyle name="Normal 5 4 18" xfId="12877" xr:uid="{AEEDD977-CA7E-4ECD-8FA3-99AAD132D946}"/>
    <cellStyle name="Normal 5 4 18 2" xfId="12878" xr:uid="{C0A8566B-3BB6-4DD9-8E3D-FB78E89AB348}"/>
    <cellStyle name="Normal 5 4 19" xfId="12879" xr:uid="{8296F376-6A76-456A-B742-14FED919A8F1}"/>
    <cellStyle name="Normal 5 4 2" xfId="135" xr:uid="{00000000-0005-0000-0000-00008E000000}"/>
    <cellStyle name="Normal 5 4 2 10" xfId="12881" xr:uid="{ADDA7B38-E515-4214-ADFC-5F1DA4A1BF18}"/>
    <cellStyle name="Normal 5 4 2 10 2" xfId="12882" xr:uid="{CFCFD260-A59C-4F67-851B-24971B741FE4}"/>
    <cellStyle name="Normal 5 4 2 11" xfId="12883" xr:uid="{64EDA7EB-6C98-4714-8C53-2E83D316A015}"/>
    <cellStyle name="Normal 5 4 2 11 2" xfId="12884" xr:uid="{75CB47E0-0FBA-4923-AD41-0F3850540B9A}"/>
    <cellStyle name="Normal 5 4 2 12" xfId="12885" xr:uid="{B1AD6312-C6D3-4720-A0AC-DA0344B6448E}"/>
    <cellStyle name="Normal 5 4 2 12 2" xfId="12886" xr:uid="{79F1CA25-80D7-4E30-B9E7-C25E36F53DC1}"/>
    <cellStyle name="Normal 5 4 2 13" xfId="12887" xr:uid="{A49DE041-03C6-4EA9-A785-A7559305F9D8}"/>
    <cellStyle name="Normal 5 4 2 13 2" xfId="12888" xr:uid="{9213DE51-025B-46A1-88B4-183D57E7A716}"/>
    <cellStyle name="Normal 5 4 2 14" xfId="12889" xr:uid="{57BE4C7F-AA14-46D5-BBCE-71276E15186F}"/>
    <cellStyle name="Normal 5 4 2 14 2" xfId="12890" xr:uid="{18381FE7-429E-4F95-BE3A-86C9CA18A4EF}"/>
    <cellStyle name="Normal 5 4 2 15" xfId="12891" xr:uid="{8471EB38-BC03-4068-996E-618A30CACB15}"/>
    <cellStyle name="Normal 5 4 2 16" xfId="14914" xr:uid="{947A546C-98B3-4AA8-9ED7-E6FD62AC27C9}"/>
    <cellStyle name="Normal 5 4 2 17" xfId="18311" xr:uid="{14381CBD-AAB3-4D89-89AF-DFCCF596722D}"/>
    <cellStyle name="Normal 5 4 2 18" xfId="12880" xr:uid="{6E4C70FD-7168-44FB-9F36-F4E2F1875C92}"/>
    <cellStyle name="Normal 5 4 2 2" xfId="12892" xr:uid="{574CDC01-BF93-416D-B32E-408006D91BA9}"/>
    <cellStyle name="Normal 5 4 2 2 2" xfId="12893" xr:uid="{B70101EF-DEB7-43A4-9CFB-1FB10BDCF61D}"/>
    <cellStyle name="Normal 5 4 2 3" xfId="12894" xr:uid="{7F2BD3A3-2D63-4871-9D70-1D6A5D389494}"/>
    <cellStyle name="Normal 5 4 2 3 2" xfId="12895" xr:uid="{78124391-7073-44AD-8ECA-127568BA09D1}"/>
    <cellStyle name="Normal 5 4 2 4" xfId="12896" xr:uid="{91CE8517-B983-4C32-A558-985BF5CD04FD}"/>
    <cellStyle name="Normal 5 4 2 4 2" xfId="12897" xr:uid="{35A413D5-6DA8-43A7-A150-C50DDF782E25}"/>
    <cellStyle name="Normal 5 4 2 5" xfId="12898" xr:uid="{80052416-6B13-4953-970B-B546EF449B2E}"/>
    <cellStyle name="Normal 5 4 2 5 2" xfId="12899" xr:uid="{AA42EC99-1D27-45F3-A151-10B5A5E2AB76}"/>
    <cellStyle name="Normal 5 4 2 6" xfId="12900" xr:uid="{A6E2EBC3-2A08-4648-A955-467C8E32DD83}"/>
    <cellStyle name="Normal 5 4 2 6 2" xfId="12901" xr:uid="{B57B52F4-46A5-4693-BBA8-132C95B96572}"/>
    <cellStyle name="Normal 5 4 2 7" xfId="12902" xr:uid="{3B03AD4C-12EA-4E85-84B9-A38DB9D9807F}"/>
    <cellStyle name="Normal 5 4 2 7 2" xfId="12903" xr:uid="{F40FBD65-3B28-4CF1-ABE2-91B3B2C4B4D8}"/>
    <cellStyle name="Normal 5 4 2 8" xfId="12904" xr:uid="{A11C3463-9B7A-425F-B04E-59E2D9DB7079}"/>
    <cellStyle name="Normal 5 4 2 8 2" xfId="12905" xr:uid="{401518B6-1971-4AC4-B797-3D05BA985F28}"/>
    <cellStyle name="Normal 5 4 2 9" xfId="12906" xr:uid="{031D08F9-9503-4EE9-BF4A-4D723EBA5BF5}"/>
    <cellStyle name="Normal 5 4 2 9 2" xfId="12907" xr:uid="{4735419E-00D0-4FAD-9FEC-EAB753F03046}"/>
    <cellStyle name="Normal 5 4 20" xfId="12908" xr:uid="{7E7652B6-DF6C-4022-B471-373490E2C4D7}"/>
    <cellStyle name="Normal 5 4 21" xfId="14910" xr:uid="{272F8644-A2AA-4984-8793-4E14EDD69E67}"/>
    <cellStyle name="Normal 5 4 22" xfId="18310" xr:uid="{34C9BCBB-6219-4550-AE04-F648EE30EAB1}"/>
    <cellStyle name="Normal 5 4 23" xfId="12860" xr:uid="{ECA50732-E1C1-419C-A3EE-22A7BCF34C21}"/>
    <cellStyle name="Normal 5 4 3" xfId="12909" xr:uid="{CA96ABF8-B635-48DA-B5EA-490473E73E1E}"/>
    <cellStyle name="Normal 5 4 3 10" xfId="12910" xr:uid="{E4C11D7A-BFEF-4871-8C80-A1FEF14A4B28}"/>
    <cellStyle name="Normal 5 4 3 10 2" xfId="12911" xr:uid="{21027C71-F0C7-4BEF-AFCE-A90B39B57B9B}"/>
    <cellStyle name="Normal 5 4 3 11" xfId="12912" xr:uid="{3B8596DA-CAEB-4D37-B70E-36E7C8CAA456}"/>
    <cellStyle name="Normal 5 4 3 11 2" xfId="12913" xr:uid="{B09F1763-129D-4E78-B180-275111659F74}"/>
    <cellStyle name="Normal 5 4 3 12" xfId="12914" xr:uid="{DC73FE75-F090-424D-9B4A-2BF5F35D75F0}"/>
    <cellStyle name="Normal 5 4 3 12 2" xfId="12915" xr:uid="{983F2C86-98BD-490D-8FB7-C66DC60D8A1A}"/>
    <cellStyle name="Normal 5 4 3 13" xfId="12916" xr:uid="{6CB938CF-6028-4065-B272-38847A593614}"/>
    <cellStyle name="Normal 5 4 3 13 2" xfId="12917" xr:uid="{0318EFDD-ED99-42E7-901F-051EE107BBAA}"/>
    <cellStyle name="Normal 5 4 3 14" xfId="12918" xr:uid="{F09FA48B-5212-4880-8135-66A60A1A8F0B}"/>
    <cellStyle name="Normal 5 4 3 14 2" xfId="12919" xr:uid="{C514E6EE-EE29-4AE5-B583-907D1CE966DA}"/>
    <cellStyle name="Normal 5 4 3 15" xfId="12920" xr:uid="{FEF9778F-1E59-48FD-B844-5E1163BB99B2}"/>
    <cellStyle name="Normal 5 4 3 2" xfId="12921" xr:uid="{A11C690D-F417-4F16-A9C3-69624CE47098}"/>
    <cellStyle name="Normal 5 4 3 2 2" xfId="12922" xr:uid="{96AB8FE1-799A-4A32-8C21-CFA302EF80D5}"/>
    <cellStyle name="Normal 5 4 3 3" xfId="12923" xr:uid="{E38FF248-63D5-42A4-AEF2-9C3E6DEF2015}"/>
    <cellStyle name="Normal 5 4 3 3 2" xfId="12924" xr:uid="{3B0604DE-386B-4939-93EE-B8FD727DD601}"/>
    <cellStyle name="Normal 5 4 3 4" xfId="12925" xr:uid="{143B8D94-503E-4EE5-B1FF-2101BF50AF94}"/>
    <cellStyle name="Normal 5 4 3 4 2" xfId="12926" xr:uid="{E7241BE5-DA3A-4F02-B8BE-77BE6A7FE0D6}"/>
    <cellStyle name="Normal 5 4 3 5" xfId="12927" xr:uid="{20CFA774-C370-483D-85B9-598DDA7FDFB1}"/>
    <cellStyle name="Normal 5 4 3 5 2" xfId="12928" xr:uid="{57F594F7-9ED3-4E63-8E3F-F097811C2D7F}"/>
    <cellStyle name="Normal 5 4 3 6" xfId="12929" xr:uid="{ED23948C-4D01-4FD5-8BFD-FE174DE925B1}"/>
    <cellStyle name="Normal 5 4 3 6 2" xfId="12930" xr:uid="{17C95FE6-8C45-40A2-B42A-6AC621F94C72}"/>
    <cellStyle name="Normal 5 4 3 7" xfId="12931" xr:uid="{EEA1AC03-F22F-403E-B102-0A63D76A4269}"/>
    <cellStyle name="Normal 5 4 3 7 2" xfId="12932" xr:uid="{94C8EFB1-E7B8-4410-B853-994D03A7105A}"/>
    <cellStyle name="Normal 5 4 3 8" xfId="12933" xr:uid="{0ECE164F-4133-4EF0-83AA-E4268E2C28D2}"/>
    <cellStyle name="Normal 5 4 3 8 2" xfId="12934" xr:uid="{1BF73B40-6F48-4E4D-B476-1FCC4B2BD52F}"/>
    <cellStyle name="Normal 5 4 3 9" xfId="12935" xr:uid="{B7AE1CD9-B5D9-4196-A66B-0396EF539332}"/>
    <cellStyle name="Normal 5 4 3 9 2" xfId="12936" xr:uid="{F60BC0F0-C4F1-4AE8-84D5-FCB0EEDCCFD6}"/>
    <cellStyle name="Normal 5 4 4" xfId="12937" xr:uid="{82DDFCE9-6346-4835-A70C-AB7FCBB9D7EB}"/>
    <cellStyle name="Normal 5 4 4 2" xfId="12938" xr:uid="{9DB2F18B-6106-4DE3-9E85-C4A08952CA0A}"/>
    <cellStyle name="Normal 5 4 5" xfId="12939" xr:uid="{2B1D4081-6DF4-4402-9F07-88A359D1BC69}"/>
    <cellStyle name="Normal 5 4 5 2" xfId="12940" xr:uid="{8F6308A7-66BF-4E89-BD84-73CC6258C21B}"/>
    <cellStyle name="Normal 5 4 6" xfId="12941" xr:uid="{080FCCA8-6D9F-4BAD-AFC2-661EFA0F6C6F}"/>
    <cellStyle name="Normal 5 4 6 2" xfId="12942" xr:uid="{A6348A1F-004F-41C2-9344-E064B5F24C2D}"/>
    <cellStyle name="Normal 5 4 7" xfId="12943" xr:uid="{98DFE34A-9E06-42F6-B0AF-48CCA4A52A35}"/>
    <cellStyle name="Normal 5 4 7 2" xfId="12944" xr:uid="{934B569B-B48E-4397-B1C6-AC4AD72BFE4C}"/>
    <cellStyle name="Normal 5 4 8" xfId="12945" xr:uid="{89F583CB-47D7-4E61-9CB2-BE73C186FA8E}"/>
    <cellStyle name="Normal 5 4 8 2" xfId="12946" xr:uid="{848E4633-D449-4FC5-BAA8-E42ED0F72F7C}"/>
    <cellStyle name="Normal 5 4 9" xfId="12947" xr:uid="{593C738F-6264-421F-A9D3-377969BE1B71}"/>
    <cellStyle name="Normal 5 4 9 2" xfId="12948" xr:uid="{E60D6F73-918F-483D-836B-00DE19371412}"/>
    <cellStyle name="Normal 5 40" xfId="12949" xr:uid="{28E9D91B-5247-40F9-A5A0-3980ADCFC693}"/>
    <cellStyle name="Normal 5 40 2" xfId="12950" xr:uid="{A3C02E3A-D95A-456E-B5BF-4FA34B14881A}"/>
    <cellStyle name="Normal 5 41" xfId="12951" xr:uid="{6822A2EE-69CF-4D33-B7AA-DC5D031F7B11}"/>
    <cellStyle name="Normal 5 41 2" xfId="12952" xr:uid="{31812936-1DC6-42DF-B8FE-543DAEDEE9B4}"/>
    <cellStyle name="Normal 5 42" xfId="12953" xr:uid="{31136810-40E5-477D-A3BD-D884D84D079E}"/>
    <cellStyle name="Normal 5 42 2" xfId="12954" xr:uid="{3BFB1233-0A6C-4D8E-9EBC-6E30DF4E59F7}"/>
    <cellStyle name="Normal 5 43" xfId="12955" xr:uid="{E7EAE5BC-A52E-445E-BCF1-D7BC3DA9FAB2}"/>
    <cellStyle name="Normal 5 43 2" xfId="12956" xr:uid="{DFB5C3A7-5545-4C5C-8C02-CFA865EBA7D0}"/>
    <cellStyle name="Normal 5 44" xfId="12957" xr:uid="{0327BBDF-91C6-4676-BDFB-F5A0627E254E}"/>
    <cellStyle name="Normal 5 44 2" xfId="12958" xr:uid="{AFAF09B1-33E3-4A4C-B3F6-50DC188D224A}"/>
    <cellStyle name="Normal 5 45" xfId="12959" xr:uid="{E061ECEC-B21C-4D2C-B03B-C0C621F0046F}"/>
    <cellStyle name="Normal 5 46" xfId="12960" xr:uid="{B8612B96-1A33-42C1-9342-223150BF2BD7}"/>
    <cellStyle name="Normal 5 47" xfId="12961" xr:uid="{1ACEDC4E-9CCE-4025-AEEE-8E4EE49D1911}"/>
    <cellStyle name="Normal 5 48" xfId="14839" xr:uid="{2ED14FC7-ACFD-4A49-AD85-B423F14CE2AE}"/>
    <cellStyle name="Normal 5 49" xfId="14886" xr:uid="{E337AEFC-829C-4B0D-8DC6-A5751979E94D}"/>
    <cellStyle name="Normal 5 5" xfId="136" xr:uid="{00000000-0005-0000-0000-00008F000000}"/>
    <cellStyle name="Normal 5 5 10" xfId="12963" xr:uid="{45DEAE79-52F6-4262-B6EC-E54D417D1849}"/>
    <cellStyle name="Normal 5 5 10 2" xfId="12964" xr:uid="{86FBE142-AD2C-4AD8-B167-B58EB008F4D0}"/>
    <cellStyle name="Normal 5 5 11" xfId="12965" xr:uid="{4B29C501-575F-4BD1-B45B-700DD76844C4}"/>
    <cellStyle name="Normal 5 5 11 2" xfId="12966" xr:uid="{138A2635-BB96-4BE4-A6A5-FCE15C0DE661}"/>
    <cellStyle name="Normal 5 5 12" xfId="12967" xr:uid="{921BA2EB-D424-447E-85B9-64ADCC0A6D4C}"/>
    <cellStyle name="Normal 5 5 12 2" xfId="12968" xr:uid="{93C59D92-893E-46DB-9CC1-5C6DFB89905C}"/>
    <cellStyle name="Normal 5 5 13" xfId="12969" xr:uid="{5BB2425E-847B-4BC8-8BF7-03946F387F02}"/>
    <cellStyle name="Normal 5 5 13 2" xfId="12970" xr:uid="{EAC9442B-6A89-4414-BFF4-C602A02BCEC6}"/>
    <cellStyle name="Normal 5 5 14" xfId="12971" xr:uid="{9E3E1580-D810-48DE-95CB-997BAB99F5F7}"/>
    <cellStyle name="Normal 5 5 14 2" xfId="12972" xr:uid="{A1B7B010-9BED-4E97-88D7-D8BCF94657B0}"/>
    <cellStyle name="Normal 5 5 15" xfId="12973" xr:uid="{D4CD14D6-9C22-4DCD-911A-6613498E0C15}"/>
    <cellStyle name="Normal 5 5 15 2" xfId="12974" xr:uid="{14F4F1CB-F5CF-4E51-A37D-B299ED6D5FBB}"/>
    <cellStyle name="Normal 5 5 16" xfId="12975" xr:uid="{80D35F7B-7127-486E-8278-C220F2D83FA8}"/>
    <cellStyle name="Normal 5 5 16 2" xfId="12976" xr:uid="{9267CD92-DEE6-401B-B80D-CB346115A783}"/>
    <cellStyle name="Normal 5 5 17" xfId="12977" xr:uid="{BA52981F-627A-44FC-AA35-1D5C272FAB6C}"/>
    <cellStyle name="Normal 5 5 17 2" xfId="12978" xr:uid="{87074CAB-A87E-42DD-8CC5-7F54733CA4C4}"/>
    <cellStyle name="Normal 5 5 18" xfId="12979" xr:uid="{1B22EF5F-C873-4B49-AAA3-6A1DE1A6F2F3}"/>
    <cellStyle name="Normal 5 5 18 2" xfId="12980" xr:uid="{210C0A54-ED76-434F-B1C9-9DB2094860D4}"/>
    <cellStyle name="Normal 5 5 19" xfId="12981" xr:uid="{0CCF3602-BA9D-4737-BAAC-3F711F8ADDD9}"/>
    <cellStyle name="Normal 5 5 2" xfId="12982" xr:uid="{FC9C63BF-8FD2-4EB0-A9F2-90AD35DF34E7}"/>
    <cellStyle name="Normal 5 5 2 10" xfId="12983" xr:uid="{578D987E-C0A8-4C25-A8F1-766EAF025481}"/>
    <cellStyle name="Normal 5 5 2 10 2" xfId="12984" xr:uid="{140EA03D-5A54-45FA-8BFD-EA5C59621A3A}"/>
    <cellStyle name="Normal 5 5 2 11" xfId="12985" xr:uid="{9986786E-5E49-4504-BA11-66FF66B6FB85}"/>
    <cellStyle name="Normal 5 5 2 11 2" xfId="12986" xr:uid="{20CA1452-5884-4ACA-9CF4-659CBD7F2B68}"/>
    <cellStyle name="Normal 5 5 2 12" xfId="12987" xr:uid="{817D178B-6748-4726-B5D3-FD37058AC988}"/>
    <cellStyle name="Normal 5 5 2 12 2" xfId="12988" xr:uid="{5D437BB3-CA25-4613-9687-5EC1BC7A3221}"/>
    <cellStyle name="Normal 5 5 2 13" xfId="12989" xr:uid="{4022D2D6-399B-4062-A040-21931500ED53}"/>
    <cellStyle name="Normal 5 5 2 13 2" xfId="12990" xr:uid="{A66BB336-36B4-45D1-A3E3-E9981CF3B9AE}"/>
    <cellStyle name="Normal 5 5 2 14" xfId="12991" xr:uid="{47F1232F-70EB-49E1-B9F0-2DF818FC6CE2}"/>
    <cellStyle name="Normal 5 5 2 14 2" xfId="12992" xr:uid="{3E8E7519-6A85-45ED-8645-D89A53398A92}"/>
    <cellStyle name="Normal 5 5 2 15" xfId="12993" xr:uid="{F4D99978-A530-4B06-B69B-567377413A08}"/>
    <cellStyle name="Normal 5 5 2 2" xfId="12994" xr:uid="{FA3B5939-C56D-4CAB-BBF0-49845F7F00D9}"/>
    <cellStyle name="Normal 5 5 2 2 2" xfId="12995" xr:uid="{008FD58D-4DF2-458C-91E5-CA997F7006F2}"/>
    <cellStyle name="Normal 5 5 2 3" xfId="12996" xr:uid="{2B26E49D-F6DC-45F9-B87A-C6AF759A252B}"/>
    <cellStyle name="Normal 5 5 2 3 2" xfId="12997" xr:uid="{CA48E04A-A4C1-4E13-BB4D-E52D5C5F4C93}"/>
    <cellStyle name="Normal 5 5 2 4" xfId="12998" xr:uid="{B0B9E486-FF67-4797-B659-ADBDE5D4E7C1}"/>
    <cellStyle name="Normal 5 5 2 4 2" xfId="12999" xr:uid="{14A60EC5-6914-4219-8741-05D18894EAA3}"/>
    <cellStyle name="Normal 5 5 2 5" xfId="13000" xr:uid="{DD882D42-447E-4E21-8EDA-1D2D1BF75068}"/>
    <cellStyle name="Normal 5 5 2 5 2" xfId="13001" xr:uid="{D57EEA11-BDB3-4004-B746-AD71896B4486}"/>
    <cellStyle name="Normal 5 5 2 6" xfId="13002" xr:uid="{9FDB63C7-9B0D-44C7-836F-FA16342D9FF0}"/>
    <cellStyle name="Normal 5 5 2 6 2" xfId="13003" xr:uid="{DE75BAB6-EFB5-4CA8-9FF7-9DC12217993A}"/>
    <cellStyle name="Normal 5 5 2 7" xfId="13004" xr:uid="{796768F3-084F-4297-8F42-9C3D1D751A9E}"/>
    <cellStyle name="Normal 5 5 2 7 2" xfId="13005" xr:uid="{F5E4B994-D63F-4EE0-AF2A-E54467913ED2}"/>
    <cellStyle name="Normal 5 5 2 8" xfId="13006" xr:uid="{ABCDF6A7-7748-4BC4-9F52-E1D834D66875}"/>
    <cellStyle name="Normal 5 5 2 8 2" xfId="13007" xr:uid="{1BA7CE77-2DA5-4A7E-B484-48FE38A35E02}"/>
    <cellStyle name="Normal 5 5 2 9" xfId="13008" xr:uid="{985DC29F-6FCA-4EAE-B18E-5A3C00870C99}"/>
    <cellStyle name="Normal 5 5 2 9 2" xfId="13009" xr:uid="{956E7675-D3C0-4FAC-A286-39D1344A58B6}"/>
    <cellStyle name="Normal 5 5 20" xfId="13010" xr:uid="{ED615B53-E42C-4838-9A4B-3B10D50557D0}"/>
    <cellStyle name="Normal 5 5 21" xfId="14913" xr:uid="{EBD9EC67-6F94-40B1-BE54-AFD44499F8F2}"/>
    <cellStyle name="Normal 5 5 22" xfId="18314" xr:uid="{E56626C3-A209-477B-87AE-F1EF5D85B361}"/>
    <cellStyle name="Normal 5 5 23" xfId="12962" xr:uid="{3D61F082-AB1F-4BC3-BEA1-7514CCACDA7E}"/>
    <cellStyle name="Normal 5 5 3" xfId="13011" xr:uid="{99242BDF-FB7F-4EED-B903-197791127BFD}"/>
    <cellStyle name="Normal 5 5 3 10" xfId="13012" xr:uid="{1F80B729-CD25-4B6D-BCC2-0B4C3B170AF3}"/>
    <cellStyle name="Normal 5 5 3 10 2" xfId="13013" xr:uid="{E8328B51-E6FE-4C5D-8DE4-D5236329018D}"/>
    <cellStyle name="Normal 5 5 3 11" xfId="13014" xr:uid="{A8A2E48E-FA1C-488D-A4F3-8C074902FE6B}"/>
    <cellStyle name="Normal 5 5 3 11 2" xfId="13015" xr:uid="{621FCCE0-5F3A-4802-BAE5-EF718817C393}"/>
    <cellStyle name="Normal 5 5 3 12" xfId="13016" xr:uid="{A065809C-15D0-46D6-B388-B575F07804AF}"/>
    <cellStyle name="Normal 5 5 3 12 2" xfId="13017" xr:uid="{0E7CC246-6742-416E-8059-0B07311DD332}"/>
    <cellStyle name="Normal 5 5 3 13" xfId="13018" xr:uid="{20D37184-AEDF-493B-9AB8-2605172BEDEB}"/>
    <cellStyle name="Normal 5 5 3 13 2" xfId="13019" xr:uid="{3B40852C-1A19-4E31-8679-43D8104F4129}"/>
    <cellStyle name="Normal 5 5 3 14" xfId="13020" xr:uid="{E3617603-E382-4E5F-A970-8BA4FAF28C77}"/>
    <cellStyle name="Normal 5 5 3 14 2" xfId="13021" xr:uid="{63FD3EDB-CB7D-4E2D-9207-B769319A5E34}"/>
    <cellStyle name="Normal 5 5 3 15" xfId="13022" xr:uid="{FB904DD6-37DF-41DF-BBC3-1F4124583FB1}"/>
    <cellStyle name="Normal 5 5 3 2" xfId="13023" xr:uid="{E6BCEB66-7CE9-49AD-A9E3-F13D661DE437}"/>
    <cellStyle name="Normal 5 5 3 2 2" xfId="13024" xr:uid="{8ABAC5D3-EBD6-46A3-BBF6-0FCE7F537435}"/>
    <cellStyle name="Normal 5 5 3 3" xfId="13025" xr:uid="{302050AF-732A-4344-9850-72ADEE0F6101}"/>
    <cellStyle name="Normal 5 5 3 3 2" xfId="13026" xr:uid="{BDB8E286-2176-417A-BD9E-6FA0450F5084}"/>
    <cellStyle name="Normal 5 5 3 4" xfId="13027" xr:uid="{E5CE13FE-EC0C-40D0-929D-47E19BCBA096}"/>
    <cellStyle name="Normal 5 5 3 4 2" xfId="13028" xr:uid="{6262CCA7-20E4-4916-A94F-FEBC123B0475}"/>
    <cellStyle name="Normal 5 5 3 5" xfId="13029" xr:uid="{1C3113E4-2766-4A11-83EB-AFFF8A1073F6}"/>
    <cellStyle name="Normal 5 5 3 5 2" xfId="13030" xr:uid="{D261178D-2522-4E07-934C-C4971DFE1067}"/>
    <cellStyle name="Normal 5 5 3 6" xfId="13031" xr:uid="{D5B5899E-16B5-42AB-9603-3E47CC528D27}"/>
    <cellStyle name="Normal 5 5 3 6 2" xfId="13032" xr:uid="{B4D4679D-CD3A-4A8F-8728-AA1101047D8F}"/>
    <cellStyle name="Normal 5 5 3 7" xfId="13033" xr:uid="{7EE62DC3-8B0F-420C-9D8F-91229FEAB9A8}"/>
    <cellStyle name="Normal 5 5 3 7 2" xfId="13034" xr:uid="{71547257-C2E3-441A-9B6D-AF4F8C1A1433}"/>
    <cellStyle name="Normal 5 5 3 8" xfId="13035" xr:uid="{7B78624B-4C4F-4138-8BD4-16532B3FD5BF}"/>
    <cellStyle name="Normal 5 5 3 8 2" xfId="13036" xr:uid="{19199B71-E6BA-4B41-9416-53A22B91B9F8}"/>
    <cellStyle name="Normal 5 5 3 9" xfId="13037" xr:uid="{D5985560-017B-455B-8307-F5B20C63315E}"/>
    <cellStyle name="Normal 5 5 3 9 2" xfId="13038" xr:uid="{ACF2CE7C-2F4D-4562-9D70-6BD4CA5D2B94}"/>
    <cellStyle name="Normal 5 5 4" xfId="13039" xr:uid="{9792A03F-40E4-4FD4-A622-9B825D32E2E9}"/>
    <cellStyle name="Normal 5 5 5" xfId="13040" xr:uid="{645F3A19-D85B-4103-868E-2A95362DB731}"/>
    <cellStyle name="Normal 5 5 6" xfId="13041" xr:uid="{3508B29B-D94F-45CC-8B03-2248977CB4BA}"/>
    <cellStyle name="Normal 5 5 6 2" xfId="13042" xr:uid="{D8344F3F-3BCC-42BA-BD5F-557987A2A163}"/>
    <cellStyle name="Normal 5 5 7" xfId="13043" xr:uid="{14FF8E12-152E-41B4-8979-FDB57C8134B5}"/>
    <cellStyle name="Normal 5 5 7 2" xfId="13044" xr:uid="{7E395888-CEB1-4B54-A2D5-813D8D0DF2B3}"/>
    <cellStyle name="Normal 5 5 8" xfId="13045" xr:uid="{54A600EE-05A4-48CB-AC60-1691BE8AACF7}"/>
    <cellStyle name="Normal 5 5 8 2" xfId="13046" xr:uid="{B4B00BA4-619D-413C-ABCB-4D4914635648}"/>
    <cellStyle name="Normal 5 5 9" xfId="13047" xr:uid="{DE5063B9-EB7E-41D8-A5CE-7085E5261E58}"/>
    <cellStyle name="Normal 5 5 9 2" xfId="13048" xr:uid="{54889B32-AEE7-4301-8573-27EC682A6D49}"/>
    <cellStyle name="Normal 5 50" xfId="18208" xr:uid="{F0C5F19F-C93B-45CB-BCD6-8D451FA63C0E}"/>
    <cellStyle name="Normal 5 51" xfId="11064" xr:uid="{54053421-23FF-4CDD-942C-663C32923B5B}"/>
    <cellStyle name="Normal 5 6" xfId="543" xr:uid="{1D99E59A-0DFB-41B5-9797-3194E51B007B}"/>
    <cellStyle name="Normal 5 6 10" xfId="13050" xr:uid="{5A33B9B5-FC85-4C03-A489-D8510A142371}"/>
    <cellStyle name="Normal 5 6 10 2" xfId="13051" xr:uid="{50AB480E-A9DB-4C9E-B250-B9B224CF42EE}"/>
    <cellStyle name="Normal 5 6 11" xfId="13052" xr:uid="{937ECBD4-F91A-4EEB-A125-5D0EA009A5AC}"/>
    <cellStyle name="Normal 5 6 11 2" xfId="13053" xr:uid="{DAD2358A-D594-43F9-9125-FCDE4231F29D}"/>
    <cellStyle name="Normal 5 6 12" xfId="13054" xr:uid="{263A5C54-52B0-4A3E-8F30-3BDC1A3D8A6F}"/>
    <cellStyle name="Normal 5 6 12 2" xfId="13055" xr:uid="{4B50EDC9-B386-4E6F-B600-9BDE2DA3F096}"/>
    <cellStyle name="Normal 5 6 13" xfId="13056" xr:uid="{6258A65D-89CB-43FC-B885-6E3B718A110B}"/>
    <cellStyle name="Normal 5 6 13 2" xfId="13057" xr:uid="{AFAE3B5E-0082-430E-AC9B-A0D1A09FE021}"/>
    <cellStyle name="Normal 5 6 14" xfId="13058" xr:uid="{7F84DAFA-4A5B-44EB-8329-B9DCE9A8B9A2}"/>
    <cellStyle name="Normal 5 6 14 2" xfId="13059" xr:uid="{D8F5A344-C9DC-4DBF-BA79-1CDE3E2A170A}"/>
    <cellStyle name="Normal 5 6 15" xfId="13060" xr:uid="{42A1C232-B676-4D25-8EE7-76AE1EFBB8DB}"/>
    <cellStyle name="Normal 5 6 15 2" xfId="13061" xr:uid="{928B3740-64C6-43FC-9E6E-ECE3BF867272}"/>
    <cellStyle name="Normal 5 6 16" xfId="13062" xr:uid="{7955F417-B1BB-47CC-AD26-1BF570121D97}"/>
    <cellStyle name="Normal 5 6 16 2" xfId="13063" xr:uid="{9CA72070-8CFF-4B6C-982D-C3319B2E1264}"/>
    <cellStyle name="Normal 5 6 17" xfId="13064" xr:uid="{6EDD14F0-4856-4AC9-A06B-FFA3C125D5EF}"/>
    <cellStyle name="Normal 5 6 17 2" xfId="13065" xr:uid="{8BDAB4F2-37DE-4DD6-BF7D-D0F4C9CCE725}"/>
    <cellStyle name="Normal 5 6 18" xfId="13066" xr:uid="{CFCDE3F8-F40F-4E39-8C5E-E5D1839DD2D9}"/>
    <cellStyle name="Normal 5 6 18 2" xfId="13067" xr:uid="{8FCDC473-A1D0-46C2-BB8D-5FFD1AF6D994}"/>
    <cellStyle name="Normal 5 6 19" xfId="13068" xr:uid="{D9092C52-4C7B-46AA-BD74-3F62C09B5755}"/>
    <cellStyle name="Normal 5 6 2" xfId="13069" xr:uid="{186BAEF7-9363-41CA-919B-096745BF78A0}"/>
    <cellStyle name="Normal 5 6 2 10" xfId="13070" xr:uid="{4CECD616-3EC8-48AD-A8C8-CBAEF2AE1D22}"/>
    <cellStyle name="Normal 5 6 2 10 2" xfId="13071" xr:uid="{D24CD7B3-2B50-4E88-9540-67C920B81DCF}"/>
    <cellStyle name="Normal 5 6 2 11" xfId="13072" xr:uid="{83D28F99-C536-42A7-9FFC-FDB930840840}"/>
    <cellStyle name="Normal 5 6 2 11 2" xfId="13073" xr:uid="{A904E87D-29BB-463C-B986-42B2C20BC59D}"/>
    <cellStyle name="Normal 5 6 2 12" xfId="13074" xr:uid="{1EB876A6-B83A-4718-A558-9B71A2A99160}"/>
    <cellStyle name="Normal 5 6 2 12 2" xfId="13075" xr:uid="{F521262C-F8A2-4B6B-9EC0-4663A2491E3B}"/>
    <cellStyle name="Normal 5 6 2 13" xfId="13076" xr:uid="{697EF1B6-3C5F-4476-8B0C-28CA1437286D}"/>
    <cellStyle name="Normal 5 6 2 13 2" xfId="13077" xr:uid="{E83125A1-0914-41C9-963A-313971F95662}"/>
    <cellStyle name="Normal 5 6 2 14" xfId="13078" xr:uid="{FE356993-3A81-4462-BA75-02FE2AE217B3}"/>
    <cellStyle name="Normal 5 6 2 14 2" xfId="13079" xr:uid="{64187E19-CB53-4501-A0F6-6668451D96BE}"/>
    <cellStyle name="Normal 5 6 2 15" xfId="13080" xr:uid="{5AB76385-F87B-4D20-AEBF-7C37BD2194AF}"/>
    <cellStyle name="Normal 5 6 2 2" xfId="13081" xr:uid="{77A4D9B7-6B73-4604-8529-04E585D215AD}"/>
    <cellStyle name="Normal 5 6 2 2 2" xfId="13082" xr:uid="{501230AE-FF2B-43BB-A082-AC3E06F11DF4}"/>
    <cellStyle name="Normal 5 6 2 3" xfId="13083" xr:uid="{B3E1FEEE-171A-403C-84F4-F09CFF6F6BA9}"/>
    <cellStyle name="Normal 5 6 2 3 2" xfId="13084" xr:uid="{02D62072-A932-4208-B8C6-C84D6791DD9C}"/>
    <cellStyle name="Normal 5 6 2 4" xfId="13085" xr:uid="{B1752DC6-30EB-4A10-8AAC-D3BEE757E876}"/>
    <cellStyle name="Normal 5 6 2 4 2" xfId="13086" xr:uid="{8728A140-0471-4BCC-A003-6690853CC4BC}"/>
    <cellStyle name="Normal 5 6 2 5" xfId="13087" xr:uid="{B5D4B535-992D-4765-9249-C3D5803D2433}"/>
    <cellStyle name="Normal 5 6 2 5 2" xfId="13088" xr:uid="{C36D7F53-4AB3-4849-B891-85E0FE98EDC3}"/>
    <cellStyle name="Normal 5 6 2 6" xfId="13089" xr:uid="{7FE1982B-0BDB-40F5-ACF1-9125A3AD61FB}"/>
    <cellStyle name="Normal 5 6 2 6 2" xfId="13090" xr:uid="{93B9C415-7977-47D1-82E9-3A0712E176C2}"/>
    <cellStyle name="Normal 5 6 2 7" xfId="13091" xr:uid="{728E63DC-32B1-493B-99F6-46774F968AEE}"/>
    <cellStyle name="Normal 5 6 2 7 2" xfId="13092" xr:uid="{F998656B-6BD7-49FB-B0B1-26B929EDEF73}"/>
    <cellStyle name="Normal 5 6 2 8" xfId="13093" xr:uid="{1F9DB91D-1B21-4A44-8B16-69EA349602C9}"/>
    <cellStyle name="Normal 5 6 2 8 2" xfId="13094" xr:uid="{D913063C-2796-46D7-AF64-5BCD010ACB87}"/>
    <cellStyle name="Normal 5 6 2 9" xfId="13095" xr:uid="{EAB46B55-6D47-4C19-83C5-528D46107EEB}"/>
    <cellStyle name="Normal 5 6 2 9 2" xfId="13096" xr:uid="{D39F8DCC-75E9-412A-82B7-B42001E41E05}"/>
    <cellStyle name="Normal 5 6 20" xfId="13097" xr:uid="{27DCBD0B-E21C-4FDE-A2BD-572CE9EB6499}"/>
    <cellStyle name="Normal 5 6 21" xfId="14956" xr:uid="{BC3BD926-E3DD-40D6-AF08-672A61D6F20B}"/>
    <cellStyle name="Normal 5 6 22" xfId="13049" xr:uid="{292BBEF7-2A13-4A8D-8ED6-6BAE6DFAC6BE}"/>
    <cellStyle name="Normal 5 6 3" xfId="13098" xr:uid="{42A1F809-34BD-4C34-AB8F-6C2986B9C863}"/>
    <cellStyle name="Normal 5 6 3 10" xfId="13099" xr:uid="{599662A8-3A31-48A3-ADF7-0D1787210E35}"/>
    <cellStyle name="Normal 5 6 3 10 2" xfId="13100" xr:uid="{F177C9B9-40E7-4E6B-BC6B-73E2D67762E2}"/>
    <cellStyle name="Normal 5 6 3 11" xfId="13101" xr:uid="{A78863A8-2F0D-4700-AEA1-407516C7FF03}"/>
    <cellStyle name="Normal 5 6 3 11 2" xfId="13102" xr:uid="{F3F407DF-2441-40CA-8A6B-FF1FE25A1C0B}"/>
    <cellStyle name="Normal 5 6 3 12" xfId="13103" xr:uid="{BC50F1F0-F8C0-4194-9AF3-DCCF94D95534}"/>
    <cellStyle name="Normal 5 6 3 12 2" xfId="13104" xr:uid="{C7D2D1ED-40FA-427F-89DF-F4CF20C1852B}"/>
    <cellStyle name="Normal 5 6 3 13" xfId="13105" xr:uid="{6E9B4593-C1A8-416D-8799-199C23970C58}"/>
    <cellStyle name="Normal 5 6 3 13 2" xfId="13106" xr:uid="{C0BFB3E1-DBC4-402B-9A34-A4877F3586C0}"/>
    <cellStyle name="Normal 5 6 3 14" xfId="13107" xr:uid="{D21A1CC3-A31D-4059-9277-4CA811A3A7C7}"/>
    <cellStyle name="Normal 5 6 3 14 2" xfId="13108" xr:uid="{F675768A-9ADF-4EB7-AF07-69BBB8B87F22}"/>
    <cellStyle name="Normal 5 6 3 15" xfId="13109" xr:uid="{8271A9C7-3D27-48C4-B431-5065910EA681}"/>
    <cellStyle name="Normal 5 6 3 2" xfId="13110" xr:uid="{4057AF88-AC10-493F-9A2E-ED691D0A557C}"/>
    <cellStyle name="Normal 5 6 3 2 2" xfId="13111" xr:uid="{3F17FD35-8DA2-4983-9BD3-50FC069C9873}"/>
    <cellStyle name="Normal 5 6 3 3" xfId="13112" xr:uid="{89B0490A-3396-45C6-A2A3-013B71856A69}"/>
    <cellStyle name="Normal 5 6 3 3 2" xfId="13113" xr:uid="{A8449677-49E3-47AE-97C5-475C6253B4BB}"/>
    <cellStyle name="Normal 5 6 3 4" xfId="13114" xr:uid="{A2BF9786-9B02-4C52-A191-D2196DDC621F}"/>
    <cellStyle name="Normal 5 6 3 4 2" xfId="13115" xr:uid="{52FD0769-71AD-45A9-9D5F-6CD07AEB520D}"/>
    <cellStyle name="Normal 5 6 3 5" xfId="13116" xr:uid="{58AA1221-1E52-42F1-B0C3-FBB176EC6466}"/>
    <cellStyle name="Normal 5 6 3 5 2" xfId="13117" xr:uid="{83843FCC-E898-4EAE-90CE-AC563E7331A4}"/>
    <cellStyle name="Normal 5 6 3 6" xfId="13118" xr:uid="{F5DD09FA-0B00-4A89-BC08-B2CE31960612}"/>
    <cellStyle name="Normal 5 6 3 6 2" xfId="13119" xr:uid="{C4E89B6D-3665-490D-A3AF-8B65E63666A7}"/>
    <cellStyle name="Normal 5 6 3 7" xfId="13120" xr:uid="{C7472C27-E5E0-4A5E-9F3A-3ECD3FDC65A8}"/>
    <cellStyle name="Normal 5 6 3 7 2" xfId="13121" xr:uid="{1A2DD283-534D-408A-9858-3C3EF17EA125}"/>
    <cellStyle name="Normal 5 6 3 8" xfId="13122" xr:uid="{6C45A289-0D95-4167-9429-98CF00F19126}"/>
    <cellStyle name="Normal 5 6 3 8 2" xfId="13123" xr:uid="{D811F34D-7489-4D8F-907D-C9125C035B95}"/>
    <cellStyle name="Normal 5 6 3 9" xfId="13124" xr:uid="{A320AAF4-25C4-4B27-9F5C-2FDD40D20A8E}"/>
    <cellStyle name="Normal 5 6 3 9 2" xfId="13125" xr:uid="{832BB310-50A9-4EE3-BFC9-FC12EDF01102}"/>
    <cellStyle name="Normal 5 6 4" xfId="13126" xr:uid="{DD544E56-E7D8-4697-9CA7-0C1222FA5C4B}"/>
    <cellStyle name="Normal 5 6 4 2" xfId="13127" xr:uid="{31915FDA-B7CD-4007-AA99-15628E19455A}"/>
    <cellStyle name="Normal 5 6 5" xfId="13128" xr:uid="{03421163-D97E-4D51-B596-2D4245FC7A32}"/>
    <cellStyle name="Normal 5 6 5 2" xfId="13129" xr:uid="{403D3834-CD73-4648-AE9A-84CE765D0581}"/>
    <cellStyle name="Normal 5 6 6" xfId="13130" xr:uid="{BEC9D7C8-E992-4657-B279-C3345F72E639}"/>
    <cellStyle name="Normal 5 6 6 2" xfId="13131" xr:uid="{88A073B1-C47D-49EF-9F89-CCA695ABC040}"/>
    <cellStyle name="Normal 5 6 7" xfId="13132" xr:uid="{CDF91581-83E5-4434-B29B-ACC673DC388F}"/>
    <cellStyle name="Normal 5 6 7 2" xfId="13133" xr:uid="{E08623F1-B8CC-4138-8783-84A63DD00DC0}"/>
    <cellStyle name="Normal 5 6 8" xfId="13134" xr:uid="{DC42F424-3001-4F37-8185-0D75458FDE37}"/>
    <cellStyle name="Normal 5 6 8 2" xfId="13135" xr:uid="{5BF7FA55-B35E-460B-917C-D63445A78A6E}"/>
    <cellStyle name="Normal 5 6 9" xfId="13136" xr:uid="{520B2427-4C28-470D-9EC4-120D2D175A73}"/>
    <cellStyle name="Normal 5 6 9 2" xfId="13137" xr:uid="{25D6C5D8-4906-40CD-AAD0-764B21E20DCE}"/>
    <cellStyle name="Normal 5 7" xfId="13138" xr:uid="{5CAE5B9E-A106-4946-84DC-7F7360ED9C9A}"/>
    <cellStyle name="Normal 5 7 10" xfId="13139" xr:uid="{87039F4C-23DE-4795-A2B8-79416DC19D88}"/>
    <cellStyle name="Normal 5 7 10 2" xfId="13140" xr:uid="{041903EE-647F-4CE6-B4F8-1916A18422DA}"/>
    <cellStyle name="Normal 5 7 11" xfId="13141" xr:uid="{166E03DB-A414-4355-A1A4-33F868ACE1AB}"/>
    <cellStyle name="Normal 5 7 11 2" xfId="13142" xr:uid="{60A9996A-F0FD-4E94-9B97-5E3D6FB15870}"/>
    <cellStyle name="Normal 5 7 12" xfId="13143" xr:uid="{6FD42C50-694A-4D31-B600-FABE833B12F5}"/>
    <cellStyle name="Normal 5 7 12 2" xfId="13144" xr:uid="{93AB775D-6362-4AA7-9424-43652221DA13}"/>
    <cellStyle name="Normal 5 7 13" xfId="13145" xr:uid="{C4942033-DC2E-4DAE-852D-52BB7A77E3D2}"/>
    <cellStyle name="Normal 5 7 13 2" xfId="13146" xr:uid="{9255E80C-09EB-47DE-9FFB-32E9DCAC393B}"/>
    <cellStyle name="Normal 5 7 14" xfId="13147" xr:uid="{9BD5F420-3C70-4EA8-8E4A-F3406BE27358}"/>
    <cellStyle name="Normal 5 7 14 2" xfId="13148" xr:uid="{D6FD4B49-B60E-4A6C-9799-0FE938389BAF}"/>
    <cellStyle name="Normal 5 7 15" xfId="13149" xr:uid="{D7957836-A2F9-4B80-829B-A582661C4E7D}"/>
    <cellStyle name="Normal 5 7 15 2" xfId="13150" xr:uid="{C963041C-C316-46AD-8B87-A84260F4E4FD}"/>
    <cellStyle name="Normal 5 7 16" xfId="13151" xr:uid="{130FAA24-09A7-4EFA-A581-EE06116CF3EE}"/>
    <cellStyle name="Normal 5 7 16 2" xfId="13152" xr:uid="{D22C1125-27A7-4077-B472-1658D3209203}"/>
    <cellStyle name="Normal 5 7 17" xfId="13153" xr:uid="{4CFBB14A-40D9-4551-BDC2-41658DB98D4A}"/>
    <cellStyle name="Normal 5 7 17 2" xfId="13154" xr:uid="{65AE5F3D-71CF-4901-AB84-09CED070B65F}"/>
    <cellStyle name="Normal 5 7 18" xfId="13155" xr:uid="{A569B24E-9C5F-4AF3-AE18-2A19DE102F6D}"/>
    <cellStyle name="Normal 5 7 18 2" xfId="13156" xr:uid="{F87E7854-58EE-4AA4-8CE6-C1D3D341AFA5}"/>
    <cellStyle name="Normal 5 7 19" xfId="13157" xr:uid="{62439B59-3D9C-463C-87E9-E9921158F68A}"/>
    <cellStyle name="Normal 5 7 2" xfId="13158" xr:uid="{98670B65-B6C7-4516-8115-68988FDCADB8}"/>
    <cellStyle name="Normal 5 7 2 10" xfId="13159" xr:uid="{D27172E9-BE30-4134-A384-BEE75DA8B022}"/>
    <cellStyle name="Normal 5 7 2 10 2" xfId="13160" xr:uid="{28648D6E-95B7-41FE-8122-D589D9DFE215}"/>
    <cellStyle name="Normal 5 7 2 11" xfId="13161" xr:uid="{69E48C23-0C76-4791-9333-31578CB6DF78}"/>
    <cellStyle name="Normal 5 7 2 11 2" xfId="13162" xr:uid="{0617B0E5-D7C0-4577-8386-E8BDB8830D8C}"/>
    <cellStyle name="Normal 5 7 2 12" xfId="13163" xr:uid="{E38D4C5C-0E24-43ED-90F9-AA5DB1A87E29}"/>
    <cellStyle name="Normal 5 7 2 12 2" xfId="13164" xr:uid="{B22CEA74-A5BA-4D97-97B7-4ABAB51B9834}"/>
    <cellStyle name="Normal 5 7 2 13" xfId="13165" xr:uid="{558C1FB7-C7DC-4EDF-9B63-3615DD2D1186}"/>
    <cellStyle name="Normal 5 7 2 13 2" xfId="13166" xr:uid="{F539464F-9B4C-4D7E-BA59-315B49E4B7B0}"/>
    <cellStyle name="Normal 5 7 2 14" xfId="13167" xr:uid="{6E30596E-85B5-4A20-8F67-9297FBDF9952}"/>
    <cellStyle name="Normal 5 7 2 14 2" xfId="13168" xr:uid="{F18E5F5C-8B85-410C-9D86-E3BCC92CC053}"/>
    <cellStyle name="Normal 5 7 2 15" xfId="13169" xr:uid="{F2534515-5409-49AF-A3A4-E16A338E8470}"/>
    <cellStyle name="Normal 5 7 2 2" xfId="13170" xr:uid="{BC16C1E9-CCCE-4B9C-B0DC-3AE280CC10AC}"/>
    <cellStyle name="Normal 5 7 2 2 2" xfId="13171" xr:uid="{E71BD02B-9E74-4FAD-86A2-84525511DD21}"/>
    <cellStyle name="Normal 5 7 2 3" xfId="13172" xr:uid="{9E3B60BB-31C4-4CFB-8F9C-1CD9C8F2543F}"/>
    <cellStyle name="Normal 5 7 2 3 2" xfId="13173" xr:uid="{91047B74-6BE5-4930-B1DE-47BA0BBE8259}"/>
    <cellStyle name="Normal 5 7 2 4" xfId="13174" xr:uid="{7DCBFA13-D551-4265-BBD6-62C5B15437CB}"/>
    <cellStyle name="Normal 5 7 2 4 2" xfId="13175" xr:uid="{95A22D84-5EAD-4848-800D-353A863AF1A0}"/>
    <cellStyle name="Normal 5 7 2 5" xfId="13176" xr:uid="{B3C16DD9-3DF1-4DD0-9F3B-8985F032C147}"/>
    <cellStyle name="Normal 5 7 2 5 2" xfId="13177" xr:uid="{8DBF9EA0-1AA4-4F70-9FD2-91A47CFEDE04}"/>
    <cellStyle name="Normal 5 7 2 6" xfId="13178" xr:uid="{61ED05EB-2AC5-4B04-BA71-C496EA258B5E}"/>
    <cellStyle name="Normal 5 7 2 6 2" xfId="13179" xr:uid="{A98542B9-A0F9-45F6-A4D2-305ED0FEA16D}"/>
    <cellStyle name="Normal 5 7 2 7" xfId="13180" xr:uid="{FFA75AAF-E801-4340-AA89-AEDC3CF01992}"/>
    <cellStyle name="Normal 5 7 2 7 2" xfId="13181" xr:uid="{04B3468C-6723-4406-B941-91D82EB1D318}"/>
    <cellStyle name="Normal 5 7 2 8" xfId="13182" xr:uid="{D995E22D-C4C1-4309-9F14-1E26C9828B52}"/>
    <cellStyle name="Normal 5 7 2 8 2" xfId="13183" xr:uid="{5CE4D9A4-B8A0-430F-8384-8C2B47EE4729}"/>
    <cellStyle name="Normal 5 7 2 9" xfId="13184" xr:uid="{444962B5-9D95-454F-84A4-224F452B31E9}"/>
    <cellStyle name="Normal 5 7 2 9 2" xfId="13185" xr:uid="{85748285-772F-4852-B0FA-928039D28ED4}"/>
    <cellStyle name="Normal 5 7 20" xfId="13186" xr:uid="{4BE666F3-8B39-481A-9B6E-D73E405B2943}"/>
    <cellStyle name="Normal 5 7 3" xfId="13187" xr:uid="{C5242AFC-A158-42BF-8598-9E524A88A618}"/>
    <cellStyle name="Normal 5 7 3 10" xfId="13188" xr:uid="{4BF4FF01-34EE-493E-9114-E604977C8CBA}"/>
    <cellStyle name="Normal 5 7 3 10 2" xfId="13189" xr:uid="{39E75AFF-5323-46AA-9C0C-EC7FE17540F2}"/>
    <cellStyle name="Normal 5 7 3 11" xfId="13190" xr:uid="{123420D0-A477-4419-A7A3-FE1A2E8418E3}"/>
    <cellStyle name="Normal 5 7 3 11 2" xfId="13191" xr:uid="{49DE6172-0DDB-4A9F-95B1-E05A2AE01DDF}"/>
    <cellStyle name="Normal 5 7 3 12" xfId="13192" xr:uid="{3004E5E9-9836-4430-84BF-13109FD7C322}"/>
    <cellStyle name="Normal 5 7 3 12 2" xfId="13193" xr:uid="{4B5BF211-8807-4696-A012-529ED2DDD2EB}"/>
    <cellStyle name="Normal 5 7 3 13" xfId="13194" xr:uid="{599427C4-6F0C-4BAC-9985-7F64AD8A75CF}"/>
    <cellStyle name="Normal 5 7 3 13 2" xfId="13195" xr:uid="{BAA33A6A-8A7E-4E62-BEA5-7B66478BC218}"/>
    <cellStyle name="Normal 5 7 3 14" xfId="13196" xr:uid="{B4FFB38E-46CC-4A15-9438-19498F9E9E42}"/>
    <cellStyle name="Normal 5 7 3 14 2" xfId="13197" xr:uid="{36AE111E-94DC-4169-B536-378738AA1B23}"/>
    <cellStyle name="Normal 5 7 3 15" xfId="13198" xr:uid="{55F081D9-E6C9-414C-B137-D816110392FD}"/>
    <cellStyle name="Normal 5 7 3 2" xfId="13199" xr:uid="{9FCCCB47-5D61-4239-82DF-2761F706DB51}"/>
    <cellStyle name="Normal 5 7 3 2 2" xfId="13200" xr:uid="{25AE212C-3AE1-42AC-A262-FA6E72E792B5}"/>
    <cellStyle name="Normal 5 7 3 3" xfId="13201" xr:uid="{A1510D3C-F904-45A2-A12A-F6F635C88C98}"/>
    <cellStyle name="Normal 5 7 3 3 2" xfId="13202" xr:uid="{CBF0C5BA-FEB0-4EE2-A1CA-3F8B8C181D2F}"/>
    <cellStyle name="Normal 5 7 3 4" xfId="13203" xr:uid="{3EFC26A4-8860-4002-AD9E-5A7A8F4BCA68}"/>
    <cellStyle name="Normal 5 7 3 4 2" xfId="13204" xr:uid="{B07FFC4C-8FB6-422D-8E4E-872B8B9CF61E}"/>
    <cellStyle name="Normal 5 7 3 5" xfId="13205" xr:uid="{5D18ADDC-4B05-42B8-B379-62A4426F6D97}"/>
    <cellStyle name="Normal 5 7 3 5 2" xfId="13206" xr:uid="{9BA60FFD-49DF-4347-958A-3751AF1017CF}"/>
    <cellStyle name="Normal 5 7 3 6" xfId="13207" xr:uid="{09A5CC81-D631-4E98-BEA5-6AF3381C4E8D}"/>
    <cellStyle name="Normal 5 7 3 6 2" xfId="13208" xr:uid="{13B4B783-27FB-46D5-BD22-AAD61031028A}"/>
    <cellStyle name="Normal 5 7 3 7" xfId="13209" xr:uid="{6A4379E6-99A5-4A44-B996-A12EA442D213}"/>
    <cellStyle name="Normal 5 7 3 7 2" xfId="13210" xr:uid="{35763DDB-5095-48C1-B987-8EE735162139}"/>
    <cellStyle name="Normal 5 7 3 8" xfId="13211" xr:uid="{E7D7C654-D8A3-4D61-910F-432A3BE7F383}"/>
    <cellStyle name="Normal 5 7 3 8 2" xfId="13212" xr:uid="{C8312E0F-15D8-4DD7-BFD8-A87CC2FBFD43}"/>
    <cellStyle name="Normal 5 7 3 9" xfId="13213" xr:uid="{63156AE7-60B4-41D2-A887-2E5FBC7F5085}"/>
    <cellStyle name="Normal 5 7 3 9 2" xfId="13214" xr:uid="{C5C041E5-351D-42BA-BF2D-706A61897F62}"/>
    <cellStyle name="Normal 5 7 4" xfId="13215" xr:uid="{3AFD8A69-2DC4-42B3-888F-7EDA0444C7CA}"/>
    <cellStyle name="Normal 5 7 4 2" xfId="13216" xr:uid="{461DB27D-E7DC-4E97-88FD-BF44B130CD9D}"/>
    <cellStyle name="Normal 5 7 5" xfId="13217" xr:uid="{34844BEC-301E-4987-903C-E31E7BF466FA}"/>
    <cellStyle name="Normal 5 7 5 2" xfId="13218" xr:uid="{F9C38514-B316-46BA-BCA0-4590793DDA5C}"/>
    <cellStyle name="Normal 5 7 6" xfId="13219" xr:uid="{A14E6A33-8AAA-471A-8F61-E31442D998A9}"/>
    <cellStyle name="Normal 5 7 6 2" xfId="13220" xr:uid="{CE20165C-E7AD-420E-AECB-8BB1A9D59B77}"/>
    <cellStyle name="Normal 5 7 7" xfId="13221" xr:uid="{D305C100-CFC6-4008-BBB6-D69B8EA50243}"/>
    <cellStyle name="Normal 5 7 7 2" xfId="13222" xr:uid="{EE68BABE-3A93-4B86-92A6-15CE8ED98707}"/>
    <cellStyle name="Normal 5 7 8" xfId="13223" xr:uid="{F48DDED8-502A-4B17-A19F-0570CB9844C7}"/>
    <cellStyle name="Normal 5 7 8 2" xfId="13224" xr:uid="{B19BA0A9-51CE-4DB6-927D-38D693B5D838}"/>
    <cellStyle name="Normal 5 7 9" xfId="13225" xr:uid="{AD9D9CB9-3B06-4FC3-B8AD-C9D634F0656C}"/>
    <cellStyle name="Normal 5 7 9 2" xfId="13226" xr:uid="{A24A2C3E-F21B-48DB-9101-E3BDD073758C}"/>
    <cellStyle name="Normal 5 8" xfId="13227" xr:uid="{7C822ABC-A2E2-4328-B414-6EBB3FB07DBD}"/>
    <cellStyle name="Normal 5 8 10" xfId="13228" xr:uid="{832AD3AD-FC06-44FD-8479-FBD3642BA838}"/>
    <cellStyle name="Normal 5 8 10 2" xfId="13229" xr:uid="{E851C6E0-6F33-4713-84E4-989CEAF415BB}"/>
    <cellStyle name="Normal 5 8 11" xfId="13230" xr:uid="{65732629-5F8C-4105-B74A-EFF1DC5506AA}"/>
    <cellStyle name="Normal 5 8 11 2" xfId="13231" xr:uid="{C431F070-1285-4692-BAA5-7D438AF95E64}"/>
    <cellStyle name="Normal 5 8 12" xfId="13232" xr:uid="{6B69476E-EB0B-4F9C-ABBE-0854BA09C6A8}"/>
    <cellStyle name="Normal 5 8 12 2" xfId="13233" xr:uid="{7DCCC86F-667E-48AF-B8A8-6FCC6677B6B5}"/>
    <cellStyle name="Normal 5 8 13" xfId="13234" xr:uid="{8D023940-B6E1-48B8-9DFF-D78466D37350}"/>
    <cellStyle name="Normal 5 8 13 2" xfId="13235" xr:uid="{5A72963A-35D6-4E01-B431-EB73774621D1}"/>
    <cellStyle name="Normal 5 8 14" xfId="13236" xr:uid="{979DC985-34C5-4079-8C23-E26C0C0FAE4C}"/>
    <cellStyle name="Normal 5 8 14 2" xfId="13237" xr:uid="{427CDE6D-D66A-4151-A164-362AA38CAB19}"/>
    <cellStyle name="Normal 5 8 15" xfId="13238" xr:uid="{FBFCA089-EECF-4881-840E-6DB56432B3B1}"/>
    <cellStyle name="Normal 5 8 15 2" xfId="13239" xr:uid="{8B9C6B91-6D82-4928-9B0A-6B79D99C0B46}"/>
    <cellStyle name="Normal 5 8 16" xfId="13240" xr:uid="{8A7D9DE1-F6FD-41E3-AB77-1B6F008B7109}"/>
    <cellStyle name="Normal 5 8 16 2" xfId="13241" xr:uid="{2F602754-8D8F-42D2-AFD5-EACA2ABAF2FC}"/>
    <cellStyle name="Normal 5 8 17" xfId="13242" xr:uid="{4AE94B1A-2BE3-4308-9296-DF6CD67449B1}"/>
    <cellStyle name="Normal 5 8 17 2" xfId="13243" xr:uid="{21E0C253-1691-4043-87CA-465620288F88}"/>
    <cellStyle name="Normal 5 8 18" xfId="13244" xr:uid="{9F1704AC-F016-4DE3-837F-7334977CBCA1}"/>
    <cellStyle name="Normal 5 8 18 2" xfId="13245" xr:uid="{F50AE41C-4450-47C8-8036-E76D9036E5CE}"/>
    <cellStyle name="Normal 5 8 19" xfId="13246" xr:uid="{13620579-5806-4924-A5C0-A16520D90EA5}"/>
    <cellStyle name="Normal 5 8 2" xfId="13247" xr:uid="{5D8B5A4C-C76C-49B6-8649-8B5F120FD9AA}"/>
    <cellStyle name="Normal 5 8 2 10" xfId="13248" xr:uid="{732D0942-FC1F-406F-BF3F-0D9AFCA2573E}"/>
    <cellStyle name="Normal 5 8 2 10 2" xfId="13249" xr:uid="{51C83891-FDAF-44A3-91E5-53564CFC4BE7}"/>
    <cellStyle name="Normal 5 8 2 11" xfId="13250" xr:uid="{05171D83-EEDD-4A85-B259-AD3F20C768A3}"/>
    <cellStyle name="Normal 5 8 2 11 2" xfId="13251" xr:uid="{C475C4BA-3550-42B7-98E9-C93C9E00A876}"/>
    <cellStyle name="Normal 5 8 2 12" xfId="13252" xr:uid="{8BC424DD-9599-47CF-B1F3-050994B73278}"/>
    <cellStyle name="Normal 5 8 2 12 2" xfId="13253" xr:uid="{6594F244-827B-447F-9365-3F0DB97BAE82}"/>
    <cellStyle name="Normal 5 8 2 13" xfId="13254" xr:uid="{6CBDFD40-2024-4A2A-9E25-21F82D1F3BC5}"/>
    <cellStyle name="Normal 5 8 2 13 2" xfId="13255" xr:uid="{0B314E4D-C4D6-4775-8A6F-A95D2CA7FA74}"/>
    <cellStyle name="Normal 5 8 2 14" xfId="13256" xr:uid="{48E54727-DAF0-4CE7-AE32-8B195F191F55}"/>
    <cellStyle name="Normal 5 8 2 14 2" xfId="13257" xr:uid="{58098EF1-8564-40D5-AEBB-BD00BDAB97E6}"/>
    <cellStyle name="Normal 5 8 2 15" xfId="13258" xr:uid="{07E4806F-C3A1-4F69-B3A4-BDBF2DD888BB}"/>
    <cellStyle name="Normal 5 8 2 2" xfId="13259" xr:uid="{9AEB3B93-88DF-4949-A347-5E40624BA76A}"/>
    <cellStyle name="Normal 5 8 2 2 2" xfId="13260" xr:uid="{B86925CF-9599-43DD-862D-0C47B95B734C}"/>
    <cellStyle name="Normal 5 8 2 3" xfId="13261" xr:uid="{292A2D17-250C-45CA-9967-BAF5A11FA5A5}"/>
    <cellStyle name="Normal 5 8 2 3 2" xfId="13262" xr:uid="{BB03422A-071D-4E71-852A-8CC7D3AA0494}"/>
    <cellStyle name="Normal 5 8 2 4" xfId="13263" xr:uid="{863CDAC2-E198-4252-8EAB-F2FB5C11E86F}"/>
    <cellStyle name="Normal 5 8 2 4 2" xfId="13264" xr:uid="{4FC6F194-1354-49DB-9412-078DA675CB9F}"/>
    <cellStyle name="Normal 5 8 2 5" xfId="13265" xr:uid="{2B48902C-009E-45EC-8FB6-7C1CF4B7D467}"/>
    <cellStyle name="Normal 5 8 2 5 2" xfId="13266" xr:uid="{AFE3846E-7107-41E6-98B6-E37FD0137E67}"/>
    <cellStyle name="Normal 5 8 2 6" xfId="13267" xr:uid="{AEA5DF99-FE7F-41E7-86F3-06EFB98FE165}"/>
    <cellStyle name="Normal 5 8 2 6 2" xfId="13268" xr:uid="{17E7A2EF-7EC5-4BE8-B952-8991045342FB}"/>
    <cellStyle name="Normal 5 8 2 7" xfId="13269" xr:uid="{C95D676A-7876-44F4-915B-831CB6BDA649}"/>
    <cellStyle name="Normal 5 8 2 7 2" xfId="13270" xr:uid="{3A684817-FF42-4264-A163-04E4F6864818}"/>
    <cellStyle name="Normal 5 8 2 8" xfId="13271" xr:uid="{923A98D6-8731-4EB6-9F00-F8274F7EFB57}"/>
    <cellStyle name="Normal 5 8 2 8 2" xfId="13272" xr:uid="{8B7C7F06-9A7F-48D4-A462-320B983E399A}"/>
    <cellStyle name="Normal 5 8 2 9" xfId="13273" xr:uid="{209F927D-4384-4E61-9CEC-B1B58BB6E3D5}"/>
    <cellStyle name="Normal 5 8 2 9 2" xfId="13274" xr:uid="{BE9BEEE6-B194-48C3-B7AC-5519EE77CF5C}"/>
    <cellStyle name="Normal 5 8 20" xfId="13275" xr:uid="{FDDC533C-2153-47D6-B1DB-A9EC7E46B609}"/>
    <cellStyle name="Normal 5 8 3" xfId="13276" xr:uid="{7AA793E7-4302-4D50-BEB5-4A2CDC4683C4}"/>
    <cellStyle name="Normal 5 8 3 10" xfId="13277" xr:uid="{4F112112-B0BD-462B-90E2-531D3594625F}"/>
    <cellStyle name="Normal 5 8 3 10 2" xfId="13278" xr:uid="{CCBC2357-D47E-459D-AE3B-7D7D549BF6B7}"/>
    <cellStyle name="Normal 5 8 3 11" xfId="13279" xr:uid="{7F20769E-6E1A-4ABF-BD21-CE235B9B668E}"/>
    <cellStyle name="Normal 5 8 3 11 2" xfId="13280" xr:uid="{2C5D2CA6-DC6D-43A0-9244-7200587E7649}"/>
    <cellStyle name="Normal 5 8 3 12" xfId="13281" xr:uid="{655D249A-3998-4D1A-8F85-DCB351B0EE0F}"/>
    <cellStyle name="Normal 5 8 3 12 2" xfId="13282" xr:uid="{D3773191-CDB0-4E9E-BE12-AEEE7B9E6B2C}"/>
    <cellStyle name="Normal 5 8 3 13" xfId="13283" xr:uid="{92B1A45D-A51F-4D7B-B3F0-D83985A57CC3}"/>
    <cellStyle name="Normal 5 8 3 13 2" xfId="13284" xr:uid="{3322D91F-1C7C-4A82-9C35-187ED2CBB28A}"/>
    <cellStyle name="Normal 5 8 3 14" xfId="13285" xr:uid="{9A309145-4198-4B53-82A9-FEBBFA408444}"/>
    <cellStyle name="Normal 5 8 3 14 2" xfId="13286" xr:uid="{296623BE-2C32-476C-BE89-756AEB2E714C}"/>
    <cellStyle name="Normal 5 8 3 15" xfId="13287" xr:uid="{C2C88213-C6B5-449F-A398-AB55464177DF}"/>
    <cellStyle name="Normal 5 8 3 2" xfId="13288" xr:uid="{239D5295-A2D5-4ADB-9E3F-6C8C5167BC49}"/>
    <cellStyle name="Normal 5 8 3 2 2" xfId="13289" xr:uid="{06C1912B-5070-41C1-880F-07FF5CE7DA17}"/>
    <cellStyle name="Normal 5 8 3 3" xfId="13290" xr:uid="{11B62129-C10F-4B1D-AB4C-AAB00BC58EDF}"/>
    <cellStyle name="Normal 5 8 3 3 2" xfId="13291" xr:uid="{A9D937B0-8967-4310-8E9C-BEF2825D4B53}"/>
    <cellStyle name="Normal 5 8 3 4" xfId="13292" xr:uid="{E6BC237A-15F9-4F46-868B-E279EAF6B6C8}"/>
    <cellStyle name="Normal 5 8 3 4 2" xfId="13293" xr:uid="{9BAE0CCC-BD38-4884-ACDA-E2EE3FF7B75F}"/>
    <cellStyle name="Normal 5 8 3 5" xfId="13294" xr:uid="{3FE20DD6-A61C-4268-8389-C5C2D88374D1}"/>
    <cellStyle name="Normal 5 8 3 5 2" xfId="13295" xr:uid="{B298299B-C933-470E-8E7A-9F0238FFE5AD}"/>
    <cellStyle name="Normal 5 8 3 6" xfId="13296" xr:uid="{3B5C2B52-F464-4180-9EEC-9FC6B28E8BBC}"/>
    <cellStyle name="Normal 5 8 3 6 2" xfId="13297" xr:uid="{59B5B887-62F1-4893-94A6-CFFC4F9BA3A8}"/>
    <cellStyle name="Normal 5 8 3 7" xfId="13298" xr:uid="{47F43334-B6C3-443E-8A40-D1772A2FD478}"/>
    <cellStyle name="Normal 5 8 3 7 2" xfId="13299" xr:uid="{53A74A6C-B7D1-4181-A7B8-277DDC5C8223}"/>
    <cellStyle name="Normal 5 8 3 8" xfId="13300" xr:uid="{FD8D172B-39CE-4697-B7BF-83B71CF683BA}"/>
    <cellStyle name="Normal 5 8 3 8 2" xfId="13301" xr:uid="{94EE63D1-86F1-4A68-8CC3-3EA3D5A9A14D}"/>
    <cellStyle name="Normal 5 8 3 9" xfId="13302" xr:uid="{B5808EAE-6A28-49BA-9F18-08829BA174DE}"/>
    <cellStyle name="Normal 5 8 3 9 2" xfId="13303" xr:uid="{899E3113-A8C5-4FF7-9352-1514C9F0625C}"/>
    <cellStyle name="Normal 5 8 4" xfId="13304" xr:uid="{C78E4ADC-F28A-4870-B69F-59DD700F7FCB}"/>
    <cellStyle name="Normal 5 8 4 2" xfId="13305" xr:uid="{2F8F0F71-3208-4E01-BFCB-EBA012ED3D5F}"/>
    <cellStyle name="Normal 5 8 5" xfId="13306" xr:uid="{B94F2449-43B9-4F05-9EFE-604E6723F22B}"/>
    <cellStyle name="Normal 5 8 5 2" xfId="13307" xr:uid="{5A8141D0-F4B8-41FC-B660-01C40B44572B}"/>
    <cellStyle name="Normal 5 8 6" xfId="13308" xr:uid="{16DDAE78-E47C-4474-BA8F-8286951F0E93}"/>
    <cellStyle name="Normal 5 8 6 2" xfId="13309" xr:uid="{733F9A00-E02F-4FDF-B5C6-EBCBE6C15622}"/>
    <cellStyle name="Normal 5 8 7" xfId="13310" xr:uid="{9D635C2A-915D-4986-BF41-58FEF3DF8BFF}"/>
    <cellStyle name="Normal 5 8 7 2" xfId="13311" xr:uid="{398EB8AB-884B-4761-B2B3-AB6A608B83C8}"/>
    <cellStyle name="Normal 5 8 8" xfId="13312" xr:uid="{A8D8AB79-1473-4230-B844-7083A65BDE1C}"/>
    <cellStyle name="Normal 5 8 8 2" xfId="13313" xr:uid="{6EBE842E-DD21-4F24-B990-9EA2F02D2FD7}"/>
    <cellStyle name="Normal 5 8 9" xfId="13314" xr:uid="{378B2CA5-0A2E-45A6-A61A-12FB152F20C8}"/>
    <cellStyle name="Normal 5 8 9 2" xfId="13315" xr:uid="{CBEC15F9-8CB3-4A31-B368-35F3126AF1F8}"/>
    <cellStyle name="Normal 5 9" xfId="13316" xr:uid="{4FB3A88E-DFF0-4671-B4B1-5FC9C5DA8E9A}"/>
    <cellStyle name="Normal 5 9 10" xfId="13317" xr:uid="{46791A7C-0E34-4CBF-BA0A-6FA97F594A84}"/>
    <cellStyle name="Normal 5 9 10 2" xfId="13318" xr:uid="{E0EA3851-D32F-4EAD-812C-27922B0C3DD9}"/>
    <cellStyle name="Normal 5 9 11" xfId="13319" xr:uid="{2F7CC07E-F9B9-4156-9428-9ED9B8999DFF}"/>
    <cellStyle name="Normal 5 9 11 2" xfId="13320" xr:uid="{60A3E5BD-2ADB-4A36-A436-9465FEEB637B}"/>
    <cellStyle name="Normal 5 9 12" xfId="13321" xr:uid="{DA1A96AB-BD19-410A-AA6C-8505F7A0F291}"/>
    <cellStyle name="Normal 5 9 12 2" xfId="13322" xr:uid="{7AC5DC13-99E2-4334-9BE1-D12956B9CD39}"/>
    <cellStyle name="Normal 5 9 13" xfId="13323" xr:uid="{543EBF10-DA45-4C0D-B0D7-C74F35D26D0A}"/>
    <cellStyle name="Normal 5 9 13 2" xfId="13324" xr:uid="{388C3B54-DAD8-42F8-9505-2267748C65AA}"/>
    <cellStyle name="Normal 5 9 14" xfId="13325" xr:uid="{B22DF622-723E-4461-A62F-D6058D4CD17F}"/>
    <cellStyle name="Normal 5 9 14 2" xfId="13326" xr:uid="{38BE78E4-407C-4A0D-BAEB-9518642DC41D}"/>
    <cellStyle name="Normal 5 9 15" xfId="13327" xr:uid="{6658507C-7678-4187-822A-A9A083F39BF8}"/>
    <cellStyle name="Normal 5 9 15 2" xfId="13328" xr:uid="{224397DD-F872-489C-8FDC-1FD14F8E0C21}"/>
    <cellStyle name="Normal 5 9 16" xfId="13329" xr:uid="{75DAAC15-3CA6-494B-87B5-35F15C35E0AB}"/>
    <cellStyle name="Normal 5 9 16 2" xfId="13330" xr:uid="{7165CC12-CF69-4C65-9FE8-F7E8056F7BDF}"/>
    <cellStyle name="Normal 5 9 17" xfId="13331" xr:uid="{151FDB71-FB8C-4170-8EF0-0459C1A4C501}"/>
    <cellStyle name="Normal 5 9 17 2" xfId="13332" xr:uid="{CC274DA0-801C-4308-A365-FF2CEC64A0B7}"/>
    <cellStyle name="Normal 5 9 18" xfId="13333" xr:uid="{55620BFE-5CE8-4EFB-9397-AF546C7F3B27}"/>
    <cellStyle name="Normal 5 9 18 2" xfId="13334" xr:uid="{850403A7-7148-43DB-A341-C4EF22A8346D}"/>
    <cellStyle name="Normal 5 9 19" xfId="13335" xr:uid="{ECE62D23-1161-4B1E-A747-D7DFB664A233}"/>
    <cellStyle name="Normal 5 9 2" xfId="13336" xr:uid="{B0AB82B7-1268-4D01-AA95-968D3F7D744A}"/>
    <cellStyle name="Normal 5 9 2 10" xfId="13337" xr:uid="{95781246-9749-4419-A487-5DC31629275B}"/>
    <cellStyle name="Normal 5 9 2 10 2" xfId="13338" xr:uid="{0670910E-8297-491C-B939-2713E5592338}"/>
    <cellStyle name="Normal 5 9 2 11" xfId="13339" xr:uid="{07E3AE9D-0E6E-48E2-845D-0A577128E9B8}"/>
    <cellStyle name="Normal 5 9 2 11 2" xfId="13340" xr:uid="{6EB9E44C-91A7-4560-9775-F31D47232D7B}"/>
    <cellStyle name="Normal 5 9 2 12" xfId="13341" xr:uid="{E5361A97-B2A0-43C7-9A38-F9FF05B95E38}"/>
    <cellStyle name="Normal 5 9 2 12 2" xfId="13342" xr:uid="{DDAC1B44-945C-4347-91A4-634A6CC9D701}"/>
    <cellStyle name="Normal 5 9 2 13" xfId="13343" xr:uid="{9A98900E-EAC1-4C63-95A2-16DA54BEE928}"/>
    <cellStyle name="Normal 5 9 2 13 2" xfId="13344" xr:uid="{88F9ED78-51F5-438A-B28A-0314E9C0B8E0}"/>
    <cellStyle name="Normal 5 9 2 14" xfId="13345" xr:uid="{3D3A14D4-8B27-4963-AD04-211536CF5B6A}"/>
    <cellStyle name="Normal 5 9 2 14 2" xfId="13346" xr:uid="{BE44C5E1-90D8-45A9-AD05-42839B1661E6}"/>
    <cellStyle name="Normal 5 9 2 15" xfId="13347" xr:uid="{173768A1-D0D6-4F06-8459-81583FDDB5AA}"/>
    <cellStyle name="Normal 5 9 2 2" xfId="13348" xr:uid="{1675E92B-7EF6-4157-87E7-16B82AC0E3CA}"/>
    <cellStyle name="Normal 5 9 2 2 2" xfId="13349" xr:uid="{C091DA63-4947-4084-A4B5-0607E50A5C30}"/>
    <cellStyle name="Normal 5 9 2 3" xfId="13350" xr:uid="{904B60A2-DB57-46C5-BA87-4876FF4A18DB}"/>
    <cellStyle name="Normal 5 9 2 3 2" xfId="13351" xr:uid="{B162C00D-1161-4BDD-B8D4-E94833D931BC}"/>
    <cellStyle name="Normal 5 9 2 4" xfId="13352" xr:uid="{B60D96BB-74D6-4B42-9302-BA00D41A39B5}"/>
    <cellStyle name="Normal 5 9 2 4 2" xfId="13353" xr:uid="{1ECDD907-13DC-4AC7-9B6F-C5AD5F4D5C66}"/>
    <cellStyle name="Normal 5 9 2 5" xfId="13354" xr:uid="{5C51F671-EBE6-4A7F-A712-6DBE569B553C}"/>
    <cellStyle name="Normal 5 9 2 5 2" xfId="13355" xr:uid="{50F2C894-73D8-4722-A99A-3AF7E2045487}"/>
    <cellStyle name="Normal 5 9 2 6" xfId="13356" xr:uid="{7ED62606-B4DC-4300-8D36-DAA091BF03B1}"/>
    <cellStyle name="Normal 5 9 2 6 2" xfId="13357" xr:uid="{DB6E1C9B-26E2-40ED-A3CB-403E0AB3B87D}"/>
    <cellStyle name="Normal 5 9 2 7" xfId="13358" xr:uid="{9C054718-FD68-4625-B90C-8831177B2DA1}"/>
    <cellStyle name="Normal 5 9 2 7 2" xfId="13359" xr:uid="{50F0A9D4-9DE2-4401-A1C7-6235003A51F8}"/>
    <cellStyle name="Normal 5 9 2 8" xfId="13360" xr:uid="{4EFB53A0-F645-403E-B540-DAA8F8CF0961}"/>
    <cellStyle name="Normal 5 9 2 8 2" xfId="13361" xr:uid="{02B1CB1A-41C5-43A6-8517-68DD1BD8A785}"/>
    <cellStyle name="Normal 5 9 2 9" xfId="13362" xr:uid="{F44BC826-BDAA-4D31-BE8F-75534E61A6B1}"/>
    <cellStyle name="Normal 5 9 2 9 2" xfId="13363" xr:uid="{F5B38AED-E051-40D7-995F-73D2D4D2189B}"/>
    <cellStyle name="Normal 5 9 20" xfId="13364" xr:uid="{06C549DC-1707-4006-B8C9-2D84B87366BB}"/>
    <cellStyle name="Normal 5 9 3" xfId="13365" xr:uid="{577998AE-C6C2-4488-9390-437567DA0931}"/>
    <cellStyle name="Normal 5 9 3 10" xfId="13366" xr:uid="{6536BBD4-92ED-43A3-82E4-1A2B96786ED4}"/>
    <cellStyle name="Normal 5 9 3 10 2" xfId="13367" xr:uid="{83238172-1E2F-4D76-AEDE-22E000C9F867}"/>
    <cellStyle name="Normal 5 9 3 11" xfId="13368" xr:uid="{F3873A76-A785-4EFB-8426-3C8F2A1BDD77}"/>
    <cellStyle name="Normal 5 9 3 11 2" xfId="13369" xr:uid="{BC1D4136-1C97-4089-A91E-96E63407DACF}"/>
    <cellStyle name="Normal 5 9 3 12" xfId="13370" xr:uid="{5EE5295C-2713-443C-9D09-A3DF1A6F12DD}"/>
    <cellStyle name="Normal 5 9 3 12 2" xfId="13371" xr:uid="{48A37AA8-6A63-4F54-A313-E13E3182C88A}"/>
    <cellStyle name="Normal 5 9 3 13" xfId="13372" xr:uid="{426BE9ED-D1D8-47CD-A93A-87B7F761157A}"/>
    <cellStyle name="Normal 5 9 3 13 2" xfId="13373" xr:uid="{16F2B52D-515D-43C4-AE23-52E76708DCA4}"/>
    <cellStyle name="Normal 5 9 3 14" xfId="13374" xr:uid="{FD62E4F0-11CF-430C-AE68-DB439529C8E8}"/>
    <cellStyle name="Normal 5 9 3 14 2" xfId="13375" xr:uid="{19A78AA3-967A-4B45-8858-945FC28FB4E5}"/>
    <cellStyle name="Normal 5 9 3 15" xfId="13376" xr:uid="{A283FEBE-9882-4DB7-A84D-D5140611C179}"/>
    <cellStyle name="Normal 5 9 3 2" xfId="13377" xr:uid="{4D0B2260-7A3B-4013-AA1C-706C64E78D31}"/>
    <cellStyle name="Normal 5 9 3 2 2" xfId="13378" xr:uid="{C9DCB787-9A39-4555-9BA0-E053B9F65AE5}"/>
    <cellStyle name="Normal 5 9 3 3" xfId="13379" xr:uid="{4A2DFBDF-DF01-4579-943B-05822A33392A}"/>
    <cellStyle name="Normal 5 9 3 3 2" xfId="13380" xr:uid="{16B9C035-3B20-43F9-A8DB-E7570656E5FF}"/>
    <cellStyle name="Normal 5 9 3 4" xfId="13381" xr:uid="{7C69DF0B-7EEF-4758-A43F-3922F305DA73}"/>
    <cellStyle name="Normal 5 9 3 4 2" xfId="13382" xr:uid="{6C8BED24-6A74-4861-857F-95E22BA99901}"/>
    <cellStyle name="Normal 5 9 3 5" xfId="13383" xr:uid="{8C95D3C7-2B35-4B39-AE26-138A876CFF20}"/>
    <cellStyle name="Normal 5 9 3 5 2" xfId="13384" xr:uid="{E23EDC85-1731-4B13-A516-4320D5342ED0}"/>
    <cellStyle name="Normal 5 9 3 6" xfId="13385" xr:uid="{C5BB4D63-2AFB-4AD4-8444-F00DA1E21606}"/>
    <cellStyle name="Normal 5 9 3 6 2" xfId="13386" xr:uid="{6D7AFE9C-DF65-4CA8-A1E4-4CA4EE6170B6}"/>
    <cellStyle name="Normal 5 9 3 7" xfId="13387" xr:uid="{C53374C3-D973-4142-A0C4-5B386CA52740}"/>
    <cellStyle name="Normal 5 9 3 7 2" xfId="13388" xr:uid="{55BAE1D5-B4BE-4A07-8245-0AA5585C7B55}"/>
    <cellStyle name="Normal 5 9 3 8" xfId="13389" xr:uid="{4710CB88-8AD8-4632-BAAA-A123B9FBDBB3}"/>
    <cellStyle name="Normal 5 9 3 8 2" xfId="13390" xr:uid="{AD9B9A26-24C0-414E-9405-6A9B7644A8A8}"/>
    <cellStyle name="Normal 5 9 3 9" xfId="13391" xr:uid="{9C35C45E-A4D4-4711-84E4-C6E7CCBFA53D}"/>
    <cellStyle name="Normal 5 9 3 9 2" xfId="13392" xr:uid="{3E2DC58B-E13F-4B7D-8009-74A809B53A8B}"/>
    <cellStyle name="Normal 5 9 4" xfId="13393" xr:uid="{3296D71F-C046-465C-972B-CDA524DBDFD0}"/>
    <cellStyle name="Normal 5 9 4 2" xfId="13394" xr:uid="{0A17FBAE-3F23-46AA-97FD-66F74F210184}"/>
    <cellStyle name="Normal 5 9 5" xfId="13395" xr:uid="{25613E2F-E486-4E8D-B1D3-3B4E6E12DB6C}"/>
    <cellStyle name="Normal 5 9 5 2" xfId="13396" xr:uid="{DA947D66-FC98-489C-87AC-5A6818D20606}"/>
    <cellStyle name="Normal 5 9 6" xfId="13397" xr:uid="{DCE7E0A8-35F0-4B9D-857E-A4321DE5BAFD}"/>
    <cellStyle name="Normal 5 9 6 2" xfId="13398" xr:uid="{C3DA8F7E-64F0-4228-94C2-CB408D2F1F04}"/>
    <cellStyle name="Normal 5 9 7" xfId="13399" xr:uid="{6CBA0392-753C-47BC-93DE-251857D16C91}"/>
    <cellStyle name="Normal 5 9 7 2" xfId="13400" xr:uid="{B002DFFA-E562-4711-855E-3DDCC4C17C22}"/>
    <cellStyle name="Normal 5 9 8" xfId="13401" xr:uid="{D6754E71-00B9-4A0C-85F6-61050136D327}"/>
    <cellStyle name="Normal 5 9 8 2" xfId="13402" xr:uid="{597DDD97-6AA9-475A-AB60-45BD49088021}"/>
    <cellStyle name="Normal 5 9 9" xfId="13403" xr:uid="{5537C875-026B-4C40-A102-BEB362DE3942}"/>
    <cellStyle name="Normal 5 9 9 2" xfId="13404" xr:uid="{1C7FB9F4-A0A1-4B13-9106-C6B11E1EC9EF}"/>
    <cellStyle name="Normal 50" xfId="13405" xr:uid="{39F3F7FE-ED94-4DB8-815C-DCB5490EFEE6}"/>
    <cellStyle name="Normal 50 2" xfId="13406" xr:uid="{19C45A00-A3D8-4A86-99D3-1F5C24BC5AEC}"/>
    <cellStyle name="Normal 50 3" xfId="13407" xr:uid="{565C3322-6D7E-45C7-A974-F89A963FFA42}"/>
    <cellStyle name="Normal 50 4" xfId="13408" xr:uid="{F88FC5C2-9739-41B1-89FB-715EFAD5BDDD}"/>
    <cellStyle name="Normal 50 5" xfId="13409" xr:uid="{C989BB04-5F10-4915-808F-775F01DA62F1}"/>
    <cellStyle name="Normal 50 6" xfId="13410" xr:uid="{9C855CE4-F447-4572-BCFA-23310AAE7574}"/>
    <cellStyle name="Normal 50 7" xfId="13411" xr:uid="{9C817427-2B63-4A24-B385-2B1F2042A84A}"/>
    <cellStyle name="Normal 50 8" xfId="13412" xr:uid="{B7B52E99-E9E6-4F35-88B2-E23974730F06}"/>
    <cellStyle name="Normal 51" xfId="13413" xr:uid="{EC8C897D-CDEA-49EE-9C1D-8F4B56E5DA62}"/>
    <cellStyle name="Normal 51 2" xfId="13414" xr:uid="{9DAFFAC7-E459-4002-A2B1-ADADEDC913A2}"/>
    <cellStyle name="Normal 51 3" xfId="13415" xr:uid="{25FCD931-587B-49A6-9499-FE56F6A21BB6}"/>
    <cellStyle name="Normal 51 4" xfId="13416" xr:uid="{659E70DE-EB10-4E40-9130-698C0A6C73BF}"/>
    <cellStyle name="Normal 51 5" xfId="13417" xr:uid="{33BF2A19-F06E-4973-B41B-E087BB2378E7}"/>
    <cellStyle name="Normal 51 6" xfId="13418" xr:uid="{A47AB13F-18A7-4D55-8512-DED38E46C6E8}"/>
    <cellStyle name="Normal 51 7" xfId="13419" xr:uid="{DF0E1CC5-D84C-45DA-A1BA-49B9EBB6884E}"/>
    <cellStyle name="Normal 51 8" xfId="13420" xr:uid="{D5A0AA1F-738E-4D8E-9228-83728326266D}"/>
    <cellStyle name="Normal 52" xfId="13421" xr:uid="{DDBA0E13-0183-4B83-B7B2-2DE5145794B3}"/>
    <cellStyle name="Normal 52 2" xfId="13422" xr:uid="{813194F5-1C92-4FED-86BA-B4317ADC204A}"/>
    <cellStyle name="Normal 52 3" xfId="13423" xr:uid="{E014F1AE-ED97-4A5B-8C90-D8092A048D0F}"/>
    <cellStyle name="Normal 53" xfId="13424" xr:uid="{75E36511-BB4D-4C84-B747-5237AB3DC262}"/>
    <cellStyle name="Normal 53 2" xfId="13425" xr:uid="{2DAE4218-8807-4076-B07F-F86919F89111}"/>
    <cellStyle name="Normal 53 3" xfId="13426" xr:uid="{E227C6BA-7E37-431D-A734-03AC2B9858AA}"/>
    <cellStyle name="Normal 54" xfId="13427" xr:uid="{0B10079D-EA76-46EC-B5A3-326CF3E41752}"/>
    <cellStyle name="Normal 54 2" xfId="13428" xr:uid="{56171A64-1FB8-4F38-BEEE-318E67D7290A}"/>
    <cellStyle name="Normal 54 3" xfId="13429" xr:uid="{B50BCFD1-0231-4C6B-BC83-61584E6015B1}"/>
    <cellStyle name="Normal 55" xfId="13430" xr:uid="{648D1927-99D9-478E-8305-F0C8CAA07D95}"/>
    <cellStyle name="Normal 55 2" xfId="13431" xr:uid="{817CC40D-1874-4AD9-A58D-CD746EF80C00}"/>
    <cellStyle name="Normal 55 3" xfId="13432" xr:uid="{0BA1189A-ED25-42DC-9B49-3EDF524E0A75}"/>
    <cellStyle name="Normal 55 4" xfId="13433" xr:uid="{35B4F2B5-CE83-4DB1-8782-A57CE8532312}"/>
    <cellStyle name="Normal 55 5" xfId="13434" xr:uid="{1555653D-53B2-4092-BD99-8CB32A66F221}"/>
    <cellStyle name="Normal 56" xfId="13435" xr:uid="{E29A9D15-7B87-4A8B-8F03-1E7E08EA90DB}"/>
    <cellStyle name="Normal 56 2" xfId="13436" xr:uid="{699B2C4C-E45A-4EDA-A664-BDBC27391595}"/>
    <cellStyle name="Normal 56 3" xfId="13437" xr:uid="{3C675070-1CF4-4427-8EE0-5D67888E8B94}"/>
    <cellStyle name="Normal 57" xfId="13438" xr:uid="{8C506C30-1567-4F75-8924-2AAD75B33C33}"/>
    <cellStyle name="Normal 57 2" xfId="13439" xr:uid="{FFFC3D37-94E4-4D8E-9C73-DAD9436CDF13}"/>
    <cellStyle name="Normal 57 3" xfId="13440" xr:uid="{94AC02C2-CA5A-4395-9333-8984F035EA0B}"/>
    <cellStyle name="Normal 58" xfId="13441" xr:uid="{CCC249F5-0820-442D-8D45-A334F642049C}"/>
    <cellStyle name="Normal 59" xfId="13442" xr:uid="{481069D3-5596-45B4-9240-F4E6BEBF4341}"/>
    <cellStyle name="Normal 6" xfId="137" xr:uid="{00000000-0005-0000-0000-000090000000}"/>
    <cellStyle name="Normal 6 10" xfId="13443" xr:uid="{7690B3B7-9E51-4A93-8369-A763B872749F}"/>
    <cellStyle name="Normal 6 11" xfId="13444" xr:uid="{EFE98BB5-6CAE-4E96-8863-ED701064C56D}"/>
    <cellStyle name="Normal 6 12" xfId="13445" xr:uid="{53007ED4-E381-4D1C-85E6-CFC720830C36}"/>
    <cellStyle name="Normal 6 13" xfId="13446" xr:uid="{1EC0A285-1EBD-48F4-A516-88FB943C4AE8}"/>
    <cellStyle name="Normal 6 13 2" xfId="13447" xr:uid="{BCC149BE-193E-435C-9788-C81E26188A3D}"/>
    <cellStyle name="Normal 6 13 3" xfId="13448" xr:uid="{43A84966-EE48-4BE9-9C29-C1321D99E8F8}"/>
    <cellStyle name="Normal 6 14" xfId="13449" xr:uid="{95740CEB-8766-4E42-9B2F-113ACD42EA56}"/>
    <cellStyle name="Normal 6 15" xfId="13450" xr:uid="{833BBB97-FB8D-4F51-AC07-F51611A821FE}"/>
    <cellStyle name="Normal 6 16" xfId="13451" xr:uid="{36FCC8DE-724D-4238-B98C-509A0AB7FFC1}"/>
    <cellStyle name="Normal 6 17" xfId="14823" xr:uid="{574D5E81-20E4-4742-BC5E-86B87DAF87C9}"/>
    <cellStyle name="Normal 6 2" xfId="173" xr:uid="{41B8D94F-4AC5-4B41-B439-61C3DA72EB86}"/>
    <cellStyle name="Normal 6 2 2" xfId="13453" xr:uid="{ACD2F6D8-D2C1-4DB6-AA52-011ECA94A65E}"/>
    <cellStyle name="Normal 6 2 3" xfId="14937" xr:uid="{EE5DD7B7-B4A3-4990-AFAE-34ECE8EC6257}"/>
    <cellStyle name="Normal 6 2 4" xfId="18325" xr:uid="{0F76FF15-14D8-4E5A-A697-C8CA77E04B60}"/>
    <cellStyle name="Normal 6 2 5" xfId="13452" xr:uid="{BCC05CBF-5667-4BF6-ADFD-BEC23610700D}"/>
    <cellStyle name="Normal 6 3" xfId="424" xr:uid="{6A885EAB-B046-464D-8041-FD09571604E0}"/>
    <cellStyle name="Normal 6 4" xfId="13454" xr:uid="{11BF6C30-BB8C-408F-B800-C2D9CD3A5E7A}"/>
    <cellStyle name="Normal 6 5" xfId="13455" xr:uid="{0C028534-BA0E-4174-8359-01775686E78B}"/>
    <cellStyle name="Normal 6 6" xfId="13456" xr:uid="{3FD36C29-EDB6-49AC-918A-2FEF11CAD2CE}"/>
    <cellStyle name="Normal 6 7" xfId="13457" xr:uid="{1CA2EEA0-C9F5-4424-AAF7-7137830B7F4E}"/>
    <cellStyle name="Normal 6 8" xfId="13458" xr:uid="{ED62A9A2-0A67-4CC1-B062-F59FDF37C583}"/>
    <cellStyle name="Normal 6 9" xfId="13459" xr:uid="{9202C246-E4BF-49B6-8EBE-0C623A213B95}"/>
    <cellStyle name="Normal 60" xfId="13460" xr:uid="{288EC43F-907D-4165-9B13-2B9A441AB84C}"/>
    <cellStyle name="Normal 61" xfId="13461" xr:uid="{4A2DAA3A-4DE5-49E0-A4A6-2E8986D5647A}"/>
    <cellStyle name="Normal 62" xfId="13462" xr:uid="{ED2F887F-A2F7-4780-8771-F8EC032F555F}"/>
    <cellStyle name="Normal 63" xfId="13463" xr:uid="{F5BE5042-DDBF-4553-BBBB-4020D9FEEC64}"/>
    <cellStyle name="Normal 63 2" xfId="13464" xr:uid="{23D714B5-29F2-4B22-B81D-6463B8C945D9}"/>
    <cellStyle name="Normal 64" xfId="13465" xr:uid="{5B3CCAEA-7070-4339-8BC4-766659F6FEC1}"/>
    <cellStyle name="Normal 64 2" xfId="13466" xr:uid="{9F7400A9-9FDC-41A0-9FE3-E32F65D04F22}"/>
    <cellStyle name="Normal 65" xfId="13467" xr:uid="{0ED29D68-E056-4B55-9CB8-79C4DC4C1CC5}"/>
    <cellStyle name="Normal 66" xfId="13468" xr:uid="{131F05F5-30BC-4A08-A50D-6A3F28220304}"/>
    <cellStyle name="Normal 66 2" xfId="13469" xr:uid="{2B4F9F68-9A1F-4EAD-AF54-B72F4CF1D473}"/>
    <cellStyle name="Normal 67" xfId="13470" xr:uid="{21E7EFC2-4347-41E3-95AB-ECDBB195E0BC}"/>
    <cellStyle name="Normal 67 2" xfId="13471" xr:uid="{56CD11CB-DBD4-426F-943D-5E2FA7CD15D7}"/>
    <cellStyle name="Normal 68" xfId="13472" xr:uid="{D7601B09-46D8-4119-95B1-C942AA917EF8}"/>
    <cellStyle name="Normal 68 2" xfId="13473" xr:uid="{30821606-EB56-43A9-8538-DDCEE52545C0}"/>
    <cellStyle name="Normal 69" xfId="13474" xr:uid="{8A2682E4-E4B2-4B97-A5CD-F9D0930EC988}"/>
    <cellStyle name="Normal 69 2" xfId="13475" xr:uid="{12105DD5-BD05-4871-A0BA-4774E879E456}"/>
    <cellStyle name="Normal 7" xfId="138" xr:uid="{00000000-0005-0000-0000-000091000000}"/>
    <cellStyle name="Normal 7 10" xfId="13476" xr:uid="{AB433231-3365-4242-9BF8-4DEE944D48D6}"/>
    <cellStyle name="Normal 7 11" xfId="13477" xr:uid="{9113D99C-1926-4F41-84E0-9CB75A1E0740}"/>
    <cellStyle name="Normal 7 12" xfId="13478" xr:uid="{5A0F7C0A-3FDD-4B83-90F8-29EB9759E205}"/>
    <cellStyle name="Normal 7 12 2" xfId="13479" xr:uid="{B974F9F5-E32E-4700-B575-830D73F7B23E}"/>
    <cellStyle name="Normal 7 12 3" xfId="13480" xr:uid="{ADE7AEB5-842B-4CB4-B1E9-51CBF913AF01}"/>
    <cellStyle name="Normal 7 12 4" xfId="13481" xr:uid="{61A87BA8-7846-4DD0-B5D8-8548A7D4B019}"/>
    <cellStyle name="Normal 7 13" xfId="13482" xr:uid="{87149870-4DF9-427A-919B-17A8A2C816DE}"/>
    <cellStyle name="Normal 7 13 2" xfId="13483" xr:uid="{5FB580EB-8329-4974-8BE1-4E5C10C7E177}"/>
    <cellStyle name="Normal 7 13 3" xfId="13484" xr:uid="{505D62F5-D83B-40ED-A093-1937B37F2439}"/>
    <cellStyle name="Normal 7 14" xfId="13485" xr:uid="{09F650A8-3F49-4EAF-8DFB-3AFE9D75845F}"/>
    <cellStyle name="Normal 7 14 2" xfId="13486" xr:uid="{24B6D8FE-B3B4-4A63-9350-61DA27BDE4B5}"/>
    <cellStyle name="Normal 7 14 3" xfId="13487" xr:uid="{1CB8886F-6293-47CE-BA92-D251AFD2684A}"/>
    <cellStyle name="Normal 7 15" xfId="13488" xr:uid="{8924BC17-F67C-493B-A6AA-449D6F1B3653}"/>
    <cellStyle name="Normal 7 16" xfId="13489" xr:uid="{848DBC97-9F8C-4F77-A7F2-D9721E657E6E}"/>
    <cellStyle name="Normal 7 17" xfId="13490" xr:uid="{908A134D-192A-429F-96AD-FD0A6209F002}"/>
    <cellStyle name="Normal 7 18" xfId="13491" xr:uid="{AE8E2DFD-D5A9-4911-BBD2-02A69489222A}"/>
    <cellStyle name="Normal 7 2" xfId="139" xr:uid="{00000000-0005-0000-0000-000092000000}"/>
    <cellStyle name="Normal 7 2 10" xfId="13493" xr:uid="{D5308D43-6F07-495E-A34C-A61180B707E1}"/>
    <cellStyle name="Normal 7 2 10 2" xfId="13494" xr:uid="{A76D18A2-1946-47D2-947E-1A0F2EA45E06}"/>
    <cellStyle name="Normal 7 2 10 3" xfId="13495" xr:uid="{50AA564C-B84A-4964-A9B1-C887D0F07AF4}"/>
    <cellStyle name="Normal 7 2 10 4" xfId="13496" xr:uid="{3F1E5F81-54B0-4E3D-B456-0F314DF14DB9}"/>
    <cellStyle name="Normal 7 2 11" xfId="13497" xr:uid="{168E667A-D2B6-43F6-9154-0F74F4936054}"/>
    <cellStyle name="Normal 7 2 12" xfId="13498" xr:uid="{B2CA60CA-1F10-45D9-B3EF-1C7925D08570}"/>
    <cellStyle name="Normal 7 2 13" xfId="13499" xr:uid="{A1ABB3C8-4AF5-440C-951B-5D958C0C9FE9}"/>
    <cellStyle name="Normal 7 2 14" xfId="14938" xr:uid="{22632E2A-D901-446E-89BB-64A0B38AAB79}"/>
    <cellStyle name="Normal 7 2 15" xfId="18327" xr:uid="{3B55E0D1-5A44-4534-A8DC-58C31B31C302}"/>
    <cellStyle name="Normal 7 2 16" xfId="13492" xr:uid="{C07E843F-2D83-4A1C-8B0A-EE5062E986FB}"/>
    <cellStyle name="Normal 7 2 2" xfId="13500" xr:uid="{0113D610-AE24-4DC9-A75F-6B614710BDD6}"/>
    <cellStyle name="Normal 7 2 2 2" xfId="13501" xr:uid="{AB1E7443-9FD3-4996-88AA-845608D0272F}"/>
    <cellStyle name="Normal 7 2 3" xfId="13502" xr:uid="{E6AD3C4A-2B5C-44CA-B1D0-B16CE8C5FADB}"/>
    <cellStyle name="Normal 7 2 4" xfId="13503" xr:uid="{CD375EAD-EB38-4EA6-82D8-F3F148FF13A0}"/>
    <cellStyle name="Normal 7 2 5" xfId="13504" xr:uid="{FDADD4D9-372B-4E63-A3E1-D4017D0417DF}"/>
    <cellStyle name="Normal 7 2 6" xfId="13505" xr:uid="{7DAAB3BC-B074-45EF-8A76-45486733C43C}"/>
    <cellStyle name="Normal 7 2 7" xfId="13506" xr:uid="{D67308AE-3120-4D76-800D-DF8A7005BDD2}"/>
    <cellStyle name="Normal 7 2 8" xfId="13507" xr:uid="{F17C3947-9008-40D0-8BAC-66F98F2F4880}"/>
    <cellStyle name="Normal 7 2 9" xfId="13508" xr:uid="{38846275-B779-49C7-93FE-5609B093230D}"/>
    <cellStyle name="Normal 7 3" xfId="13509" xr:uid="{1A63D20A-5384-4103-A8DC-A3BAA0915C09}"/>
    <cellStyle name="Normal 7 3 2" xfId="13510" xr:uid="{8734CD4D-E951-402E-BD06-75BC9FB5E70A}"/>
    <cellStyle name="Normal 7 3 2 2" xfId="13511" xr:uid="{B23EEF00-AF21-4B29-9AA0-6A1C2FC71774}"/>
    <cellStyle name="Normal 7 3 2 3" xfId="13512" xr:uid="{AA44EC68-2FE5-4FCA-922A-DFC5F981C518}"/>
    <cellStyle name="Normal 7 3 2 4" xfId="13513" xr:uid="{FA00A018-09B6-485F-9447-2ECF37E7CF97}"/>
    <cellStyle name="Normal 7 3 3" xfId="13514" xr:uid="{E6CC69B0-BEB3-4B8A-8587-446A84D84FB4}"/>
    <cellStyle name="Normal 7 3 4" xfId="13515" xr:uid="{91B43921-F345-43D9-A9D8-28716298009E}"/>
    <cellStyle name="Normal 7 3 5" xfId="13516" xr:uid="{5F99DB4E-CF73-40E8-B1A3-579AC929E050}"/>
    <cellStyle name="Normal 7 4" xfId="13517" xr:uid="{1E8BC032-480E-41F5-BE84-DC66C00C03BC}"/>
    <cellStyle name="Normal 7 4 2" xfId="13518" xr:uid="{E0708948-0659-4B37-B042-E66A1C9214CF}"/>
    <cellStyle name="Normal 7 4 2 2" xfId="13519" xr:uid="{B5A34397-0FE8-4448-B232-F7A8C68856E8}"/>
    <cellStyle name="Normal 7 4 2 3" xfId="13520" xr:uid="{26AC6503-07AF-444C-B3AA-443E7E3709BB}"/>
    <cellStyle name="Normal 7 4 2 4" xfId="13521" xr:uid="{694468D1-6444-47D9-B722-67C9E72C02CE}"/>
    <cellStyle name="Normal 7 4 3" xfId="13522" xr:uid="{21150FB6-717B-40A6-8183-F082ACABD615}"/>
    <cellStyle name="Normal 7 4 4" xfId="13523" xr:uid="{EE29F55B-8185-4C5A-B894-9B097B4B44C4}"/>
    <cellStyle name="Normal 7 4 5" xfId="13524" xr:uid="{3A2C172D-FA06-4E2A-8DF4-408DED774AE7}"/>
    <cellStyle name="Normal 7 5" xfId="13525" xr:uid="{8C02A962-7276-41F0-B10C-7E64CD041A2F}"/>
    <cellStyle name="Normal 7 6" xfId="13526" xr:uid="{0925652E-162C-463A-8C9F-782DA1045082}"/>
    <cellStyle name="Normal 7 7" xfId="13527" xr:uid="{77EF5A96-C0A9-4E20-9EED-97F37AA73D0E}"/>
    <cellStyle name="Normal 7 8" xfId="13528" xr:uid="{FBF847D2-6538-4C7F-8D04-8BAB02A197C9}"/>
    <cellStyle name="Normal 7 9" xfId="13529" xr:uid="{21B59C94-DA95-420A-BBFD-DB444F1213C1}"/>
    <cellStyle name="Normal 70" xfId="13530" xr:uid="{6BE57537-A6F4-4774-BD78-362B3934F5D0}"/>
    <cellStyle name="Normal 70 2" xfId="13531" xr:uid="{B5503E56-4CAD-4DF9-AE6F-F9B939AE0B12}"/>
    <cellStyle name="Normal 71" xfId="13532" xr:uid="{74DF4BCB-BD02-4E87-B7C8-981B4D70F2C6}"/>
    <cellStyle name="Normal 71 2" xfId="13533" xr:uid="{D8DF06DA-7AAB-47D4-9DAA-2C7CD08BC0FB}"/>
    <cellStyle name="Normal 71 3" xfId="13534" xr:uid="{3015CC14-256C-4597-BE71-A098A7024EFE}"/>
    <cellStyle name="Normal 71 4" xfId="13535" xr:uid="{6C17FE77-D300-4AEC-96A4-F9D57E631C26}"/>
    <cellStyle name="Normal 71 5" xfId="13536" xr:uid="{BFA1D207-284D-4781-9B1C-3FFD27D2CB4E}"/>
    <cellStyle name="Normal 71 6" xfId="13537" xr:uid="{3778DD5B-42AE-4701-BABF-DFB1AFC0B27F}"/>
    <cellStyle name="Normal 71 7" xfId="13538" xr:uid="{44FAD1D7-DA3F-4EEB-9746-90BD2779D377}"/>
    <cellStyle name="Normal 71 8" xfId="13539" xr:uid="{FF41C379-8776-4470-9257-216CB09C614B}"/>
    <cellStyle name="Normal 72" xfId="13540" xr:uid="{A75E3953-C2D8-4E73-93A0-053C86DEDC9D}"/>
    <cellStyle name="Normal 72 2" xfId="13541" xr:uid="{E73F403A-9138-4355-BBD5-CBE06183F2C5}"/>
    <cellStyle name="Normal 72 3" xfId="13542" xr:uid="{04A68636-9ED7-4A11-9BA5-0995B35B3E06}"/>
    <cellStyle name="Normal 72 4" xfId="13543" xr:uid="{A49E7DCB-39AF-4512-BD6E-3928B8E36FB8}"/>
    <cellStyle name="Normal 72 5" xfId="13544" xr:uid="{E806AB1F-2EFC-4383-856A-079044488FAA}"/>
    <cellStyle name="Normal 72 6" xfId="13545" xr:uid="{595197F1-F5D5-4943-998E-6B6A2C13C69D}"/>
    <cellStyle name="Normal 72 7" xfId="13546" xr:uid="{B7721A8F-E08C-41F6-839C-989C63DA97DE}"/>
    <cellStyle name="Normal 72 8" xfId="13547" xr:uid="{A3F5B18B-F6F4-41BA-9239-95A5992FBEDD}"/>
    <cellStyle name="Normal 73" xfId="13548" xr:uid="{62636846-FE83-45BD-8BFD-C2AF08BDCFD5}"/>
    <cellStyle name="Normal 74" xfId="13549" xr:uid="{3AA8F521-6B50-415E-8672-8033B8322DC7}"/>
    <cellStyle name="Normal 75" xfId="13550" xr:uid="{823C4495-2616-44E5-878F-1069F4597A40}"/>
    <cellStyle name="Normal 76" xfId="13551" xr:uid="{1C9910BE-FB12-467E-BB5D-891B40259D82}"/>
    <cellStyle name="Normal 77" xfId="13552" xr:uid="{C2B280E8-6DBA-44E9-BAAB-EB60A2D3CCB5}"/>
    <cellStyle name="Normal 77 2" xfId="13553" xr:uid="{357F277B-69BC-4657-A54F-46D1EBE838D1}"/>
    <cellStyle name="Normal 77 3" xfId="13554" xr:uid="{3AE9C7D1-C374-4E4F-972A-3E1E02C46476}"/>
    <cellStyle name="Normal 77 4" xfId="13555" xr:uid="{8BFC34B5-61C2-425C-A96B-1D4050D89ED3}"/>
    <cellStyle name="Normal 77 5" xfId="13556" xr:uid="{4F0EC429-C999-49C1-A3FC-14106812ACD4}"/>
    <cellStyle name="Normal 77 6" xfId="13557" xr:uid="{EEEC1F80-DF97-41DA-A2E4-5D9AF31D8FF8}"/>
    <cellStyle name="Normal 77 7" xfId="13558" xr:uid="{61A3DC97-3324-4988-B91C-1ECE1DC86FDF}"/>
    <cellStyle name="Normal 77 8" xfId="13559" xr:uid="{528BDBD5-EC22-477D-9E23-223074ADD4E6}"/>
    <cellStyle name="Normal 78" xfId="13560" xr:uid="{445A3A18-DFE2-4979-B0B1-44FF48F2E6DF}"/>
    <cellStyle name="Normal 79" xfId="13561" xr:uid="{7AD2810B-A358-471F-9848-BC8F029B19AD}"/>
    <cellStyle name="Normal 79 2" xfId="13562" xr:uid="{E3A943F9-FF18-422C-862D-6CD6A76E7316}"/>
    <cellStyle name="Normal 79 3" xfId="13563" xr:uid="{70262212-DA87-4A1A-A280-F87C15D68FE3}"/>
    <cellStyle name="Normal 79 4" xfId="13564" xr:uid="{0D2AAC77-4497-4EFC-ACD3-AC58FDC70B6A}"/>
    <cellStyle name="Normal 79 5" xfId="13565" xr:uid="{3731D748-676D-4949-8845-314A3166FBA5}"/>
    <cellStyle name="Normal 79 6" xfId="13566" xr:uid="{BCE0F855-0FB0-4A1B-94CD-B33CA9339F3F}"/>
    <cellStyle name="Normal 79 7" xfId="13567" xr:uid="{C93834FA-466C-4D1D-B359-B878D4D493C3}"/>
    <cellStyle name="Normal 79 8" xfId="13568" xr:uid="{A08D4A36-ECBC-45F1-9231-962326A9E2E2}"/>
    <cellStyle name="Normal 8" xfId="140" xr:uid="{00000000-0005-0000-0000-000093000000}"/>
    <cellStyle name="Normal 8 10" xfId="13569" xr:uid="{4246C71C-D627-43D7-A767-195C929692A7}"/>
    <cellStyle name="Normal 8 11" xfId="13570" xr:uid="{0896A133-0F13-4154-A5CF-6766EF71A3E2}"/>
    <cellStyle name="Normal 8 12" xfId="13571" xr:uid="{7B6C15EF-DD7C-40ED-B6E5-C13BB7FE1CDF}"/>
    <cellStyle name="Normal 8 13" xfId="13572" xr:uid="{9ED7C947-F225-411C-BA1C-9AA836B50DCF}"/>
    <cellStyle name="Normal 8 14" xfId="13573" xr:uid="{9E599325-A2C3-4B1A-9EB3-22E11CE0594E}"/>
    <cellStyle name="Normal 8 15" xfId="13574" xr:uid="{C7376698-C479-46D6-B649-DB97450AE7AE}"/>
    <cellStyle name="Normal 8 16" xfId="13575" xr:uid="{D0C6C911-2094-46D5-BAB2-B8D75142A882}"/>
    <cellStyle name="Normal 8 17" xfId="13576" xr:uid="{79DD05DF-2033-4E1C-9EA0-C1F06F81CB6F}"/>
    <cellStyle name="Normal 8 18" xfId="13577" xr:uid="{86176E8A-2B31-4745-89C3-3ACA4163F95A}"/>
    <cellStyle name="Normal 8 19" xfId="13578" xr:uid="{DEF979E7-414B-48D6-8029-D1A9ED1A37B6}"/>
    <cellStyle name="Normal 8 2" xfId="141" xr:uid="{00000000-0005-0000-0000-000094000000}"/>
    <cellStyle name="Normal 8 2 2" xfId="13580" xr:uid="{B6C62CAC-7550-48C2-980C-A6CA6C109B47}"/>
    <cellStyle name="Normal 8 2 3" xfId="14888" xr:uid="{055B456D-2CC3-44F2-9DED-D849180F11CE}"/>
    <cellStyle name="Normal 8 2 4" xfId="18330" xr:uid="{BDFD9122-B894-4E68-91C6-A3CCEDE3C782}"/>
    <cellStyle name="Normal 8 2 5" xfId="13579" xr:uid="{E6450C8A-E350-482B-A0B6-A58C132EEC90}"/>
    <cellStyle name="Normal 8 20" xfId="13581" xr:uid="{F4943487-A6A6-4C72-82C3-57A3E1A7E3B6}"/>
    <cellStyle name="Normal 8 21" xfId="13582" xr:uid="{C8EC6C0B-B752-4AAD-891D-D908361BA965}"/>
    <cellStyle name="Normal 8 22" xfId="13583" xr:uid="{62B38762-5947-40A8-B576-5A936BCBB169}"/>
    <cellStyle name="Normal 8 23" xfId="13584" xr:uid="{2A775F79-9371-499C-8E99-ABDC397C9FF7}"/>
    <cellStyle name="Normal 8 24" xfId="13585" xr:uid="{65BFBC37-CB48-4DE0-B86E-3F88A5A7722E}"/>
    <cellStyle name="Normal 8 25" xfId="13586" xr:uid="{66AD1B0D-9671-44C6-A820-6013E1B140E2}"/>
    <cellStyle name="Normal 8 26" xfId="13587" xr:uid="{E73E6282-DAA3-45C7-A6DE-D86D8316EF88}"/>
    <cellStyle name="Normal 8 27" xfId="13588" xr:uid="{81874415-17D1-4AE1-B3B8-AFE5E57F5F57}"/>
    <cellStyle name="Normal 8 28" xfId="13589" xr:uid="{AE51D8A1-77CA-4AD4-8D59-93DA2B41D315}"/>
    <cellStyle name="Normal 8 29" xfId="13590" xr:uid="{D8F14099-D1D7-48AB-9AB6-E0474872A889}"/>
    <cellStyle name="Normal 8 3" xfId="142" xr:uid="{00000000-0005-0000-0000-000095000000}"/>
    <cellStyle name="Normal 8 3 2" xfId="13592" xr:uid="{3B13CE28-29F6-4410-A82E-1F819FFDD94A}"/>
    <cellStyle name="Normal 8 3 3" xfId="14889" xr:uid="{711F13D1-6973-4A50-A6C2-020832B8596F}"/>
    <cellStyle name="Normal 8 3 4" xfId="18332" xr:uid="{554F4EDE-E19C-4B68-848E-B1D2930B6670}"/>
    <cellStyle name="Normal 8 3 5" xfId="13591" xr:uid="{D5E95344-D153-40B8-B538-DEDBCE49A478}"/>
    <cellStyle name="Normal 8 30" xfId="13593" xr:uid="{36FE555E-D73A-48BB-B3A0-713B122476E6}"/>
    <cellStyle name="Normal 8 31" xfId="13594" xr:uid="{4716382F-DFE4-47F1-8C6E-A4970DDE3D43}"/>
    <cellStyle name="Normal 8 32" xfId="13595" xr:uid="{2E137DAE-BBBA-4629-8B90-690A2C9A5B15}"/>
    <cellStyle name="Normal 8 33" xfId="13596" xr:uid="{D0FEE06E-A16A-4098-8B48-F659234392CF}"/>
    <cellStyle name="Normal 8 34" xfId="13597" xr:uid="{DB6DC60D-F5D9-4844-8020-11B923A9CB1F}"/>
    <cellStyle name="Normal 8 35" xfId="13598" xr:uid="{FBF14CFA-B924-4A3A-9C93-0A98A860C139}"/>
    <cellStyle name="Normal 8 36" xfId="13599" xr:uid="{892E2D6A-3D68-4EEC-B424-1548EF2DBD27}"/>
    <cellStyle name="Normal 8 37" xfId="13600" xr:uid="{80504A51-5CD9-4B30-9491-8CD65C580B44}"/>
    <cellStyle name="Normal 8 38" xfId="13601" xr:uid="{E17AF8E9-F196-4680-B484-1E5DE4D94979}"/>
    <cellStyle name="Normal 8 39" xfId="13602" xr:uid="{32338ECD-64B9-482D-A861-12B12A5A0629}"/>
    <cellStyle name="Normal 8 4" xfId="143" xr:uid="{00000000-0005-0000-0000-000096000000}"/>
    <cellStyle name="Normal 8 4 2" xfId="144" xr:uid="{00000000-0005-0000-0000-000097000000}"/>
    <cellStyle name="Normal 8 4 2 2" xfId="14907" xr:uid="{E1697E19-2C3F-46AE-8B75-147FE50FEC89}"/>
    <cellStyle name="Normal 8 4 2 3" xfId="18334" xr:uid="{6ECC8987-86E2-4F7A-B4C1-6B42F5D731A9}"/>
    <cellStyle name="Normal 8 4 2 4" xfId="13604" xr:uid="{D73591F1-23E4-43C8-9FB3-4D826DDDEE65}"/>
    <cellStyle name="Normal 8 4 3" xfId="145" xr:uid="{00000000-0005-0000-0000-000098000000}"/>
    <cellStyle name="Normal 8 4 3 2" xfId="146" xr:uid="{00000000-0005-0000-0000-000099000000}"/>
    <cellStyle name="Normal 8 4 3 2 2" xfId="147" xr:uid="{00000000-0005-0000-0000-00009A000000}"/>
    <cellStyle name="Normal 8 4 3 2 2 2" xfId="18403" xr:uid="{BBCA68B6-D87A-489D-9126-20928E117125}"/>
    <cellStyle name="Normal 8 4 3 2 3" xfId="148" xr:uid="{00000000-0005-0000-0000-00009B000000}"/>
    <cellStyle name="Normal 8 4 3 2 3 2" xfId="149" xr:uid="{00000000-0005-0000-0000-00009C000000}"/>
    <cellStyle name="Normal 8 4 3 2 3 2 2" xfId="18406" xr:uid="{D27CCDF1-3632-4EB8-9591-535F6113F025}"/>
    <cellStyle name="Normal 8 4 3 2 3 3" xfId="18401" xr:uid="{CBD08A10-C7B2-49AB-B391-F810281ED369}"/>
    <cellStyle name="Normal 8 4 3 2 4" xfId="150" xr:uid="{00000000-0005-0000-0000-00009D000000}"/>
    <cellStyle name="Normal 8 4 3 2 4 2" xfId="18404" xr:uid="{C828AD42-DF20-47F3-95CE-B3D12D066284}"/>
    <cellStyle name="Normal 8 4 3 2 5" xfId="18400" xr:uid="{48F107F0-B15C-493D-AECD-863EEDAD1C22}"/>
    <cellStyle name="Normal 8 4 3 3" xfId="18395" xr:uid="{882B29A8-5D40-43F7-BEE9-A7F1CA5B2B7F}"/>
    <cellStyle name="Normal 8 4 4" xfId="18333" xr:uid="{0E873855-6B35-4B73-B105-96B5E89B031A}"/>
    <cellStyle name="Normal 8 4 5" xfId="13603" xr:uid="{36DEB5E6-0A91-4A45-BE0E-57D903A46F61}"/>
    <cellStyle name="Normal 8 40" xfId="13605" xr:uid="{170A5588-802F-456B-9DFB-E5BB51E0EAB7}"/>
    <cellStyle name="Normal 8 41" xfId="13606" xr:uid="{D0A4F1E0-5364-4B2A-A183-10A9D191FCC5}"/>
    <cellStyle name="Normal 8 42" xfId="13607" xr:uid="{1E529FD9-FFCC-4CBC-903D-3EF0541B2FEA}"/>
    <cellStyle name="Normal 8 43" xfId="13608" xr:uid="{2A6EE13C-4872-4A09-974B-38EB885F2BDE}"/>
    <cellStyle name="Normal 8 44" xfId="13609" xr:uid="{6C933B44-D280-4878-8CB3-D8FB120BCF4D}"/>
    <cellStyle name="Normal 8 45" xfId="13610" xr:uid="{2675FB59-8A78-421D-8780-353FFDFB7CCE}"/>
    <cellStyle name="Normal 8 46" xfId="13611" xr:uid="{5A3ABD6E-F8D2-4F01-A977-CF551BFE679F}"/>
    <cellStyle name="Normal 8 47" xfId="13612" xr:uid="{D6C8AA4F-9A1E-4D32-B1AF-1A09754E4B68}"/>
    <cellStyle name="Normal 8 48" xfId="13613" xr:uid="{7B0D9126-A069-4DF3-BFE2-FEFB35E6BE3A}"/>
    <cellStyle name="Normal 8 49" xfId="13614" xr:uid="{E0998D26-0ADF-4C5C-A79B-1D1DB7C26D9B}"/>
    <cellStyle name="Normal 8 5" xfId="13615" xr:uid="{77496CB4-57D2-4F1F-8E9A-08CDFC6DB9E3}"/>
    <cellStyle name="Normal 8 5 2" xfId="13616" xr:uid="{424B4FDE-9E66-4FEF-A5B9-9AE78899414D}"/>
    <cellStyle name="Normal 8 50" xfId="13617" xr:uid="{0749D012-DBE3-4002-B6E0-6BA7F0270E18}"/>
    <cellStyle name="Normal 8 51" xfId="13618" xr:uid="{D2438B1F-9231-4BED-A013-7EFEA08E1619}"/>
    <cellStyle name="Normal 8 52" xfId="13619" xr:uid="{5ADA08E3-F81B-4A05-9FE8-A6D5AC40A8BE}"/>
    <cellStyle name="Normal 8 6" xfId="13620" xr:uid="{A5D7CCBE-ACD1-42D3-981C-4383B6A8687A}"/>
    <cellStyle name="Normal 8 6 2" xfId="13621" xr:uid="{F56B1D0F-4B21-4CAB-8FAC-86E32CF6F77B}"/>
    <cellStyle name="Normal 8 7" xfId="13622" xr:uid="{3412340C-4FEE-48F8-B81A-4F432A0DE5DB}"/>
    <cellStyle name="Normal 8 7 2" xfId="13623" xr:uid="{04C194E4-8AD2-4B14-8B85-D185C604CC5D}"/>
    <cellStyle name="Normal 8 8" xfId="13624" xr:uid="{492C8C9F-02F1-4345-B642-ABADA33518DF}"/>
    <cellStyle name="Normal 8 8 2" xfId="13625" xr:uid="{05796339-88A8-49B0-814C-462EEE77AC3F}"/>
    <cellStyle name="Normal 8 9" xfId="13626" xr:uid="{3D0D25AE-AD7D-4B5C-83BB-8FCFD0D1AE12}"/>
    <cellStyle name="Normal 8 9 2" xfId="13627" xr:uid="{CD239EED-9E73-433E-A565-BC4A9BB094AA}"/>
    <cellStyle name="Normal 80" xfId="13628" xr:uid="{CFF8DB42-A03C-46B9-9BE1-F49FAC12007F}"/>
    <cellStyle name="Normal 80 2" xfId="13629" xr:uid="{CB2F3081-A9F8-4DAD-9C12-6BC8C638CEB3}"/>
    <cellStyle name="Normal 80 3" xfId="13630" xr:uid="{4A8F7536-B492-41BC-8F50-F24B572AD204}"/>
    <cellStyle name="Normal 80 4" xfId="13631" xr:uid="{A65FB5FA-060D-4B24-83C3-D7FCEA329DF0}"/>
    <cellStyle name="Normal 80 5" xfId="13632" xr:uid="{BB45C610-46A4-4722-8A52-0C0D7A387BF5}"/>
    <cellStyle name="Normal 80 6" xfId="13633" xr:uid="{F6C0D608-8E21-4C53-A6CB-0E924829DB53}"/>
    <cellStyle name="Normal 80 7" xfId="13634" xr:uid="{26A13747-BE1C-499D-BDAC-218A0EECD808}"/>
    <cellStyle name="Normal 80 8" xfId="13635" xr:uid="{70F24D65-B7B7-4D46-A63B-FFCB82C2D412}"/>
    <cellStyle name="Normal 81" xfId="13636" xr:uid="{A1DD3A2E-CE46-4D95-9446-96F33DB43E1B}"/>
    <cellStyle name="Normal 81 2" xfId="13637" xr:uid="{8A0B4538-D313-43B3-8882-ABCFD095B5F2}"/>
    <cellStyle name="Normal 81 3" xfId="13638" xr:uid="{B61BE147-DDC4-41A0-B0D9-B85063EC1E91}"/>
    <cellStyle name="Normal 81 4" xfId="13639" xr:uid="{1CB756E9-A1C4-4A70-AB51-6487B3D463DA}"/>
    <cellStyle name="Normal 81 5" xfId="13640" xr:uid="{85111000-F5FE-4092-A479-400FE0FD683F}"/>
    <cellStyle name="Normal 81 6" xfId="13641" xr:uid="{C6C802E0-155E-430F-A4C4-F87732995144}"/>
    <cellStyle name="Normal 81 7" xfId="13642" xr:uid="{46336536-2FF0-47CF-BB7B-6A7A83AD246C}"/>
    <cellStyle name="Normal 81 8" xfId="13643" xr:uid="{051CED45-14FB-4F76-9BA6-2A0E36FA19D8}"/>
    <cellStyle name="Normal 82" xfId="13644" xr:uid="{AFFA3CA8-5006-4E80-B82E-761270C20002}"/>
    <cellStyle name="Normal 82 2" xfId="13645" xr:uid="{1D5B9BAA-0D54-48E7-9233-2AD81529BCA8}"/>
    <cellStyle name="Normal 83" xfId="13646" xr:uid="{187429EA-A44B-4491-902C-4307159BCCC0}"/>
    <cellStyle name="Normal 83 2" xfId="13647" xr:uid="{4C1E3BBF-C557-420F-AB90-319782D7517D}"/>
    <cellStyle name="Normal 83 3" xfId="13648" xr:uid="{AFDEB7D1-315B-4919-A9CB-65CF5ACBE97B}"/>
    <cellStyle name="Normal 83 4" xfId="13649" xr:uid="{72DD6ABA-F84B-4923-8306-7300323A9B49}"/>
    <cellStyle name="Normal 83 5" xfId="13650" xr:uid="{3F66B73A-0591-4454-93EA-546F6A95161C}"/>
    <cellStyle name="Normal 83 6" xfId="13651" xr:uid="{89A07A5F-1DEE-41DE-A4E9-D9B4C09B639D}"/>
    <cellStyle name="Normal 83 7" xfId="13652" xr:uid="{C3D0C654-6A1D-4585-983C-1E717B5F705A}"/>
    <cellStyle name="Normal 83 8" xfId="13653" xr:uid="{4C5F0C35-06DC-437A-BA2F-0A6809747F25}"/>
    <cellStyle name="Normal 84" xfId="13654" xr:uid="{50B90236-1A1A-4DB0-8BCD-B68176F0D638}"/>
    <cellStyle name="Normal 84 2" xfId="13655" xr:uid="{13814F2A-DCBF-46A1-B5B2-42062EE41968}"/>
    <cellStyle name="Normal 85" xfId="13656" xr:uid="{88200001-D520-4ABA-BEEF-C7D58A332413}"/>
    <cellStyle name="Normal 85 2" xfId="13657" xr:uid="{A984CA7C-9115-4D02-BC01-12AD3F3EDCBC}"/>
    <cellStyle name="Normal 86" xfId="13658" xr:uid="{17D19BA0-0E65-4632-8068-CCF1325376F2}"/>
    <cellStyle name="Normal 86 2" xfId="13659" xr:uid="{2BB11697-F626-455F-886A-461FCE4910FB}"/>
    <cellStyle name="Normal 87" xfId="13660" xr:uid="{56E77B7A-31B3-4897-8960-1FB083BBDED2}"/>
    <cellStyle name="Normal 87 2" xfId="13661" xr:uid="{11DF77EB-8439-4B6C-AF70-08D9F4499D70}"/>
    <cellStyle name="Normal 88" xfId="13662" xr:uid="{83060BD7-22CF-4E0A-ACE5-21DAEAB71F53}"/>
    <cellStyle name="Normal 88 2" xfId="13663" xr:uid="{F21337C8-09E3-4F0F-BEBC-96177C97D1FF}"/>
    <cellStyle name="Normal 89" xfId="13664" xr:uid="{5471926C-34D7-45C0-915C-746311317925}"/>
    <cellStyle name="Normal 9" xfId="24" xr:uid="{00000000-0005-0000-0000-00009E000000}"/>
    <cellStyle name="Normal 9 10" xfId="13665" xr:uid="{DD2F7FF8-F1C9-4C8E-AFB1-92E426C93132}"/>
    <cellStyle name="Normal 9 11" xfId="13666" xr:uid="{AAA207AC-607F-466C-ADC8-AE1A9C1E700F}"/>
    <cellStyle name="Normal 9 12" xfId="13667" xr:uid="{EF6CF8FF-C71B-4848-976C-B0BBF26CBC60}"/>
    <cellStyle name="Normal 9 13" xfId="13668" xr:uid="{CF8BBB6B-E236-4B10-9606-489375DF7A9B}"/>
    <cellStyle name="Normal 9 13 10" xfId="13669" xr:uid="{E8E25DC4-7FEC-4436-A758-BA44A1CCD469}"/>
    <cellStyle name="Normal 9 13 10 2" xfId="13670" xr:uid="{3285F501-11A2-4352-A337-572B952EDB02}"/>
    <cellStyle name="Normal 9 13 11" xfId="13671" xr:uid="{712CEE36-86E6-4453-A627-33E1B12FF112}"/>
    <cellStyle name="Normal 9 13 11 2" xfId="13672" xr:uid="{2CFB8F83-4041-4FCA-A8B3-AAA16960FF2B}"/>
    <cellStyle name="Normal 9 13 12" xfId="13673" xr:uid="{A220E479-5039-416E-9C66-AE2C15EAAC62}"/>
    <cellStyle name="Normal 9 13 12 2" xfId="13674" xr:uid="{B32AEC74-7D61-44D6-95BD-8EBBFD48A43B}"/>
    <cellStyle name="Normal 9 13 13" xfId="13675" xr:uid="{F87154EF-0752-447C-A3E0-49B264944D94}"/>
    <cellStyle name="Normal 9 13 13 2" xfId="13676" xr:uid="{F5E5F62F-3D69-43EF-9902-AED88891048B}"/>
    <cellStyle name="Normal 9 13 14" xfId="13677" xr:uid="{9A6246B5-4363-40DE-9A2D-39F0C936A193}"/>
    <cellStyle name="Normal 9 13 14 2" xfId="13678" xr:uid="{5845757C-8AC6-427D-A1E6-BCC87638ECC1}"/>
    <cellStyle name="Normal 9 13 15" xfId="13679" xr:uid="{9805DD47-939B-4569-81C8-B0F9C21DC0EF}"/>
    <cellStyle name="Normal 9 13 15 2" xfId="13680" xr:uid="{10DDF7AE-F4F8-4DEA-929D-3DA3F2F17580}"/>
    <cellStyle name="Normal 9 13 16" xfId="13681" xr:uid="{DD194CFA-CEA2-4A48-A5C4-03D834778C03}"/>
    <cellStyle name="Normal 9 13 2" xfId="13682" xr:uid="{44CEB8DF-2AFF-4A8A-B9C5-C428FBBBBD61}"/>
    <cellStyle name="Normal 9 13 2 10" xfId="13683" xr:uid="{4EA45C03-CB68-4063-8D21-3BE8B5BF16AE}"/>
    <cellStyle name="Normal 9 13 2 10 2" xfId="13684" xr:uid="{06C6ABC9-4A9C-469A-94C5-0F084BB3E5C3}"/>
    <cellStyle name="Normal 9 13 2 11" xfId="13685" xr:uid="{93EFA30E-6ED5-43E4-89C8-D9EB2A9F191B}"/>
    <cellStyle name="Normal 9 13 2 11 2" xfId="13686" xr:uid="{B8CA3143-D632-4864-B46C-90BB795C86FA}"/>
    <cellStyle name="Normal 9 13 2 12" xfId="13687" xr:uid="{0AE09FB0-AA0C-4286-8EB6-FEC951F46152}"/>
    <cellStyle name="Normal 9 13 2 12 2" xfId="13688" xr:uid="{20F56F61-0F87-4F82-95B8-E112B68DCBA3}"/>
    <cellStyle name="Normal 9 13 2 13" xfId="13689" xr:uid="{AE668C39-43F7-456B-8865-141FB4E8286C}"/>
    <cellStyle name="Normal 9 13 2 2" xfId="13690" xr:uid="{64519C6D-2DC0-47AF-89A4-BC3ECD68DAE0}"/>
    <cellStyle name="Normal 9 13 2 2 2" xfId="13691" xr:uid="{25127AC1-3571-4ADD-AAC0-F319BAA4AC02}"/>
    <cellStyle name="Normal 9 13 2 3" xfId="13692" xr:uid="{EABF6823-6C96-4BA5-919D-A150614F83D6}"/>
    <cellStyle name="Normal 9 13 2 3 2" xfId="13693" xr:uid="{DDBC8D02-A389-48E2-889C-E2D5C5C1CC58}"/>
    <cellStyle name="Normal 9 13 2 4" xfId="13694" xr:uid="{7911A54E-9ED2-4E3C-BE78-EEF475146D10}"/>
    <cellStyle name="Normal 9 13 2 4 2" xfId="13695" xr:uid="{5520F676-60B8-41B1-B307-D9FCEBD32ACB}"/>
    <cellStyle name="Normal 9 13 2 5" xfId="13696" xr:uid="{097D0006-9D4E-4083-89AF-8A458A515C9B}"/>
    <cellStyle name="Normal 9 13 2 5 2" xfId="13697" xr:uid="{5340C54B-814A-4FD4-A8DF-892944870BC1}"/>
    <cellStyle name="Normal 9 13 2 6" xfId="13698" xr:uid="{5138F05D-81AC-494F-A346-3F5AFDFC9C2F}"/>
    <cellStyle name="Normal 9 13 2 6 2" xfId="13699" xr:uid="{20B3635D-9E4A-4B26-9DF1-F43E5FB8A273}"/>
    <cellStyle name="Normal 9 13 2 7" xfId="13700" xr:uid="{A3E62BEC-4898-4C64-AFB3-C9193E44DE3F}"/>
    <cellStyle name="Normal 9 13 2 7 2" xfId="13701" xr:uid="{4E0158F9-4131-4D89-817B-2B5CD45A4A2A}"/>
    <cellStyle name="Normal 9 13 2 8" xfId="13702" xr:uid="{9A63B0D8-4DAC-450A-8D27-0BE6760BC082}"/>
    <cellStyle name="Normal 9 13 2 8 2" xfId="13703" xr:uid="{5351DD85-25A4-4CD9-84DE-82F7B97973EF}"/>
    <cellStyle name="Normal 9 13 2 9" xfId="13704" xr:uid="{7C8007BE-F027-4627-940B-89E0A40EA20B}"/>
    <cellStyle name="Normal 9 13 2 9 2" xfId="13705" xr:uid="{E3AC9D0C-9A7A-4130-9E65-78522EFE903C}"/>
    <cellStyle name="Normal 9 13 3" xfId="13706" xr:uid="{4AFFE6DE-A59C-4AC3-93A7-7F88D9B40B91}"/>
    <cellStyle name="Normal 9 13 3 2" xfId="13707" xr:uid="{8BB3F344-607B-417F-AAEE-D37C0848155E}"/>
    <cellStyle name="Normal 9 13 4" xfId="13708" xr:uid="{381661A3-8CAA-46B7-982D-D4A10E8009C1}"/>
    <cellStyle name="Normal 9 13 4 2" xfId="13709" xr:uid="{30C5BB75-8572-47A2-91EE-118383A2F1FF}"/>
    <cellStyle name="Normal 9 13 5" xfId="13710" xr:uid="{BD8E2A0B-B5F3-4A15-990D-E901FFB22332}"/>
    <cellStyle name="Normal 9 13 5 2" xfId="13711" xr:uid="{555F15A8-1A57-4FFF-AF5A-C6D1D415E22C}"/>
    <cellStyle name="Normal 9 13 6" xfId="13712" xr:uid="{7FE4EB53-ED28-4892-AFD0-CA28BB49014E}"/>
    <cellStyle name="Normal 9 13 6 2" xfId="13713" xr:uid="{344B2938-163D-43B9-B176-60FE69A0288A}"/>
    <cellStyle name="Normal 9 13 7" xfId="13714" xr:uid="{074B46BF-5277-4DDD-BE4D-DFD0BAF28BB8}"/>
    <cellStyle name="Normal 9 13 7 2" xfId="13715" xr:uid="{54C7B53A-A8B8-40AC-B9D7-A7E50B422BE2}"/>
    <cellStyle name="Normal 9 13 8" xfId="13716" xr:uid="{901C9382-6DE7-4174-8B2C-387808E295DE}"/>
    <cellStyle name="Normal 9 13 8 2" xfId="13717" xr:uid="{48562004-5ABE-4590-A514-CF6EED8D7806}"/>
    <cellStyle name="Normal 9 13 9" xfId="13718" xr:uid="{D3337E12-2F9D-46AC-865A-757DFFBF8DEB}"/>
    <cellStyle name="Normal 9 13 9 2" xfId="13719" xr:uid="{CF65F499-6EBB-46B4-94B8-482A68518BC1}"/>
    <cellStyle name="Normal 9 14" xfId="13720" xr:uid="{32B6BF9F-FFED-4C96-AF96-FBA93FF4109C}"/>
    <cellStyle name="Normal 9 14 2" xfId="13721" xr:uid="{6052BA7D-ED65-4E22-8F68-979DDF2C64A0}"/>
    <cellStyle name="Normal 9 15" xfId="13722" xr:uid="{C9F1EA98-B62E-44A8-9682-98D1EFED6F45}"/>
    <cellStyle name="Normal 9 15 2" xfId="13723" xr:uid="{43D053B2-A8E6-4348-9836-4B68D12D7923}"/>
    <cellStyle name="Normal 9 16" xfId="13724" xr:uid="{7450996F-0BD9-4EF0-B953-6BB71A587E01}"/>
    <cellStyle name="Normal 9 16 2" xfId="13725" xr:uid="{54854784-E28E-4D35-A16C-F06BD17FBDA6}"/>
    <cellStyle name="Normal 9 17" xfId="13726" xr:uid="{C7F79C91-01D0-46AA-86C3-3D4AA4EF10B6}"/>
    <cellStyle name="Normal 9 17 2" xfId="13727" xr:uid="{C2D83DDE-5057-4536-8DA3-359E5760DD5E}"/>
    <cellStyle name="Normal 9 18" xfId="13728" xr:uid="{F5FF77F4-4D0F-4BDB-A5FC-6A19953E1A98}"/>
    <cellStyle name="Normal 9 18 2" xfId="13729" xr:uid="{E8A3B037-078D-486F-ADE9-257FA3E8D523}"/>
    <cellStyle name="Normal 9 19" xfId="13730" xr:uid="{B4D0DD84-7323-4294-8C53-CDA7A4F8C512}"/>
    <cellStyle name="Normal 9 19 2" xfId="13731" xr:uid="{2832FC25-0B92-44CD-9673-5DDA26E3A67E}"/>
    <cellStyle name="Normal 9 2" xfId="151" xr:uid="{00000000-0005-0000-0000-00009F000000}"/>
    <cellStyle name="Normal 9 2 2" xfId="152" xr:uid="{00000000-0005-0000-0000-0000A0000000}"/>
    <cellStyle name="Normal 9 2 2 2" xfId="13734" xr:uid="{BBD30210-1CEF-4E6A-A9F4-0A46277BD136}"/>
    <cellStyle name="Normal 9 2 2 3" xfId="13735" xr:uid="{D07DDD0A-BEEC-4229-A19D-2433994F639B}"/>
    <cellStyle name="Normal 9 2 2 4" xfId="13736" xr:uid="{6722B501-0875-41B9-B3C2-13D278A8AE30}"/>
    <cellStyle name="Normal 9 2 2 5" xfId="14908" xr:uid="{1B54F339-C7F2-436D-BDC9-F09D0254380C}"/>
    <cellStyle name="Normal 9 2 2 6" xfId="18341" xr:uid="{972C62CC-1493-46C3-9811-3B7049418F91}"/>
    <cellStyle name="Normal 9 2 2 7" xfId="13733" xr:uid="{358E9EF9-20F4-4782-9565-7DA90572CB4A}"/>
    <cellStyle name="Normal 9 2 3" xfId="153" xr:uid="{00000000-0005-0000-0000-0000A1000000}"/>
    <cellStyle name="Normal 9 2 3 2" xfId="14912" xr:uid="{89A3D3C3-A218-48C4-9839-703B16746B9A}"/>
    <cellStyle name="Normal 9 2 3 3" xfId="18342" xr:uid="{0F00F067-5984-4316-A292-7D2F32FB9C57}"/>
    <cellStyle name="Normal 9 2 3 4" xfId="13737" xr:uid="{D2F7DECC-66D3-4804-8A63-5D341D0BA15A}"/>
    <cellStyle name="Normal 9 2 4" xfId="154" xr:uid="{00000000-0005-0000-0000-0000A2000000}"/>
    <cellStyle name="Normal 9 2 4 2" xfId="14917" xr:uid="{76861C46-D84E-4378-8772-32268B463781}"/>
    <cellStyle name="Normal 9 2 4 3" xfId="18343" xr:uid="{18A8FC00-065D-4BBC-B8D9-72100C658916}"/>
    <cellStyle name="Normal 9 2 4 4" xfId="13738" xr:uid="{30B37E32-E11A-4CB1-89F4-FB498F543D74}"/>
    <cellStyle name="Normal 9 2 5" xfId="155" xr:uid="{00000000-0005-0000-0000-0000A3000000}"/>
    <cellStyle name="Normal 9 2 5 2" xfId="14918" xr:uid="{6D55E28D-73C3-4B32-ABB0-88E42A779D93}"/>
    <cellStyle name="Normal 9 2 5 3" xfId="18344" xr:uid="{0E0E2B82-4DE8-40E0-90A6-85738139ACC4}"/>
    <cellStyle name="Normal 9 2 5 4" xfId="13739" xr:uid="{86ABA94F-3649-4B97-ABAA-9CD44D99F4D3}"/>
    <cellStyle name="Normal 9 2 6" xfId="14890" xr:uid="{6C78B873-7F63-423A-A0CD-F94C522D4519}"/>
    <cellStyle name="Normal 9 2 7" xfId="18340" xr:uid="{5E7F436C-962F-48D0-895E-889256D195FF}"/>
    <cellStyle name="Normal 9 2 8" xfId="13732" xr:uid="{CD932A75-8676-499B-975C-9317AEE63E52}"/>
    <cellStyle name="Normal 9 20" xfId="13740" xr:uid="{E04CD044-E8AA-4F9F-9048-0A4C336F97E8}"/>
    <cellStyle name="Normal 9 20 2" xfId="13741" xr:uid="{1268E890-C0C8-486A-A165-08B47287F020}"/>
    <cellStyle name="Normal 9 21" xfId="13742" xr:uid="{CF02CFC4-0D23-4BB8-96E6-B20BAEF1D158}"/>
    <cellStyle name="Normal 9 21 2" xfId="13743" xr:uid="{CBD43959-F1FD-4D61-9AB1-DD918B51A626}"/>
    <cellStyle name="Normal 9 22" xfId="13744" xr:uid="{96A76B9C-D8E0-4474-86E5-CC3B1C62B527}"/>
    <cellStyle name="Normal 9 22 2" xfId="13745" xr:uid="{20DD60CF-F8A2-4CEB-92FE-926C2F805754}"/>
    <cellStyle name="Normal 9 23" xfId="13746" xr:uid="{66EA7442-100A-4E86-B985-081E350363B7}"/>
    <cellStyle name="Normal 9 23 2" xfId="13747" xr:uid="{05D827E2-7E20-4A7C-8905-E65D890FA0B0}"/>
    <cellStyle name="Normal 9 24" xfId="13748" xr:uid="{8A6C35A5-EC6C-424A-B3C8-51B72E8B1350}"/>
    <cellStyle name="Normal 9 24 2" xfId="13749" xr:uid="{00D0E9D0-CCBC-4A69-A39B-366A9A45C084}"/>
    <cellStyle name="Normal 9 25" xfId="13750" xr:uid="{BA31753B-28E2-477A-925F-C0F15310AE98}"/>
    <cellStyle name="Normal 9 25 2" xfId="13751" xr:uid="{D35DCEA1-5958-4C7D-B908-3992B9194CA1}"/>
    <cellStyle name="Normal 9 26" xfId="13752" xr:uid="{70B8CE7F-D9D0-488A-9039-EACEDC739372}"/>
    <cellStyle name="Normal 9 26 2" xfId="13753" xr:uid="{A51409D7-4F7D-47DE-BB3E-5BA0DDEE2E88}"/>
    <cellStyle name="Normal 9 27" xfId="13754" xr:uid="{761DB46E-A8E1-4383-A2E9-223C544EA524}"/>
    <cellStyle name="Normal 9 27 2" xfId="13755" xr:uid="{44FD28D7-1922-4BBA-84CF-C662207DED97}"/>
    <cellStyle name="Normal 9 28" xfId="13756" xr:uid="{11912A98-6A03-47C8-80F8-9760FD25CD2E}"/>
    <cellStyle name="Normal 9 28 2" xfId="13757" xr:uid="{563E90AA-A0F1-4DE8-A352-7EF1245EAA0E}"/>
    <cellStyle name="Normal 9 29" xfId="13758" xr:uid="{32B7B376-92A3-45F7-8B54-A5D536505803}"/>
    <cellStyle name="Normal 9 3" xfId="156" xr:uid="{00000000-0005-0000-0000-0000A4000000}"/>
    <cellStyle name="Normal 9 3 2" xfId="14891" xr:uid="{320ED92E-94B1-4336-BEC4-019057BE9FF0}"/>
    <cellStyle name="Normal 9 3 3" xfId="18345" xr:uid="{EDF5D06C-D188-426E-BBC5-706853C64ADE}"/>
    <cellStyle name="Normal 9 3 4" xfId="13759" xr:uid="{1FBF041E-9657-4231-A1C2-ADB082FE9F7E}"/>
    <cellStyle name="Normal 9 30" xfId="13760" xr:uid="{B5EF2E2F-430C-44A0-B4CF-BBB2562B7331}"/>
    <cellStyle name="Normal 9 31" xfId="14825" xr:uid="{710D2A91-E6CC-462D-8595-729089292C39}"/>
    <cellStyle name="Normal 9 4" xfId="544" xr:uid="{477503E7-ACB0-43EF-9396-CC615B459AE6}"/>
    <cellStyle name="Normal 9 5" xfId="13761" xr:uid="{08BCCA3E-25A9-42C3-A890-6193EA23107F}"/>
    <cellStyle name="Normal 9 6" xfId="13762" xr:uid="{4EC61B96-87A6-4EF3-BC36-EDF94718BEC7}"/>
    <cellStyle name="Normal 9 7" xfId="13763" xr:uid="{7A914E86-6895-4153-ADAA-BCF143476B6D}"/>
    <cellStyle name="Normal 9 8" xfId="13764" xr:uid="{E0D5496F-72AF-44AB-AA32-C9D35B1AB3AE}"/>
    <cellStyle name="Normal 9 9" xfId="13765" xr:uid="{1097E45F-003A-45FA-AD72-1E24BB9EEFCB}"/>
    <cellStyle name="Normal 90" xfId="18006" xr:uid="{C6DA3146-5A04-47F8-8C17-6F9ED0734339}"/>
    <cellStyle name="Normal 91" xfId="15120" xr:uid="{E4599FEA-0E55-4A34-85FB-94F2F95CD06F}"/>
    <cellStyle name="Normal 92" xfId="18382" xr:uid="{8C0F2B84-F6DC-4AF8-8135-567CDF2D0139}"/>
    <cellStyle name="Normal 93" xfId="13766" xr:uid="{414B67AE-AD30-476F-A0E8-D101276D1459}"/>
    <cellStyle name="Normal 94" xfId="15189" xr:uid="{E8BA6433-655B-47CE-A649-CBA0E4596AAA}"/>
    <cellStyle name="Normal 95" xfId="13767" xr:uid="{51F05C28-BDC5-41D5-B872-7F951250ECEF}"/>
    <cellStyle name="Normal 95 2" xfId="13768" xr:uid="{9FA3F329-22F4-46EA-B820-24F04CFD1BC6}"/>
    <cellStyle name="Normal 96" xfId="13769" xr:uid="{CC923B53-A4E3-4AA3-9A24-EC208442D3D6}"/>
    <cellStyle name="Normal 96 2" xfId="13770" xr:uid="{0B6B6B1E-D579-44B2-8DFC-EE04B5796546}"/>
    <cellStyle name="Normal 96 3" xfId="13771" xr:uid="{2E812223-0ECC-46FF-98E8-09D1CA4D518D}"/>
    <cellStyle name="Normal 96 4" xfId="13772" xr:uid="{8CFE7C48-8333-4231-9AAD-00CF78174E23}"/>
    <cellStyle name="Normal 96 5" xfId="13773" xr:uid="{09DEBA7B-3AAE-4FDE-A3FB-26D1695B0958}"/>
    <cellStyle name="Normal 96 6" xfId="13774" xr:uid="{1824E1FF-9C4E-4621-98DF-533459BB3962}"/>
    <cellStyle name="Normal 96 7" xfId="13775" xr:uid="{0BA2BC03-74C7-4556-8635-95A378C87467}"/>
    <cellStyle name="Normal 96 8" xfId="13776" xr:uid="{DD0CCB21-6653-4DAD-9C1C-623DDF942EC1}"/>
    <cellStyle name="Normal 98" xfId="13777" xr:uid="{E6A7198B-337E-4BD4-BF1B-0D264926DEC3}"/>
    <cellStyle name="Normal 98 2" xfId="13778" xr:uid="{1C7AFF23-2785-40B8-8275-929130B212D3}"/>
    <cellStyle name="Normal 98 3" xfId="13779" xr:uid="{80A8A43B-4F1E-481D-87D9-04E6104ADC03}"/>
    <cellStyle name="Normal 98 4" xfId="13780" xr:uid="{11EEA8DB-9A3A-46D0-A790-B1E31BB59D9E}"/>
    <cellStyle name="Normal 98 5" xfId="13781" xr:uid="{FFF56E04-C060-4140-83EF-56D7C6EAEADD}"/>
    <cellStyle name="Normal 98 6" xfId="13782" xr:uid="{8B35B06C-B704-487F-AE75-250A673A5D6D}"/>
    <cellStyle name="Normal 98 7" xfId="13783" xr:uid="{B25A9B4A-53A6-424D-BCFC-40CF5B6D50BC}"/>
    <cellStyle name="Normal 98 8" xfId="13784" xr:uid="{0F05E31E-E1F5-4E34-A3F3-7F2B6D006965}"/>
    <cellStyle name="Normal 99" xfId="13785" xr:uid="{ED5ADC9E-7DA4-4041-866D-C4B7935F4F7B}"/>
    <cellStyle name="Normal 99 2" xfId="13786" xr:uid="{AC8762F2-C88C-4A2B-86CE-52ADA25D529C}"/>
    <cellStyle name="Normal 99 3" xfId="13787" xr:uid="{2F3BFC5B-496A-4E9B-96E2-AC7029F4B0F5}"/>
    <cellStyle name="Normal 99 4" xfId="13788" xr:uid="{63DA3FC7-9D8F-414F-A33B-C387F80E6C52}"/>
    <cellStyle name="Normal 99 5" xfId="13789" xr:uid="{5EB04D2E-BA2F-46CF-90FE-33E492888068}"/>
    <cellStyle name="Normal 99 6" xfId="13790" xr:uid="{0EB8CA15-B65F-40B1-A89B-529F45E72FC9}"/>
    <cellStyle name="Normal 99 7" xfId="13791" xr:uid="{21600775-83DC-4615-8E34-C151929D1830}"/>
    <cellStyle name="Normal 99 8" xfId="13792" xr:uid="{13635B61-8DD7-4E95-A248-34442F3A89D6}"/>
    <cellStyle name="Normale_496sl1" xfId="13793" xr:uid="{B0D7BA41-B557-4461-BE6F-C875C78977E4}"/>
    <cellStyle name="Normalny_56.Podstawowe dane o woj.(1)" xfId="13794" xr:uid="{EF01A8FC-6D53-4EF5-8F6A-17172964240E}"/>
    <cellStyle name="Notas 2" xfId="157" xr:uid="{00000000-0005-0000-0000-0000A5000000}"/>
    <cellStyle name="Notas 2 10" xfId="13796" xr:uid="{946F1FA0-AA09-455B-B078-40AB1EAB47AA}"/>
    <cellStyle name="Notas 2 10 2" xfId="13797" xr:uid="{E2CF6492-CD3C-40D3-97EF-B235DA50F81F}"/>
    <cellStyle name="Notas 2 10 3" xfId="13798" xr:uid="{98716621-B9B7-4E02-A5DA-66339BEFA055}"/>
    <cellStyle name="Notas 2 10 4" xfId="13799" xr:uid="{997913FA-9EB4-45AB-8A3D-B9D1A297B37C}"/>
    <cellStyle name="Notas 2 11" xfId="13800" xr:uid="{FA655161-753C-46B3-A3FB-FB18FF1140AA}"/>
    <cellStyle name="Notas 2 11 2" xfId="13801" xr:uid="{2B0998F9-F0BA-4ACE-9B9C-3A5DF107097E}"/>
    <cellStyle name="Notas 2 11 3" xfId="13802" xr:uid="{CC469C90-6F12-4E3A-8911-4DA05DB37164}"/>
    <cellStyle name="Notas 2 11 4" xfId="13803" xr:uid="{9AC577C9-9B9F-443A-8D80-28041C22A7DB}"/>
    <cellStyle name="Notas 2 12" xfId="13804" xr:uid="{A1B9E192-6394-4338-8504-93C8B0787FBD}"/>
    <cellStyle name="Notas 2 12 2" xfId="13805" xr:uid="{346B6E3A-F9A4-47F9-A117-1B64D95D78F2}"/>
    <cellStyle name="Notas 2 12 3" xfId="13806" xr:uid="{87A9C9D7-DD41-46EE-B13D-26BC1CD304EE}"/>
    <cellStyle name="Notas 2 12 4" xfId="13807" xr:uid="{D6D05462-4D19-40FD-8034-B561046BB924}"/>
    <cellStyle name="Notas 2 13" xfId="13808" xr:uid="{CE7D6230-4F49-4387-82F1-4ED33AA0EAF3}"/>
    <cellStyle name="Notas 2 13 2" xfId="13809" xr:uid="{081E59C2-F058-488C-B41D-49648AB70EA9}"/>
    <cellStyle name="Notas 2 13 3" xfId="13810" xr:uid="{713AF51F-7ADA-4D5E-9519-31C35DCE727B}"/>
    <cellStyle name="Notas 2 13 4" xfId="13811" xr:uid="{3590DC8E-9BE0-41D5-B12C-C63DF1635056}"/>
    <cellStyle name="Notas 2 14" xfId="13812" xr:uid="{DC3CD5F8-F585-4AEA-B991-E449BF8FA1BB}"/>
    <cellStyle name="Notas 2 14 2" xfId="13813" xr:uid="{CBADCA66-981D-4F01-B05F-D2E81CE1AF67}"/>
    <cellStyle name="Notas 2 14 3" xfId="13814" xr:uid="{CD0C0213-1D7E-490E-93DD-AE0ACD700287}"/>
    <cellStyle name="Notas 2 14 4" xfId="13815" xr:uid="{F7BC3018-6D3D-46D8-87E4-81596316B104}"/>
    <cellStyle name="Notas 2 15" xfId="13816" xr:uid="{5546C3EF-8B84-4F33-B42C-E4BA2261867D}"/>
    <cellStyle name="Notas 2 15 2" xfId="13817" xr:uid="{839F4028-8A81-44ED-AD1B-AD1383B6B4E6}"/>
    <cellStyle name="Notas 2 15 3" xfId="13818" xr:uid="{758EF25D-543E-48DA-BE2D-A0BF8B622110}"/>
    <cellStyle name="Notas 2 15 4" xfId="13819" xr:uid="{49C424AC-22DB-4162-93FA-AD2AACC0A4CC}"/>
    <cellStyle name="Notas 2 16" xfId="13820" xr:uid="{70DAE69E-81B4-47FA-A66F-82824762721F}"/>
    <cellStyle name="Notas 2 16 2" xfId="13821" xr:uid="{1F924615-2141-4973-AD23-E23F47F54798}"/>
    <cellStyle name="Notas 2 16 3" xfId="13822" xr:uid="{CC1AD0DC-81DE-4BEA-AA62-35BAC0154B79}"/>
    <cellStyle name="Notas 2 16 4" xfId="13823" xr:uid="{DE770866-021C-4F73-866C-4B26600F427B}"/>
    <cellStyle name="Notas 2 17" xfId="13824" xr:uid="{53691F0A-DB50-48F7-9549-2562282DF300}"/>
    <cellStyle name="Notas 2 18" xfId="13825" xr:uid="{162B11F9-3837-4787-B5AF-F2633EEDE2FA}"/>
    <cellStyle name="Notas 2 19" xfId="13826" xr:uid="{14B7D448-A45A-4FC8-82E9-072935EF7DD6}"/>
    <cellStyle name="Notas 2 2" xfId="246" xr:uid="{FB7FCEF3-415A-453D-9CF4-DFDEA370D1B3}"/>
    <cellStyle name="Notas 2 2 10" xfId="15123" xr:uid="{392CA55F-1D7E-4DB5-990E-2AD91B25C1CA}"/>
    <cellStyle name="Notas 2 2 10 2" xfId="18422" xr:uid="{EFC57628-DB24-43EF-837B-B09962BEEE76}"/>
    <cellStyle name="Notas 2 2 11" xfId="15154" xr:uid="{DB0EB744-34A3-494A-82CD-4D5F2F48B29C}"/>
    <cellStyle name="Notas 2 2 12" xfId="18278" xr:uid="{C4CF4EFB-58D2-4A2D-ADFA-B6BA54505776}"/>
    <cellStyle name="Notas 2 2 13" xfId="18141" xr:uid="{D139609A-6245-4AED-8119-0E9D4F628E2C}"/>
    <cellStyle name="Notas 2 2 14" xfId="18105" xr:uid="{476B3DD7-170C-43F0-85D6-1E22A9EC8B30}"/>
    <cellStyle name="Notas 2 2 15" xfId="18123" xr:uid="{BEC8FBB7-CDDB-48C5-BEB8-298799547210}"/>
    <cellStyle name="Notas 2 2 16" xfId="18128" xr:uid="{63185C1F-0F54-42D8-BDD0-79B8F7808F3C}"/>
    <cellStyle name="Notas 2 2 17" xfId="18221" xr:uid="{37B251BA-4916-4CE2-B65F-C3EB421F17E0}"/>
    <cellStyle name="Notas 2 2 18" xfId="18361" xr:uid="{82C16FDB-3EDD-4844-B399-F195AA0E9238}"/>
    <cellStyle name="Notas 2 2 19" xfId="18058" xr:uid="{2E22A0D7-F53F-404A-B9B1-9A0682991EE9}"/>
    <cellStyle name="Notas 2 2 2" xfId="521" xr:uid="{62F2258D-5E0B-4C9A-A927-0BB322BEC83E}"/>
    <cellStyle name="Notas 2 2 2 2" xfId="13828" xr:uid="{7CEDA85E-5965-4642-98E9-539A2EC20001}"/>
    <cellStyle name="Notas 2 2 20" xfId="15180" xr:uid="{0D981A51-807D-455C-A200-9DA6C7D3C358}"/>
    <cellStyle name="Notas 2 2 21" xfId="18364" xr:uid="{07158D2B-C9B7-4C68-9AE0-09E7E3C4F0FE}"/>
    <cellStyle name="Notas 2 2 22" xfId="18475" xr:uid="{180BB52C-2556-48BA-A411-C5B2338CB128}"/>
    <cellStyle name="Notas 2 2 23" xfId="15167" xr:uid="{58992A0B-6385-4C22-A7DF-65CC11E1723C}"/>
    <cellStyle name="Notas 2 2 24" xfId="18575" xr:uid="{294EF638-7921-4B3C-85D1-710A5F959BB9}"/>
    <cellStyle name="Notas 2 2 25" xfId="18556" xr:uid="{5F34E8F4-7448-4071-AB92-0D487018A829}"/>
    <cellStyle name="Notas 2 2 26" xfId="18533" xr:uid="{BA2359DF-75B0-4DC3-A031-5E23C4856002}"/>
    <cellStyle name="Notas 2 2 27" xfId="18511" xr:uid="{77222B1E-4970-4135-A666-BB500BEED22E}"/>
    <cellStyle name="Notas 2 2 28" xfId="18619" xr:uid="{5D755F6C-DE5B-4FA8-ACB3-0249B08B032D}"/>
    <cellStyle name="Notas 2 2 29" xfId="13827" xr:uid="{54FD69AE-940C-48C7-B08A-4CB4DBBA9847}"/>
    <cellStyle name="Notas 2 2 3" xfId="13829" xr:uid="{0C37EE5D-7186-4C17-8E47-CE6CF133FD88}"/>
    <cellStyle name="Notas 2 2 4" xfId="13830" xr:uid="{30ABB75B-E578-419B-ADAB-EE86B9FFE473}"/>
    <cellStyle name="Notas 2 2 5" xfId="13831" xr:uid="{45EFDB2B-C051-4466-821E-568B7E129C32}"/>
    <cellStyle name="Notas 2 2 6" xfId="13832" xr:uid="{7BD6AF97-3B45-4D89-ADEE-3E0A2D7F473E}"/>
    <cellStyle name="Notas 2 2 7" xfId="13833" xr:uid="{2B86709A-C206-46B1-8C08-D2552D56C471}"/>
    <cellStyle name="Notas 2 2 8" xfId="14939" xr:uid="{EA703115-F8CA-47E8-8944-B75890F53DA6}"/>
    <cellStyle name="Notas 2 2 9" xfId="15227" xr:uid="{32A54E36-7C1E-466B-B2CE-F729703E37EC}"/>
    <cellStyle name="Notas 2 2 9 2" xfId="18433" xr:uid="{901C0F8C-1902-4AF8-8810-DBFBEB62A242}"/>
    <cellStyle name="Notas 2 20" xfId="13834" xr:uid="{F600F634-902F-4165-9BEB-84B5240210F4}"/>
    <cellStyle name="Notas 2 21" xfId="13835" xr:uid="{E979AACC-9E37-4B78-BE32-2CB9DDBD6D9A}"/>
    <cellStyle name="Notas 2 22" xfId="13836" xr:uid="{A0A7C896-15C1-467A-8E29-D7548BE85A19}"/>
    <cellStyle name="Notas 2 23" xfId="13837" xr:uid="{9825182B-8626-43A5-A273-0DE923DC1972}"/>
    <cellStyle name="Notas 2 24" xfId="13838" xr:uid="{1DD11FDA-1A83-4928-9DE0-195BC0695E9D}"/>
    <cellStyle name="Notas 2 25" xfId="13839" xr:uid="{689A15C1-7C68-4DC4-8C78-C4F55EC0BB53}"/>
    <cellStyle name="Notas 2 26" xfId="13840" xr:uid="{17166158-EDF2-477F-BF8B-CEBDD4C139AE}"/>
    <cellStyle name="Notas 2 27" xfId="13841" xr:uid="{0CAE2502-BDFD-4455-B028-0D3D58CA6D73}"/>
    <cellStyle name="Notas 2 28" xfId="13842" xr:uid="{A9E03811-CD95-45BF-8693-E37E712F6CBB}"/>
    <cellStyle name="Notas 2 29" xfId="13843" xr:uid="{482EEE6A-BF12-47F9-A44D-7DD10ABBFFD5}"/>
    <cellStyle name="Notas 2 3" xfId="241" xr:uid="{6D4A65B8-1427-4316-A23F-282FC11685C2}"/>
    <cellStyle name="Notas 2 3 10" xfId="18197" xr:uid="{74410BD6-528E-4E7C-889F-D0AA3B3AC991}"/>
    <cellStyle name="Notas 2 3 11" xfId="18145" xr:uid="{7A585957-5DA3-4CEB-AEA1-1F8AA7469763}"/>
    <cellStyle name="Notas 2 3 12" xfId="18117" xr:uid="{26B51DD5-06EA-480A-9929-9A95CB55665B}"/>
    <cellStyle name="Notas 2 3 13" xfId="18199" xr:uid="{D05FD542-8D88-4DA6-98B8-E754602830C8}"/>
    <cellStyle name="Notas 2 3 14" xfId="18337" xr:uid="{95BBAC1C-BF72-46EA-A1AF-2EF3A6DB79C2}"/>
    <cellStyle name="Notas 2 3 15" xfId="18062" xr:uid="{6B5256D4-8E49-4A99-84B7-01516B3663B4}"/>
    <cellStyle name="Notas 2 3 16" xfId="18407" xr:uid="{7738158D-3A74-4CA6-BB51-39C72F7B8917}"/>
    <cellStyle name="Notas 2 3 17" xfId="18339" xr:uid="{08D7050A-40EF-487A-A85C-6B7D82B5E355}"/>
    <cellStyle name="Notas 2 3 18" xfId="18452" xr:uid="{B1788324-E208-46D2-ABA4-57914F678669}"/>
    <cellStyle name="Notas 2 3 19" xfId="15139" xr:uid="{43465303-598D-42EA-9E17-1075110019F7}"/>
    <cellStyle name="Notas 2 3 2" xfId="13845" xr:uid="{81513D4C-5BE0-4945-B039-A5E1CBD64881}"/>
    <cellStyle name="Notas 2 3 20" xfId="18580" xr:uid="{74D7048D-0486-40D1-B8E0-7A795D9FF805}"/>
    <cellStyle name="Notas 2 3 21" xfId="18561" xr:uid="{0B2BE45A-5C04-419D-B8FF-DE9413BD57C4}"/>
    <cellStyle name="Notas 2 3 22" xfId="18538" xr:uid="{789B0B2C-B1EB-44DC-B1CE-66F7EDBBC1B4}"/>
    <cellStyle name="Notas 2 3 23" xfId="18515" xr:uid="{3D5254D2-8860-4D3F-B953-E0D4BB6BD986}"/>
    <cellStyle name="Notas 2 3 24" xfId="18625" xr:uid="{DB0CAEF1-49B4-48FD-B96F-A052DE7B0CEB}"/>
    <cellStyle name="Notas 2 3 25" xfId="13844" xr:uid="{34529C78-45AB-409B-BAFB-B40E11290145}"/>
    <cellStyle name="Notas 2 3 3" xfId="13846" xr:uid="{9B2D7EE5-EA66-4AB7-9A7A-072792D42AC0}"/>
    <cellStyle name="Notas 2 3 4" xfId="13847" xr:uid="{86763552-79F7-4B0A-853F-BA6E60FE9114}"/>
    <cellStyle name="Notas 2 3 5" xfId="13848" xr:uid="{83ED1816-6608-478F-8472-B537D6D38E52}"/>
    <cellStyle name="Notas 2 3 6" xfId="13849" xr:uid="{F7A960C0-95EF-4D4B-B4EC-F30A78E86147}"/>
    <cellStyle name="Notas 2 3 7" xfId="13850" xr:uid="{254225A4-1B50-4143-9A96-EB1B6F66716C}"/>
    <cellStyle name="Notas 2 3 8" xfId="14957" xr:uid="{D7043343-1060-466F-AF47-5841B37AB81E}"/>
    <cellStyle name="Notas 2 3 8 2" xfId="18408" xr:uid="{F12E60DE-29A6-4068-A379-533B0C4A8D40}"/>
    <cellStyle name="Notas 2 3 9" xfId="18167" xr:uid="{495B9F34-E601-479E-9BEA-B898A8E806F0}"/>
    <cellStyle name="Notas 2 30" xfId="13851" xr:uid="{1CE76CA5-2ADD-44A8-9C45-A6E7590801C5}"/>
    <cellStyle name="Notas 2 31" xfId="13852" xr:uid="{FF3E151F-A57A-4CA8-809C-7829B323158F}"/>
    <cellStyle name="Notas 2 32" xfId="13853" xr:uid="{2877022F-644E-47A5-96B6-57EFBEA12765}"/>
    <cellStyle name="Notas 2 33" xfId="13854" xr:uid="{591EEB9A-7DE2-49D0-B7AC-6ED53BD3E3A0}"/>
    <cellStyle name="Notas 2 34" xfId="13855" xr:uid="{470C100F-F65D-44B1-8AEB-1F98D5E1675F}"/>
    <cellStyle name="Notas 2 35" xfId="13856" xr:uid="{BEC10453-9D76-4CB2-A6ED-E9A95EE77B27}"/>
    <cellStyle name="Notas 2 36" xfId="13857" xr:uid="{0F88C64D-FD2E-4593-AA92-9F6CD931866F}"/>
    <cellStyle name="Notas 2 37" xfId="13858" xr:uid="{D26391BB-4E96-4578-A9E4-AE9A76D4A4D7}"/>
    <cellStyle name="Notas 2 38" xfId="13859" xr:uid="{35888F6D-19AB-49E7-8A7A-C06CD60EDC07}"/>
    <cellStyle name="Notas 2 39" xfId="13860" xr:uid="{31FDF862-D6F9-4937-BBCE-D2047B3CE02E}"/>
    <cellStyle name="Notas 2 4" xfId="249" xr:uid="{8B7708DC-E4C6-45C9-A260-83EDE79A28A1}"/>
    <cellStyle name="Notas 2 4 10" xfId="18368" xr:uid="{D652CD23-A5D5-465A-9797-F284FEBCA330}"/>
    <cellStyle name="Notas 2 4 11" xfId="18056" xr:uid="{85FBBD08-BBC5-47D6-8656-111236E83BF3}"/>
    <cellStyle name="Notas 2 4 12" xfId="18259" xr:uid="{3C687D65-0E4B-462C-9436-54FD10A84825}"/>
    <cellStyle name="Notas 2 4 13" xfId="18304" xr:uid="{F4A23717-EE15-4359-9861-36B0B0A61D9B}"/>
    <cellStyle name="Notas 2 4 14" xfId="18492" xr:uid="{0951D792-0DED-4026-83C7-2825D60E6788}"/>
    <cellStyle name="Notas 2 4 15" xfId="15179" xr:uid="{F831F0E3-7C73-43D3-9361-1771DBDBEDFD}"/>
    <cellStyle name="Notas 2 4 16" xfId="18572" xr:uid="{D42FD03A-7EEA-4157-A519-97AEE2550206}"/>
    <cellStyle name="Notas 2 4 17" xfId="18553" xr:uid="{7EAC2E57-1A91-4BB0-9CF0-A15B4803981D}"/>
    <cellStyle name="Notas 2 4 18" xfId="18530" xr:uid="{BFECA3E5-1CC6-47A1-9061-1FD62A25308B}"/>
    <cellStyle name="Notas 2 4 19" xfId="18508" xr:uid="{0529A1F7-8AB6-4335-8148-2F2E7ADF46DB}"/>
    <cellStyle name="Notas 2 4 2" xfId="13862" xr:uid="{656341BF-BF02-47D3-8CAD-C0429B8191BC}"/>
    <cellStyle name="Notas 2 4 20" xfId="18598" xr:uid="{80286C2E-CAFC-48DB-94FB-CECC26E21AB5}"/>
    <cellStyle name="Notas 2 4 21" xfId="13861" xr:uid="{6CE81475-C8BE-4A49-8821-862FF15E7D1D}"/>
    <cellStyle name="Notas 2 4 3" xfId="13863" xr:uid="{E5F2D5D6-7F3E-40BB-9501-A0822DE80E66}"/>
    <cellStyle name="Notas 2 4 4" xfId="13864" xr:uid="{B568D0E1-06B6-445A-B522-EEEB21687A00}"/>
    <cellStyle name="Notas 2 4 5" xfId="18184" xr:uid="{D001C31B-B993-4B94-B7E4-F7C31DD89693}"/>
    <cellStyle name="Notas 2 4 6" xfId="18175" xr:uid="{310D89A0-6464-4535-A103-6B465640FAAF}"/>
    <cellStyle name="Notas 2 4 7" xfId="18379" xr:uid="{A4816146-B012-4A21-9E5F-573969072EAF}"/>
    <cellStyle name="Notas 2 4 8" xfId="18170" xr:uid="{AAD3D403-4A0D-4A58-8FEC-5DE1EC890D1E}"/>
    <cellStyle name="Notas 2 4 9" xfId="18118" xr:uid="{BE9922AB-4DFD-4FEE-B7EB-3BCDCB0E677B}"/>
    <cellStyle name="Notas 2 40" xfId="13865" xr:uid="{A8471F74-C0A0-4472-8067-405F4D278277}"/>
    <cellStyle name="Notas 2 41" xfId="14829" xr:uid="{87FC2BE2-5122-4994-BA7E-2D18C4224C12}"/>
    <cellStyle name="Notas 2 42" xfId="14892" xr:uid="{0DF45980-3A65-4B54-BB16-DF409B0C7C2C}"/>
    <cellStyle name="Notas 2 42 2" xfId="18396" xr:uid="{14C9C674-AEC5-4242-A952-43F7AEB96A71}"/>
    <cellStyle name="Notas 2 42 3" xfId="18647" xr:uid="{72C07B97-BD88-4394-B625-7672BDC727DA}"/>
    <cellStyle name="Notas 2 43" xfId="17873" xr:uid="{9BEF5CB7-C917-4E8E-94DB-A1B28C53B0D0}"/>
    <cellStyle name="Notas 2 43 2" xfId="18487" xr:uid="{ED41B019-C9BE-4295-BF54-DC0C94B738FB}"/>
    <cellStyle name="Notas 2 44" xfId="16600" xr:uid="{3D8A366D-B76B-4A2B-B932-6664A12DA25F}"/>
    <cellStyle name="Notas 2 44 2" xfId="18463" xr:uid="{43481B92-1237-4078-8F09-CD6EEACBDBE2}"/>
    <cellStyle name="Notas 2 45" xfId="15127" xr:uid="{677269A6-3C73-4BD1-BCE5-5CF0E77535E2}"/>
    <cellStyle name="Notas 2 46" xfId="18348" xr:uid="{263E6AF6-CA24-4F0B-B4F2-EE2104CE9A00}"/>
    <cellStyle name="Notas 2 47" xfId="18264" xr:uid="{2E0FBB88-3FDC-4F91-9EFC-C8A12608CF3B}"/>
    <cellStyle name="Notas 2 48" xfId="18138" xr:uid="{0113BD2E-E577-4ADD-BE19-6006F4E75C48}"/>
    <cellStyle name="Notas 2 49" xfId="17887" xr:uid="{22A98F67-8DDD-4D9A-81BE-3119B23BF75A}"/>
    <cellStyle name="Notas 2 5" xfId="245" xr:uid="{7D5FE38F-15A7-4B10-BCB0-B9FD01948E91}"/>
    <cellStyle name="Notas 2 5 10" xfId="18355" xr:uid="{BA6ACADE-67D0-44A6-8F67-5571E73916BA}"/>
    <cellStyle name="Notas 2 5 11" xfId="18482" xr:uid="{62A95DCD-C636-4BC8-A5E3-19F63EA9FFF2}"/>
    <cellStyle name="Notas 2 5 12" xfId="18195" xr:uid="{AE1A5137-EC09-409D-9932-CB7B046E2E6A}"/>
    <cellStyle name="Notas 2 5 13" xfId="18358" xr:uid="{65CBECE1-BD2C-43D5-AE5A-13B3D5B5C983}"/>
    <cellStyle name="Notas 2 5 14" xfId="18466" xr:uid="{0E4DE0A6-330A-4279-B1F5-46E2D77D8C55}"/>
    <cellStyle name="Notas 2 5 15" xfId="15153" xr:uid="{E41F3552-47AD-434F-A584-1655E22C0CC5}"/>
    <cellStyle name="Notas 2 5 16" xfId="18576" xr:uid="{013581D1-1E77-4AE4-AA1D-78664DD0FEDD}"/>
    <cellStyle name="Notas 2 5 17" xfId="18557" xr:uid="{34198D6A-B2A1-498A-ADF9-65040D7875BD}"/>
    <cellStyle name="Notas 2 5 18" xfId="18534" xr:uid="{62721C9B-C172-47DC-80E2-4A05BC855B6E}"/>
    <cellStyle name="Notas 2 5 19" xfId="18512" xr:uid="{7BF8E29F-D188-4646-AABE-E429000886CA}"/>
    <cellStyle name="Notas 2 5 2" xfId="13867" xr:uid="{BD2C23CF-44BA-4CBB-ADDD-44FF92F27331}"/>
    <cellStyle name="Notas 2 5 20" xfId="18605" xr:uid="{4D542949-899A-4E2C-AB81-5A39A5E1D911}"/>
    <cellStyle name="Notas 2 5 21" xfId="13866" xr:uid="{F0DF4557-4CDC-415A-B0D4-CA9F5FB2BE1D}"/>
    <cellStyle name="Notas 2 5 3" xfId="13868" xr:uid="{82297C52-66F2-43DA-BC9D-259B7EE83FC1}"/>
    <cellStyle name="Notas 2 5 4" xfId="13869" xr:uid="{BE7DA288-3C5F-4EA3-8D3F-DAD94EBCC2DD}"/>
    <cellStyle name="Notas 2 5 5" xfId="18228" xr:uid="{FE46624E-3CC8-4B98-9077-23DD5EA4C7C7}"/>
    <cellStyle name="Notas 2 5 6" xfId="15115" xr:uid="{B86EC9C2-EC0D-4830-8955-D96FA58AC8CA}"/>
    <cellStyle name="Notas 2 5 7" xfId="18134" xr:uid="{EE0EADF5-C44C-4B50-80BE-DA7696AD87AB}"/>
    <cellStyle name="Notas 2 5 8" xfId="15131" xr:uid="{05C9AB42-0E80-491A-8EDB-12BDCCD8C07B}"/>
    <cellStyle name="Notas 2 5 9" xfId="18219" xr:uid="{2F01E879-17D4-476D-B51F-577F2655C3B5}"/>
    <cellStyle name="Notas 2 50" xfId="18183" xr:uid="{506F65BC-BC2A-421A-9233-C5520188FFE4}"/>
    <cellStyle name="Notas 2 51" xfId="18162" xr:uid="{657AE105-1A6E-4685-AB5C-096A01A98167}"/>
    <cellStyle name="Notas 2 52" xfId="18081" xr:uid="{2C025E6F-672E-47E3-B544-98032A111810}"/>
    <cellStyle name="Notas 2 53" xfId="18193" xr:uid="{75852F03-E013-4217-8CAA-85A7C40C179F}"/>
    <cellStyle name="Notas 2 54" xfId="18284" xr:uid="{054000D9-0109-45B8-8366-F27BBCFBD37F}"/>
    <cellStyle name="Notas 2 55" xfId="18456" xr:uid="{D436EC9A-14E1-48A8-B3D4-682FE48FD533}"/>
    <cellStyle name="Notas 2 56" xfId="18260" xr:uid="{3D626D82-77AA-4D5F-AB84-50F45BFF49DC}"/>
    <cellStyle name="Notas 2 57" xfId="18110" xr:uid="{E9D325E5-D061-41F4-A220-1218B0DFDE97}"/>
    <cellStyle name="Notas 2 58" xfId="18216" xr:uid="{F43AD2FF-0B43-4BC7-AC76-E6FCAEF8D821}"/>
    <cellStyle name="Notas 2 59" xfId="18615" xr:uid="{019617EE-6741-4E7D-BFBD-4B8EEB2B1DA4}"/>
    <cellStyle name="Notas 2 6" xfId="224" xr:uid="{9F95F2AD-EF83-4D40-A6DD-688FBB2B88F3}"/>
    <cellStyle name="Notas 2 6 10" xfId="18094" xr:uid="{A2D51FDC-D118-40EC-B7D1-4C73B8379826}"/>
    <cellStyle name="Notas 2 6 11" xfId="18119" xr:uid="{8CBE8F94-A1EB-40D4-A973-9C58BEB44628}"/>
    <cellStyle name="Notas 2 6 12" xfId="18369" xr:uid="{0173B47E-56BA-4F22-84A3-52494B5F2C25}"/>
    <cellStyle name="Notas 2 6 13" xfId="18149" xr:uid="{C4E16AEE-CE33-4F03-8E78-C6E656AF0BA6}"/>
    <cellStyle name="Notas 2 6 14" xfId="18059" xr:uid="{2936A517-98E6-43A3-ADF1-282323EF936C}"/>
    <cellStyle name="Notas 2 6 15" xfId="15178" xr:uid="{1C136BD0-8E5A-491F-84B4-EAB2C56C07C5}"/>
    <cellStyle name="Notas 2 6 16" xfId="18592" xr:uid="{B4BD184F-BA49-44AE-9D7C-E656C788539C}"/>
    <cellStyle name="Notas 2 6 17" xfId="18629" xr:uid="{DDBF63D6-B422-48D3-8F17-4C1F216943E0}"/>
    <cellStyle name="Notas 2 6 18" xfId="18618" xr:uid="{01EDE085-1BD3-4965-B512-2F1833E21BF4}"/>
    <cellStyle name="Notas 2 6 19" xfId="18613" xr:uid="{2218937B-418A-45AB-B406-28ADB14AA2EF}"/>
    <cellStyle name="Notas 2 6 2" xfId="13871" xr:uid="{DF354383-54E4-4836-8864-20F14851F5EF}"/>
    <cellStyle name="Notas 2 6 20" xfId="18645" xr:uid="{D8926D78-9DBE-4A2C-B1EA-D46A29247476}"/>
    <cellStyle name="Notas 2 6 21" xfId="13870" xr:uid="{707E6101-3CD8-477D-8328-7A0B01CAFA4E}"/>
    <cellStyle name="Notas 2 6 3" xfId="13872" xr:uid="{98DA8D06-61F7-43A1-B851-1A8269B14B07}"/>
    <cellStyle name="Notas 2 6 4" xfId="13873" xr:uid="{3A81A877-CE8C-4C7E-9C6E-DFB37230266B}"/>
    <cellStyle name="Notas 2 6 5" xfId="18211" xr:uid="{0FC64C9C-51A7-4C6E-A08F-EF5E8894FA42}"/>
    <cellStyle name="Notas 2 6 6" xfId="18124" xr:uid="{365015B5-8EF4-4A99-A3CA-E91E1BE2D37A}"/>
    <cellStyle name="Notas 2 6 7" xfId="18163" xr:uid="{090D3C39-8067-483B-AC96-520614836F88}"/>
    <cellStyle name="Notas 2 6 8" xfId="18248" xr:uid="{868197CA-AE9D-4304-846A-0230E2748C5F}"/>
    <cellStyle name="Notas 2 6 9" xfId="18084" xr:uid="{D61663EA-7057-4B2F-92B2-56400E5F4989}"/>
    <cellStyle name="Notas 2 60" xfId="18602" xr:uid="{79A0D8B7-4894-4A6E-83D1-F8082D1E8E90}"/>
    <cellStyle name="Notas 2 61" xfId="18637" xr:uid="{E2D0A1F0-6F79-4E56-9659-7BADDE3FF22A}"/>
    <cellStyle name="Notas 2 62" xfId="18522" xr:uid="{624C605C-5CC9-485F-9152-54CD95A65703}"/>
    <cellStyle name="Notas 2 63" xfId="13795" xr:uid="{D8C472CA-D445-4FD0-9E7E-D9664C5743BA}"/>
    <cellStyle name="Notas 2 7" xfId="210" xr:uid="{80584D50-6937-4403-BB0A-7A00378647E6}"/>
    <cellStyle name="Notas 2 7 2" xfId="13875" xr:uid="{EE9502E4-7C86-4E5F-B864-F0056374CCEB}"/>
    <cellStyle name="Notas 2 7 3" xfId="13876" xr:uid="{585D0E5C-75B0-491C-898D-CB0EC7E7E53D}"/>
    <cellStyle name="Notas 2 7 4" xfId="13877" xr:uid="{58A56E2F-5F2D-4659-94B4-63661C525266}"/>
    <cellStyle name="Notas 2 7 5" xfId="13874" xr:uid="{E8755474-5207-4B80-957E-3FC89E8898A5}"/>
    <cellStyle name="Notas 2 8" xfId="345" xr:uid="{BCB0A15F-A35C-41F6-8081-93FEBE19594C}"/>
    <cellStyle name="Notas 2 8 2" xfId="13879" xr:uid="{C13E98FC-9B86-45EE-BF6A-C2FF7892D2AC}"/>
    <cellStyle name="Notas 2 8 3" xfId="13880" xr:uid="{CEA729B0-D812-414B-AD0D-8AFD2AF30552}"/>
    <cellStyle name="Notas 2 8 4" xfId="13881" xr:uid="{0552945D-8907-409B-A89B-E2D0180200CA}"/>
    <cellStyle name="Notas 2 8 5" xfId="13878" xr:uid="{E34157BD-C6F5-40D6-A1BE-4CE3342642ED}"/>
    <cellStyle name="Notas 2 9" xfId="13882" xr:uid="{1EB045DF-ABD5-4F03-99F3-891688079283}"/>
    <cellStyle name="Notas 2 9 2" xfId="13883" xr:uid="{9D05AB79-1488-4423-B1C0-70854CD2EF42}"/>
    <cellStyle name="Notas 2 9 3" xfId="13884" xr:uid="{9446A875-D90C-4A8F-88D6-A1A2916A9CC3}"/>
    <cellStyle name="Notas 2 9 4" xfId="13885" xr:uid="{030DF5D2-7CBC-4A64-BE6A-FBCC087E47E8}"/>
    <cellStyle name="Notas 3" xfId="522" xr:uid="{6104FE38-CCAD-407E-A426-96A440796202}"/>
    <cellStyle name="Notas 3 2" xfId="523" xr:uid="{BEC87616-EFDE-4297-BA96-F0777A8837FB}"/>
    <cellStyle name="Notas 3 3" xfId="14940" xr:uid="{4824ACC0-BBEF-4D87-8DE5-665B5D2CA484}"/>
    <cellStyle name="Notas 3 4" xfId="13886" xr:uid="{0A453899-1863-4826-AD33-39B778928C3D}"/>
    <cellStyle name="Notas 4" xfId="524" xr:uid="{7C3D10F9-7E3C-435F-B39C-E054703942FA}"/>
    <cellStyle name="Notas 4 2" xfId="525" xr:uid="{CA3D1EAB-2A1C-43A8-B665-BEB91B5549CF}"/>
    <cellStyle name="Notas 4 3" xfId="14941" xr:uid="{7780DE12-687E-4958-910D-F964DC97C9BA}"/>
    <cellStyle name="Notas 4 4" xfId="13887" xr:uid="{9EB5F2EB-033C-4E82-9D1C-38729E1D5B06}"/>
    <cellStyle name="Notas 5" xfId="13888" xr:uid="{5EF4E9A0-0790-4BF5-81B5-790BB2E04FDB}"/>
    <cellStyle name="Notas 6" xfId="13889" xr:uid="{0643EEFD-5D31-4415-9E19-94E032143EC7}"/>
    <cellStyle name="Notas 7" xfId="13890" xr:uid="{4BB88B62-EDC9-48BD-B78C-CA5698933BFF}"/>
    <cellStyle name="Notas 8" xfId="13891" xr:uid="{9B9FC0F3-4249-4650-97BF-915C6002C9BA}"/>
    <cellStyle name="Note" xfId="158" xr:uid="{00000000-0005-0000-0000-0000A6000000}"/>
    <cellStyle name="Note 10" xfId="13893" xr:uid="{43140E9D-A1FD-4697-ACF0-87FE40E906AC}"/>
    <cellStyle name="Note 11" xfId="13894" xr:uid="{1E261417-2CE8-485C-94DC-1408BCFBA4A7}"/>
    <cellStyle name="Note 12" xfId="13895" xr:uid="{E2732B8E-5575-4786-A96B-25F97F515C8F}"/>
    <cellStyle name="Note 13" xfId="13896" xr:uid="{157C9ED1-89EE-4D74-BFAE-4F38B1D0159C}"/>
    <cellStyle name="Note 14" xfId="13897" xr:uid="{09784E8E-8A99-4C60-878A-6937A01EE511}"/>
    <cellStyle name="Note 15" xfId="14893" xr:uid="{58472095-ABA1-44AB-A41C-003E8A8F6309}"/>
    <cellStyle name="Note 15 2" xfId="18397" xr:uid="{C14A4A26-139B-445F-99F7-D3D88AC00404}"/>
    <cellStyle name="Note 15 3" xfId="18648" xr:uid="{BFCD8491-4F81-4242-9062-9F1581127894}"/>
    <cellStyle name="Note 16" xfId="17872" xr:uid="{8960CE64-B690-4D56-B88C-F8CF8C56F29F}"/>
    <cellStyle name="Note 16 2" xfId="18486" xr:uid="{9F1429AE-E1AD-42CC-9DBF-E81D934D47EF}"/>
    <cellStyle name="Note 17" xfId="17604" xr:uid="{3761A494-4C3E-4C87-8EA3-9890DDB9725E}"/>
    <cellStyle name="Note 17 2" xfId="18478" xr:uid="{E5402E44-519E-417F-AF95-5071CA90402D}"/>
    <cellStyle name="Note 18" xfId="15119" xr:uid="{802FF16F-F43D-4FD5-B978-45B42C62F2D0}"/>
    <cellStyle name="Note 19" xfId="18352" xr:uid="{2C8353AA-DEBE-4C00-BC3E-7B0AFBB72BF8}"/>
    <cellStyle name="Note 2" xfId="247" xr:uid="{35704149-1858-41AD-8D65-424830C479D9}"/>
    <cellStyle name="Note 2 10" xfId="18122" xr:uid="{128E87CD-3D90-4D00-9352-7135E2ED3572}"/>
    <cellStyle name="Note 2 11" xfId="18366" xr:uid="{3333BC32-823D-4F0A-A501-B623BA39E7DE}"/>
    <cellStyle name="Note 2 12" xfId="18057" xr:uid="{ADF42002-5F3F-4362-87BB-5837F74A5699}"/>
    <cellStyle name="Note 2 13" xfId="18375" xr:uid="{BFAA71A4-8271-4838-B35F-15BE6703D5F7}"/>
    <cellStyle name="Note 2 14" xfId="18365" xr:uid="{307F90A5-D9E0-4619-AFA1-B2D9F5BDE1B2}"/>
    <cellStyle name="Note 2 15" xfId="18459" xr:uid="{D3F616C8-2B78-42A6-9E3C-417CCB3DB9FF}"/>
    <cellStyle name="Note 2 16" xfId="15203" xr:uid="{93FF7E53-ED9B-4F76-8015-BBD6157585B5}"/>
    <cellStyle name="Note 2 17" xfId="18574" xr:uid="{D9BFDF78-C1FF-47E5-9C12-7EA14B65307A}"/>
    <cellStyle name="Note 2 18" xfId="18555" xr:uid="{F08E34DD-4C3B-4BD9-A91D-3C6FD6468FDE}"/>
    <cellStyle name="Note 2 19" xfId="18532" xr:uid="{25DBEA03-48F1-4611-8C0A-532B08546CA3}"/>
    <cellStyle name="Note 2 2" xfId="15226" xr:uid="{62363983-2703-419E-BAB6-5E1A3F29D7AE}"/>
    <cellStyle name="Note 2 2 2" xfId="18432" xr:uid="{5CDA6D43-BEB7-4014-9BE0-532A2C376DE4}"/>
    <cellStyle name="Note 2 20" xfId="18510" xr:uid="{8F747458-4346-4329-89C7-8600F878A0A4}"/>
    <cellStyle name="Note 2 21" xfId="18617" xr:uid="{B178C5A3-D837-473E-B23B-A4A1D17518B8}"/>
    <cellStyle name="Note 2 22" xfId="13898" xr:uid="{401F1508-1F75-4372-9718-9B390EBE4D95}"/>
    <cellStyle name="Note 2 3" xfId="15122" xr:uid="{B2C1668B-9AEF-4D69-A1A8-C86B4B24162D}"/>
    <cellStyle name="Note 2 3 2" xfId="18421" xr:uid="{08BF8BB8-7FFA-4486-9631-AF20FDDCACC7}"/>
    <cellStyle name="Note 2 4" xfId="15192" xr:uid="{BF241715-4453-4603-A8BA-D06134DDEE3F}"/>
    <cellStyle name="Note 2 5" xfId="18279" xr:uid="{6D3206E0-DB78-4D16-B227-E49EA84DA307}"/>
    <cellStyle name="Note 2 6" xfId="18200" xr:uid="{816B1357-D852-4614-BD0D-7E3BD08637C3}"/>
    <cellStyle name="Note 2 7" xfId="18255" xr:uid="{5D26251D-F604-4630-B5FB-F561B34DE3FB}"/>
    <cellStyle name="Note 2 8" xfId="18154" xr:uid="{AF529152-602E-482E-8CCA-97EC6EA4F354}"/>
    <cellStyle name="Note 2 9" xfId="18158" xr:uid="{F53365DD-DA6A-4397-A5B9-5DD4C3C7C4EE}"/>
    <cellStyle name="Note 20" xfId="15215" xr:uid="{DBFF3364-0DA3-4B55-8407-DF5CC35B59A8}"/>
    <cellStyle name="Note 21" xfId="18137" xr:uid="{E8B3A28D-990B-432F-B4FB-FBCD352CA6C9}"/>
    <cellStyle name="Note 22" xfId="18097" xr:uid="{DEC1FDD3-63AD-4F9E-8116-182237E378C1}"/>
    <cellStyle name="Note 23" xfId="18107" xr:uid="{4E610FEC-BEF9-475B-99AC-FFFCE1D3FEBE}"/>
    <cellStyle name="Note 24" xfId="18181" xr:uid="{39C78A07-FF98-49A8-9F80-F639709E075C}"/>
    <cellStyle name="Note 25" xfId="18172" xr:uid="{CA6D5AC8-1512-417F-9C0A-476547320F8E}"/>
    <cellStyle name="Note 26" xfId="18207" xr:uid="{1C75220E-8D7C-4319-B666-35996B8C0658}"/>
    <cellStyle name="Note 27" xfId="15142" xr:uid="{C03296D6-CE5F-44BC-A3F3-FFF275DE3C8E}"/>
    <cellStyle name="Note 28" xfId="18164" xr:uid="{E7804962-81C5-42C2-AC9A-2CFC0AE1B128}"/>
    <cellStyle name="Note 29" xfId="18479" xr:uid="{4F12781F-A827-4614-A880-792DFAEE4501}"/>
    <cellStyle name="Note 3" xfId="240" xr:uid="{E0CC315F-A4FC-4C03-8645-826A97AFAD9E}"/>
    <cellStyle name="Note 3 10" xfId="18419" xr:uid="{A6078829-2FFE-4B1C-86E3-C8C3E9FA0B0A}"/>
    <cellStyle name="Note 3 11" xfId="18461" xr:uid="{4E75D44D-9ABD-46EA-ACFF-B2276573614D}"/>
    <cellStyle name="Note 3 12" xfId="17768" xr:uid="{4DB85653-F3FF-48A7-8B5F-921307E67564}"/>
    <cellStyle name="Note 3 13" xfId="18581" xr:uid="{B9B923FA-B796-4FDE-830E-2C288438D558}"/>
    <cellStyle name="Note 3 14" xfId="18562" xr:uid="{D17BE0A7-9F92-487A-A0F4-09214C85B057}"/>
    <cellStyle name="Note 3 15" xfId="18539" xr:uid="{B29DEBE0-3EC2-4715-AD20-1C414D4D9D44}"/>
    <cellStyle name="Note 3 16" xfId="18516" xr:uid="{DA622F09-30CA-44AE-AAA3-9B40F462DF57}"/>
    <cellStyle name="Note 3 17" xfId="18545" xr:uid="{E8827E8F-5A25-4006-BF9B-FCFC2C90CC11}"/>
    <cellStyle name="Note 3 18" xfId="13899" xr:uid="{02DBC681-DBFB-463B-A6AA-B4BC9D75A12B}"/>
    <cellStyle name="Note 3 2" xfId="18252" xr:uid="{0C863EB6-E236-4E61-A36B-C0B9E073D401}"/>
    <cellStyle name="Note 3 3" xfId="18155" xr:uid="{C1E0E95E-5F0E-4F0F-BBEE-CBEF3BA7764F}"/>
    <cellStyle name="Note 3 4" xfId="18251" xr:uid="{579A7CC5-9741-4EBE-8CA5-BB948EBBC689}"/>
    <cellStyle name="Note 3 5" xfId="15169" xr:uid="{DD1802FE-EBD2-4C24-8259-544ED2E2D284}"/>
    <cellStyle name="Note 3 6" xfId="18257" xr:uid="{8AB1A92C-9C52-44C7-A141-5E4794A4D672}"/>
    <cellStyle name="Note 3 7" xfId="18301" xr:uid="{9E47D945-8DB1-478D-9896-7448B7F7626F}"/>
    <cellStyle name="Note 3 8" xfId="18063" xr:uid="{D8CA5340-F6DD-4AB8-A89C-8EBE5EA80499}"/>
    <cellStyle name="Note 3 9" xfId="18101" xr:uid="{95BEDD76-8FE3-4877-A348-30DFC90AAD2C}"/>
    <cellStyle name="Note 30" xfId="18182" xr:uid="{35161C1D-E552-409E-906D-300764B6C1EF}"/>
    <cellStyle name="Note 31" xfId="18273" xr:uid="{9DA60397-37E7-480E-BC58-CC555EADAB9F}"/>
    <cellStyle name="Note 32" xfId="18643" xr:uid="{BCC77461-A5C9-471F-BB71-93B13555A41C}"/>
    <cellStyle name="Note 33" xfId="18594" xr:uid="{CEC93987-AFFB-4E63-9CFD-5841A7E5E274}"/>
    <cellStyle name="Note 34" xfId="18586" xr:uid="{EDF578F9-461E-4EDB-A8B5-92B26C09236C}"/>
    <cellStyle name="Note 35" xfId="18627" xr:uid="{9699ECF6-1507-4818-971B-21B604AB3E75}"/>
    <cellStyle name="Note 36" xfId="13892" xr:uid="{ED901937-9CE8-4646-8ABE-395BD8D56D92}"/>
    <cellStyle name="Note 4" xfId="250" xr:uid="{6B228560-3D60-4D33-8A5C-1773C5D310C7}"/>
    <cellStyle name="Note 4 10" xfId="18347" xr:uid="{425DA01C-C5ED-4528-AFE9-772378AB8397}"/>
    <cellStyle name="Note 4 11" xfId="18467" xr:uid="{6413EB53-8AC1-4E5A-8E81-1102DAA015B8}"/>
    <cellStyle name="Note 4 12" xfId="15201" xr:uid="{4324C3F0-DA10-4ECB-8CBD-0DEB0B433662}"/>
    <cellStyle name="Note 4 13" xfId="18571" xr:uid="{EB015654-2C96-440A-A26C-AAA7F7926F2C}"/>
    <cellStyle name="Note 4 14" xfId="18552" xr:uid="{EED8A167-C0E0-49B0-8288-8DF45FC1690E}"/>
    <cellStyle name="Note 4 15" xfId="18529" xr:uid="{E9DDB764-5D18-4FE6-9480-93343767D650}"/>
    <cellStyle name="Note 4 16" xfId="18507" xr:uid="{8112C3B9-EE5A-4C37-92AF-8C46F45195C3}"/>
    <cellStyle name="Note 4 17" xfId="18633" xr:uid="{EC61DE04-CF7B-4CDE-A0B6-857DC00CA655}"/>
    <cellStyle name="Note 4 18" xfId="13900" xr:uid="{6400FF66-B973-4F74-9B53-CAD71971CA0E}"/>
    <cellStyle name="Note 4 2" xfId="15200" xr:uid="{B9C5BD0F-0A66-4216-96C1-8DAB8C76279E}"/>
    <cellStyle name="Note 4 3" xfId="18091" xr:uid="{D0370952-D3F3-4DC9-92F6-5A719962C308}"/>
    <cellStyle name="Note 4 4" xfId="18150" xr:uid="{C2E2D9C1-5760-41DE-89E5-07192C6E4904}"/>
    <cellStyle name="Note 4 5" xfId="18285" xr:uid="{BBD5E7CC-1430-417C-90D2-B82FFEE5B515}"/>
    <cellStyle name="Note 4 6" xfId="18152" xr:uid="{F28DBD39-FE77-494E-A2DF-472977A1226E}"/>
    <cellStyle name="Note 4 7" xfId="18469" xr:uid="{001F8C8A-331A-4060-A83F-FA9170AACFC0}"/>
    <cellStyle name="Note 4 8" xfId="18471" xr:uid="{4AABE942-4EAF-49B6-8EEA-6C0169F9EF9E}"/>
    <cellStyle name="Note 4 9" xfId="18096" xr:uid="{B6DBE56C-BC3A-46F7-95E0-559A45CD99E4}"/>
    <cellStyle name="Note 5" xfId="237" xr:uid="{2B76ED13-1166-442A-86FD-00880D887952}"/>
    <cellStyle name="Note 5 10" xfId="18378" xr:uid="{F05693DF-3440-4D12-B965-66969B1BB3D1}"/>
    <cellStyle name="Note 5 11" xfId="18472" xr:uid="{E760A0A3-6940-4222-9BCF-577102682E26}"/>
    <cellStyle name="Note 5 12" xfId="18048" xr:uid="{B04828AA-3D7A-4656-B86A-98B957FA02D1}"/>
    <cellStyle name="Note 5 13" xfId="18582" xr:uid="{F4545E64-54C5-4C81-8143-446BE0813542}"/>
    <cellStyle name="Note 5 14" xfId="18565" xr:uid="{A3DC6ACF-12BA-45F8-B082-0A617494A89E}"/>
    <cellStyle name="Note 5 15" xfId="18542" xr:uid="{1119513A-60A8-4FDE-B4E2-13ABD3F8D68A}"/>
    <cellStyle name="Note 5 16" xfId="18519" xr:uid="{F0BAF25A-CDC9-4D45-AE26-095C406AD0CB}"/>
    <cellStyle name="Note 5 17" xfId="18601" xr:uid="{393FE3A5-CF62-42DE-A062-E5C5279438E2}"/>
    <cellStyle name="Note 5 18" xfId="13901" xr:uid="{C915E27F-D950-49D7-B345-CFD7BDB476D7}"/>
    <cellStyle name="Note 5 2" xfId="18477" xr:uid="{9B8793BC-F7AA-45FA-B886-F40CCC826448}"/>
    <cellStyle name="Note 5 3" xfId="15196" xr:uid="{EED4E604-9125-44D7-ABA8-CDDB1376B3FD}"/>
    <cellStyle name="Note 5 4" xfId="18115" xr:uid="{E240CF46-3DD6-4B8D-8D36-FC1996F30589}"/>
    <cellStyle name="Note 5 5" xfId="18371" xr:uid="{5B96108A-557A-4D28-9BEA-A59E3129EEE5}"/>
    <cellStyle name="Note 5 6" xfId="18113" xr:uid="{2D71209B-ED45-4B58-B540-25AEA7FF4F9A}"/>
    <cellStyle name="Note 5 7" xfId="18331" xr:uid="{3247BB0C-66AD-4780-866B-1450AE4C64F9}"/>
    <cellStyle name="Note 5 8" xfId="18066" xr:uid="{795614D2-7A86-4A60-B02A-A38EB6DF2910}"/>
    <cellStyle name="Note 5 9" xfId="18300" xr:uid="{10901676-DE43-46F8-BFF5-A464140F00D5}"/>
    <cellStyle name="Note 6" xfId="225" xr:uid="{DD829C7A-67D3-4945-B1D1-526F82778E3A}"/>
    <cellStyle name="Note 6 10" xfId="18147" xr:uid="{25E172A4-9147-43BF-B497-6D3BC810BECD}"/>
    <cellStyle name="Note 6 11" xfId="18217" xr:uid="{3BC0E463-92F6-424D-8369-74A0643D892E}"/>
    <cellStyle name="Note 6 12" xfId="18443" xr:uid="{F0E1577F-3A04-4D02-ACE4-F86CE83FE2FB}"/>
    <cellStyle name="Note 6 13" xfId="18591" xr:uid="{E66224CF-DFC9-4962-BC63-56090F01EDD4}"/>
    <cellStyle name="Note 6 14" xfId="18630" xr:uid="{46B6D232-1055-40EC-B413-F1C26FFBD0D6}"/>
    <cellStyle name="Note 6 15" xfId="18609" xr:uid="{2E27C0C3-B80D-4AF6-8CBE-7234E84E100E}"/>
    <cellStyle name="Note 6 16" xfId="18614" xr:uid="{BF12FAB2-D5F3-4CB9-969A-B85279E102E5}"/>
    <cellStyle name="Note 6 17" xfId="18593" xr:uid="{6D183C30-7F4F-4005-A993-D20C9C5981FC}"/>
    <cellStyle name="Note 6 18" xfId="13902" xr:uid="{FBD9B405-796D-47C5-80E7-FF9FCFABC6CF}"/>
    <cellStyle name="Note 6 2" xfId="18281" xr:uid="{29D01D60-9F0A-4096-A42C-099ED77B1B3E}"/>
    <cellStyle name="Note 6 3" xfId="18212" xr:uid="{7022D1DB-0D88-4F2C-A104-C39CD4CF76E6}"/>
    <cellStyle name="Note 6 4" xfId="18080" xr:uid="{354BF1E3-762B-468A-A3D1-6008C8A9079C}"/>
    <cellStyle name="Note 6 5" xfId="18227" xr:uid="{23E7E104-C241-43E4-A20A-AC7434CE0EF2}"/>
    <cellStyle name="Note 6 6" xfId="18237" xr:uid="{9D02037E-8C9E-4C46-B40F-A47E5F650B4B}"/>
    <cellStyle name="Note 6 7" xfId="18374" xr:uid="{AB2D7320-174B-4C02-A5F6-B5F6347F36D8}"/>
    <cellStyle name="Note 6 8" xfId="18112" xr:uid="{A6AFB023-B265-4ABD-8A88-8CF98C994488}"/>
    <cellStyle name="Note 6 9" xfId="18053" xr:uid="{5657C314-EF39-4D20-BBB0-44E1D393CB97}"/>
    <cellStyle name="Note 7" xfId="211" xr:uid="{42D1D8F6-FE74-4E4F-B8D0-228D93473170}"/>
    <cellStyle name="Note 7 2" xfId="13903" xr:uid="{AF0A318F-EAEF-4E3B-AB8D-B89B8F917F5B}"/>
    <cellStyle name="Note 8" xfId="13904" xr:uid="{EB5C5830-606D-4AD4-BA27-4C2EE7C0228C}"/>
    <cellStyle name="Note 9" xfId="13905" xr:uid="{06349D69-0226-4EE8-BFDE-888FE1A19E77}"/>
    <cellStyle name="Notes" xfId="13906" xr:uid="{76E76BA1-D1F1-447C-BD94-BD6A885EA275}"/>
    <cellStyle name="Nuevo" xfId="13907" xr:uid="{4DBC058A-CE31-4A49-8C34-6A18F42341DC}"/>
    <cellStyle name="Number" xfId="13908" xr:uid="{63EE738E-9483-4139-A83C-CFC8D63EB35F}"/>
    <cellStyle name="Number (2dp)" xfId="13909" xr:uid="{9F5145C7-A6C0-47F3-85E7-C56026AFFB52}"/>
    <cellStyle name="Number_00_Red" xfId="13910" xr:uid="{761323DC-18C1-44F8-8F7D-37952F599A86}"/>
    <cellStyle name="Œ…‹æØ‚è [0.00]_!!!GO" xfId="13911" xr:uid="{077DDE35-D6B6-425F-97E2-523ACB207183}"/>
    <cellStyle name="Œ…‹æØ‚è_!!!GO" xfId="13912" xr:uid="{ACCB5F5F-AEA7-4D3B-9B5A-02E208C1744C}"/>
    <cellStyle name="OTöüda_laroux" xfId="13913" xr:uid="{FC61755B-BA36-498C-9BBD-A4B915973B17}"/>
    <cellStyle name="Output" xfId="159" xr:uid="{00000000-0005-0000-0000-0000A7000000}"/>
    <cellStyle name="Output 10" xfId="18240" xr:uid="{6F2624E0-C93E-4309-AF53-7604520F11A6}"/>
    <cellStyle name="Output 11" xfId="18261" xr:uid="{2D6354D7-D5AF-45BD-A2E3-E0D37A1DD169}"/>
    <cellStyle name="Output 12" xfId="18108" xr:uid="{A80B3765-8CDC-42F5-A34D-A6D6C90619F3}"/>
    <cellStyle name="Output 13" xfId="18205" xr:uid="{4B226083-6ADF-4E5B-8B3B-0B179F305F74}"/>
    <cellStyle name="Output 14" xfId="18114" xr:uid="{3F836226-352C-4EA9-BE71-F862F0BBFDED}"/>
    <cellStyle name="Output 15" xfId="15213" xr:uid="{FA177D3F-A807-465B-8E08-C2F5D8BA27BE}"/>
    <cellStyle name="Output 16" xfId="18082" xr:uid="{2DF70F3C-1B8F-4644-B57D-5F23349649E1}"/>
    <cellStyle name="Output 17" xfId="18460" xr:uid="{D4004788-36C8-4F5D-B2EB-66FF002BD4AC}"/>
    <cellStyle name="Output 18" xfId="15133" xr:uid="{6B0C2757-3B42-47F6-9BD6-8822F97C3C8D}"/>
    <cellStyle name="Output 19" xfId="18106" xr:uid="{09CB3D05-3081-434D-B545-3AD70FA540F0}"/>
    <cellStyle name="Output 2" xfId="248" xr:uid="{DD7AE569-C603-47AE-8AA3-B210C1CA1D9F}"/>
    <cellStyle name="Output 2 10" xfId="18085" xr:uid="{06AC5C2A-E09D-4AF4-B4DB-9A185EDCB02C}"/>
    <cellStyle name="Output 2 11" xfId="18450" xr:uid="{59086BF2-28AA-4CB4-B9EB-B86D09F81AF8}"/>
    <cellStyle name="Output 2 12" xfId="18462" xr:uid="{2A680775-B63D-414E-9A42-D21B915ABA33}"/>
    <cellStyle name="Output 2 13" xfId="18144" xr:uid="{CD4293F9-A0BE-48E2-B638-F83D9F3DD9B9}"/>
    <cellStyle name="Output 2 14" xfId="18321" xr:uid="{21A2B588-3E83-45B4-83DB-927B2D658D34}"/>
    <cellStyle name="Output 2 15" xfId="18448" xr:uid="{4B3983CD-9ABF-48C4-B4FE-233B9C142574}"/>
    <cellStyle name="Output 2 16" xfId="15209" xr:uid="{52FF4E9F-D574-43D5-B297-7CFF3829B17E}"/>
    <cellStyle name="Output 2 17" xfId="18573" xr:uid="{B42DE3ED-DA8B-45A8-8874-52EE27548BE8}"/>
    <cellStyle name="Output 2 18" xfId="18554" xr:uid="{A7B20B33-4F0D-43B2-929E-C9C2B4D2BA25}"/>
    <cellStyle name="Output 2 19" xfId="18531" xr:uid="{90858C38-400B-4AAD-B7C9-83C4494D9322}"/>
    <cellStyle name="Output 2 2" xfId="15231" xr:uid="{DACEC05B-C302-485C-B20C-9E754519D427}"/>
    <cellStyle name="Output 2 2 2" xfId="18436" xr:uid="{A88EA331-E793-49EE-A441-FF9773D6B4C6}"/>
    <cellStyle name="Output 2 20" xfId="18509" xr:uid="{088F070E-19E5-48D2-8C0D-879F17B91527}"/>
    <cellStyle name="Output 2 21" xfId="18639" xr:uid="{2177C8E4-A201-418F-919C-CE03A396689F}"/>
    <cellStyle name="Output 2 22" xfId="13915" xr:uid="{CF6F6131-9A22-406F-B567-98EF8F896D2C}"/>
    <cellStyle name="Output 2 3" xfId="15126" xr:uid="{F586E11B-242F-43EF-98AB-4A660C65529B}"/>
    <cellStyle name="Output 2 4" xfId="15159" xr:uid="{BB033A9A-8407-4139-ADA5-274798B829FE}"/>
    <cellStyle name="Output 2 4 2" xfId="18428" xr:uid="{080EB8A7-C7AB-40DE-A6C7-C917A5D06538}"/>
    <cellStyle name="Output 2 5" xfId="18275" xr:uid="{BBB5B10B-A872-4EBB-B43D-16922B4D0FA6}"/>
    <cellStyle name="Output 2 6" xfId="18223" xr:uid="{D9B850D9-0592-4A0E-A9F3-9DFAB663ED4C}"/>
    <cellStyle name="Output 2 7" xfId="15197" xr:uid="{76D1E598-1B3F-4FA7-B6AC-E771D7784FDF}"/>
    <cellStyle name="Output 2 8" xfId="18139" xr:uid="{9D4B5158-F025-4856-9704-C357161C6BF8}"/>
    <cellStyle name="Output 2 9" xfId="18157" xr:uid="{739381B5-F0E0-4FD1-A381-68E3452F7627}"/>
    <cellStyle name="Output 20" xfId="18616" xr:uid="{99B11283-0F03-4C29-9545-9F9E963285AD}"/>
    <cellStyle name="Output 21" xfId="18589" xr:uid="{7E2FAC8D-BB7C-44F4-A040-F4F549667E96}"/>
    <cellStyle name="Output 22" xfId="18624" xr:uid="{F9641140-F18D-4B75-912D-F5B98E1ED7EA}"/>
    <cellStyle name="Output 23" xfId="18610" xr:uid="{8C70BF42-AD24-4ADA-9AFB-A89F81B62678}"/>
    <cellStyle name="Output 24" xfId="13914" xr:uid="{01A8481E-56F9-487B-9354-5457C5A5B20A}"/>
    <cellStyle name="Output 3" xfId="239" xr:uid="{BEB10BFD-DBDF-4CF8-AF8A-4EE73B97AB7F}"/>
    <cellStyle name="Output 3 10" xfId="18282" xr:uid="{F29CDF15-2973-4231-879D-C83EA23A479F}"/>
    <cellStyle name="Output 3 11" xfId="18318" xr:uid="{878572CC-BBC9-487A-B2D7-39C1A266661F}"/>
    <cellStyle name="Output 3 12" xfId="18064" xr:uid="{46D06436-B3F4-4543-972D-0766CC64C994}"/>
    <cellStyle name="Output 3 13" xfId="17888" xr:uid="{5109CCBC-E4AF-4FB4-A799-179AA8260EFC}"/>
    <cellStyle name="Output 3 14" xfId="18320" xr:uid="{F4A73005-18A6-4D2F-8E77-46C00028CD2D}"/>
    <cellStyle name="Output 3 15" xfId="18481" xr:uid="{83568B15-34C1-4B42-9E01-FAA602A0CF12}"/>
    <cellStyle name="Output 3 16" xfId="17879" xr:uid="{2806B964-1C4A-4B4D-B8B6-A50A97922192}"/>
    <cellStyle name="Output 3 17" xfId="18649" xr:uid="{37EAA5EB-7DB0-40FF-909E-0621E4E7FFB4}"/>
    <cellStyle name="Output 3 18" xfId="18563" xr:uid="{AA03FC9F-283E-4D3F-A02A-B66BF3A27700}"/>
    <cellStyle name="Output 3 19" xfId="18540" xr:uid="{9E19A2C1-FB18-4BD1-A06A-B6F3AC23F492}"/>
    <cellStyle name="Output 3 2" xfId="15225" xr:uid="{FFAA1AAA-D0E0-49CE-822F-6D0B28EDF1AB}"/>
    <cellStyle name="Output 3 2 2" xfId="18431" xr:uid="{9D618CBF-2B13-4EDE-8BFC-A64254036BFC}"/>
    <cellStyle name="Output 3 20" xfId="18517" xr:uid="{3C973674-8F2C-4219-96A7-D2404D9F49E1}"/>
    <cellStyle name="Output 3 21" xfId="18577" xr:uid="{046E7804-BA12-4201-94F0-B04580E3D0B4}"/>
    <cellStyle name="Output 3 3" xfId="15121" xr:uid="{5B975F49-E7D7-438E-AD0D-76E26C6D483C}"/>
    <cellStyle name="Output 3 4" xfId="17874" xr:uid="{E58E9870-1367-4F46-9882-A1E64E9679BD}"/>
    <cellStyle name="Output 3 4 2" xfId="18488" xr:uid="{3459A4E9-4C73-4A21-A2E6-4CF8741CB02A}"/>
    <cellStyle name="Output 3 5" xfId="15216" xr:uid="{D5ACC48C-E546-4A74-9471-3373A7EF6C18}"/>
    <cellStyle name="Output 3 6" xfId="18253" xr:uid="{4209E083-B96B-4B9F-A479-C27EC1A2B6E0}"/>
    <cellStyle name="Output 3 7" xfId="15156" xr:uid="{2A7BCD20-D186-480A-8B1D-6AF81329E5A7}"/>
    <cellStyle name="Output 3 8" xfId="18198" xr:uid="{A54B27CC-0DBB-4934-B297-F41E396F40E7}"/>
    <cellStyle name="Output 3 9" xfId="18153" xr:uid="{CB3E5794-E62A-4558-A946-760C0CD86F90}"/>
    <cellStyle name="Output 4" xfId="251" xr:uid="{A9891466-A1F8-42F1-8476-21F76067FCC8}"/>
    <cellStyle name="Output 4 10" xfId="18093" xr:uid="{2EB5D343-D87D-425B-821A-C64B3905E999}"/>
    <cellStyle name="Output 4 11" xfId="18494" xr:uid="{CF6806E1-F335-407E-8E18-D44D76932BAC}"/>
    <cellStyle name="Output 4 12" xfId="18455" xr:uid="{6AAD176E-7074-478D-8384-AD46A8ED46DE}"/>
    <cellStyle name="Output 4 13" xfId="15191" xr:uid="{5D77DA11-B276-40FB-9429-A3FA41B6B630}"/>
    <cellStyle name="Output 4 14" xfId="18570" xr:uid="{57FA27EA-F64E-4231-B3F9-04FC6612C37A}"/>
    <cellStyle name="Output 4 15" xfId="18551" xr:uid="{A7326058-F4EF-4CAF-81C5-A78B56F8B5FB}"/>
    <cellStyle name="Output 4 16" xfId="18528" xr:uid="{417F957A-4808-4F9D-B9DA-E92EC03D41E1}"/>
    <cellStyle name="Output 4 17" xfId="18506" xr:uid="{6B1B9F15-F2CC-40BF-A6D7-21534AC6438F}"/>
    <cellStyle name="Output 4 18" xfId="18499" xr:uid="{12CB9471-95AE-4671-862D-1E3BEA42926F}"/>
    <cellStyle name="Output 4 2" xfId="18485" xr:uid="{1A7639B4-A237-4931-8192-970F6E3ED14F}"/>
    <cellStyle name="Output 4 3" xfId="18270" xr:uid="{6DD4D4E6-19B1-4336-AA3D-9B49E7F838A9}"/>
    <cellStyle name="Output 4 4" xfId="18176" xr:uid="{7AA94E9B-F8E9-41AB-8EDE-0473F195D817}"/>
    <cellStyle name="Output 4 5" xfId="18232" xr:uid="{CF44B7CD-C61D-4540-A5DD-49BF82E5C797}"/>
    <cellStyle name="Output 4 6" xfId="18239" xr:uid="{6A8741A9-4556-492F-B084-C70BB8D139F1}"/>
    <cellStyle name="Output 4 7" xfId="18233" xr:uid="{EAEBC050-4683-468E-BC12-A14AA7D0701D}"/>
    <cellStyle name="Output 4 8" xfId="18457" xr:uid="{C2403DD2-0B8E-48C1-B873-3B765C2C698E}"/>
    <cellStyle name="Output 4 9" xfId="18453" xr:uid="{68BED547-2B52-43CA-9A86-889B03A341C7}"/>
    <cellStyle name="Output 5" xfId="236" xr:uid="{12DE7A60-8D94-4E7F-82D7-25F6951E1EC8}"/>
    <cellStyle name="Output 5 10" xfId="18298" xr:uid="{07BBF786-B26E-48C3-ABD4-22B603AE5FD0}"/>
    <cellStyle name="Output 5 11" xfId="18464" xr:uid="{E07C24DF-9413-48EA-BE19-29EA6E9E75EA}"/>
    <cellStyle name="Output 5 12" xfId="18493" xr:uid="{2F40DF0D-9ADD-46FB-B650-5DC8BE10BD9F}"/>
    <cellStyle name="Output 5 13" xfId="18583" xr:uid="{12238B5A-6B7A-419D-B0C4-349DBF0A8F95}"/>
    <cellStyle name="Output 5 14" xfId="18566" xr:uid="{E3706CFC-0E4B-4B90-BDA6-A3DCF7C034A8}"/>
    <cellStyle name="Output 5 15" xfId="18543" xr:uid="{2DC7A24D-C1CE-4E87-8202-5295C84EC828}"/>
    <cellStyle name="Output 5 16" xfId="18520" xr:uid="{890898CA-2CF6-412A-94F6-C4BE02F9F133}"/>
    <cellStyle name="Output 5 17" xfId="18608" xr:uid="{D2BA13CD-7823-4E31-B5D9-8BB7BF3CFD74}"/>
    <cellStyle name="Output 5 2" xfId="18174" xr:uid="{19F7C5CA-96F7-473C-B98E-9D9CFBC17C40}"/>
    <cellStyle name="Output 5 3" xfId="18136" xr:uid="{2F17E304-57E1-4D34-A182-7B8128D73E7D}"/>
    <cellStyle name="Output 5 4" xfId="18146" xr:uid="{50F6AF91-26CD-4BB6-8149-C71E791F13CD}"/>
    <cellStyle name="Output 5 5" xfId="18229" xr:uid="{CD344D91-B8FA-4162-9BA3-8F2BCFF5168E}"/>
    <cellStyle name="Output 5 6" xfId="18151" xr:uid="{ECAF451B-AC05-442B-9D41-B7753C20F58A}"/>
    <cellStyle name="Output 5 7" xfId="18294" xr:uid="{71432958-BF5A-4811-9B1D-1F45E1F6EC26}"/>
    <cellStyle name="Output 5 8" xfId="18067" xr:uid="{E7D5C69A-9F10-4B0D-A6F3-F209C27BB451}"/>
    <cellStyle name="Output 5 9" xfId="18280" xr:uid="{68FF0FFC-D721-4E0D-82F7-E1FF0A8CA009}"/>
    <cellStyle name="Output 6" xfId="226" xr:uid="{11FD3653-680C-436B-AD83-FF3FB18D078D}"/>
    <cellStyle name="Output 6 10" xfId="18480" xr:uid="{F044124A-94F9-4099-A671-7222C801CBFC}"/>
    <cellStyle name="Output 6 11" xfId="18224" xr:uid="{83B356D2-B603-42CE-B126-C3B267C56180}"/>
    <cellStyle name="Output 6 12" xfId="18052" xr:uid="{96E3D891-6C88-49F3-9036-3D9F42428E3E}"/>
    <cellStyle name="Output 6 13" xfId="18496" xr:uid="{1CEA2D39-5DD0-48EC-9D9E-535E24F55AA7}"/>
    <cellStyle name="Output 6 14" xfId="18590" xr:uid="{ADAC18EA-9231-4C3A-8FA2-E7B23136E7CF}"/>
    <cellStyle name="Output 6 15" xfId="18631" xr:uid="{AC2F1A23-EE5B-4830-AB00-C6ECD23AB411}"/>
    <cellStyle name="Output 6 16" xfId="18596" xr:uid="{B0BDB157-1918-4321-9AC7-0C5E4440D6FD}"/>
    <cellStyle name="Output 6 17" xfId="18641" xr:uid="{01A87497-03B3-408A-9870-2DEEF8865A3B}"/>
    <cellStyle name="Output 6 18" xfId="18612" xr:uid="{4AF1F844-1044-4ADB-9338-C9B64AAA5753}"/>
    <cellStyle name="Output 6 2" xfId="18425" xr:uid="{7D923094-30C4-4F30-A5EA-846C7767602C}"/>
    <cellStyle name="Output 6 3" xfId="18192" xr:uid="{E37A744F-CD88-4FA7-A87E-782EF2ED38B2}"/>
    <cellStyle name="Output 6 4" xfId="18160" xr:uid="{3E3559C0-732B-461D-8CE9-1E54285E0E1E}"/>
    <cellStyle name="Output 6 5" xfId="18271" xr:uid="{45FD3BC8-8E1C-4670-A03A-8FBA8AEE2927}"/>
    <cellStyle name="Output 6 6" xfId="18089" xr:uid="{0DF68AE4-1C34-4618-B723-7CF955CD332F}"/>
    <cellStyle name="Output 6 7" xfId="18249" xr:uid="{A5D6A715-49F8-4D5A-BC74-B66D149D219D}"/>
    <cellStyle name="Output 6 8" xfId="18087" xr:uid="{622F2160-4C05-46D7-B04B-A8B85741FB43}"/>
    <cellStyle name="Output 6 9" xfId="18272" xr:uid="{C86CB64C-2D65-4C5A-B642-7360F25E882F}"/>
    <cellStyle name="Output 7" xfId="212" xr:uid="{BB0D9BBD-F10C-4A5D-8C25-991F8A044476}"/>
    <cellStyle name="Output 7 2" xfId="18354" xr:uid="{8DEED4DD-ACAD-4796-B5EC-F1107DFA608E}"/>
    <cellStyle name="Output 8" xfId="18265" xr:uid="{1C798CDB-0437-4339-AC43-7DC35EE994BB}"/>
    <cellStyle name="Output 9" xfId="18213" xr:uid="{FF1BCDF3-FD20-4624-ABEE-9121874DC820}"/>
    <cellStyle name="Output Amounts" xfId="13916" xr:uid="{C0006579-8665-4468-96DC-FFE4E0DF8F1D}"/>
    <cellStyle name="Output Amounts 2" xfId="13917" xr:uid="{CFE225A2-5A52-47CE-B7C8-D49C80174401}"/>
    <cellStyle name="Output Amounts 3" xfId="13918" xr:uid="{918FF3BF-A7B4-42A5-8CBA-A094F6C29BAA}"/>
    <cellStyle name="Output Amounts 4" xfId="13919" xr:uid="{B2384DB2-FB8D-4C1B-88C0-F58628C66EC2}"/>
    <cellStyle name="Output Column Headings" xfId="13920" xr:uid="{D8042280-D4A5-400D-BF2F-2F2919B85E38}"/>
    <cellStyle name="Output Line Items" xfId="13921" xr:uid="{DC5EAADE-7F5F-4BED-9612-6FA9019AE89C}"/>
    <cellStyle name="Output Report Heading" xfId="13922" xr:uid="{8B938B91-7EFC-4F93-8657-3B3EBB0A7131}"/>
    <cellStyle name="Output Report Title" xfId="13923" xr:uid="{15DF7A4E-5548-4C7D-BF3C-B255481DA71C}"/>
    <cellStyle name="OUTPUT TEMPORARY" xfId="13924" xr:uid="{2F4DCD6B-28A0-4479-B478-FF18A2E65E2C}"/>
    <cellStyle name="P&amp;OBodyMonthAct" xfId="13925" xr:uid="{B2455D8D-53E6-4D25-8329-6FEEBCB0755F}"/>
    <cellStyle name="P&amp;OBodyYTDAct" xfId="13926" xr:uid="{6CC8B9D1-26C6-4BDF-84AF-429835782512}"/>
    <cellStyle name="Page Number" xfId="13927" xr:uid="{45E2AFA1-92DD-460B-B212-0BF0B47FC6EC}"/>
    <cellStyle name="paint" xfId="13928" xr:uid="{C74037C7-6C48-47A1-A086-A591644D5860}"/>
    <cellStyle name="pcent" xfId="13929" xr:uid="{ABD912FB-93D3-4EAB-92CD-3D94A5D5DF11}"/>
    <cellStyle name="pcent 2" xfId="13930" xr:uid="{EFE9BB09-C0FD-4F22-ACB7-544417C4810D}"/>
    <cellStyle name="PE 386 software" xfId="13931" xr:uid="{27C34A19-952F-4EEF-9500-78115E14040F}"/>
    <cellStyle name="per.style" xfId="13932" xr:uid="{C088DA47-C001-4C45-B779-FA87CF3CA991}"/>
    <cellStyle name="Percen - Modelo1" xfId="13933" xr:uid="{1B6748CC-F111-45EE-BC29-06574AE9F7C8}"/>
    <cellStyle name="Percen - Modelo2" xfId="13934" xr:uid="{825D5A8C-C8B0-480C-B1A4-006271558BD1}"/>
    <cellStyle name="Percent (0)" xfId="13935" xr:uid="{EFF3F734-BBDD-469E-A05A-601AE381AF14}"/>
    <cellStyle name="Percent (0.0)" xfId="13936" xr:uid="{09568C30-1951-4C75-AA29-9D72729F7DE5}"/>
    <cellStyle name="Percent [0]" xfId="13937" xr:uid="{8409196B-13DD-45BD-8CF1-80CCEACE2A84}"/>
    <cellStyle name="Percent [00]" xfId="13938" xr:uid="{B9FEBCB5-5630-4BE9-92E3-214E35697EB3}"/>
    <cellStyle name="Percent [2]" xfId="13939" xr:uid="{0DC9E68F-92B8-4FFD-BC5A-616B69734D4E}"/>
    <cellStyle name="Percent [2] 2" xfId="13940" xr:uid="{B2E94683-7F81-45EA-9ED4-9DD9320F262F}"/>
    <cellStyle name="Percent [2] 3" xfId="13941" xr:uid="{06C7665A-9A41-4EDD-BB28-A23E05CBB3F9}"/>
    <cellStyle name="Percent [2] 4" xfId="13942" xr:uid="{8D5A85D9-23A8-4452-9B4F-1F58D7717D48}"/>
    <cellStyle name="Percent [2] 5" xfId="13943" xr:uid="{405DED08-0448-4669-9BE0-8709F33BD9C5}"/>
    <cellStyle name="Percent 0" xfId="13944" xr:uid="{2C9B9464-4AD1-43BF-AE8B-D92E1BFD5A18}"/>
    <cellStyle name="Percent 2" xfId="13945" xr:uid="{0CEDF905-BBA8-44A9-BD9B-7DA277F3658A}"/>
    <cellStyle name="Percent 2 10" xfId="13946" xr:uid="{8520B227-5A0A-4835-A021-7A12828C5114}"/>
    <cellStyle name="Percent 2 10 2" xfId="13947" xr:uid="{4A88DCDE-CDDE-4D2B-AD84-E3630F4737F7}"/>
    <cellStyle name="Percent 2 11" xfId="13948" xr:uid="{53B14811-7C41-4BB2-8BF6-FE830CC63C68}"/>
    <cellStyle name="Percent 2 12" xfId="13949" xr:uid="{36BD6C9B-FAA9-4DBB-8F73-58843A3E3F0A}"/>
    <cellStyle name="Percent 2 13" xfId="13950" xr:uid="{0BC1439C-7281-4DA5-914F-984839928E5B}"/>
    <cellStyle name="Percent 2 14" xfId="13951" xr:uid="{711DCF3C-1A5A-49FE-AE5A-31560802DB6B}"/>
    <cellStyle name="Percent 2 15" xfId="13952" xr:uid="{8D730C64-6FA1-4106-8E05-47979B2FACAF}"/>
    <cellStyle name="Percent 2 16" xfId="13953" xr:uid="{98CE2252-985D-4498-87F6-DBD050FDDE14}"/>
    <cellStyle name="Percent 2 17" xfId="13954" xr:uid="{E77B6E65-01DB-43B0-B35B-DE079848C5DD}"/>
    <cellStyle name="Percent 2 18" xfId="13955" xr:uid="{54D5E3B3-6F20-4876-B0C8-C7C6E719559B}"/>
    <cellStyle name="Percent 2 19" xfId="13956" xr:uid="{D3E47242-24BF-4655-91A2-B983FD9D6FC7}"/>
    <cellStyle name="Percent 2 2" xfId="13957" xr:uid="{704949B1-397E-4C7C-B591-431F205E596D}"/>
    <cellStyle name="Percent 2 20" xfId="13958" xr:uid="{DDDE540E-B4EB-4A04-880C-5166AAE691CE}"/>
    <cellStyle name="Percent 2 21" xfId="13959" xr:uid="{58C75BE2-C6DA-4BA0-9CA0-7811B6DD5913}"/>
    <cellStyle name="Percent 2 22" xfId="13960" xr:uid="{09F1429B-541B-4368-AC89-13731BF3C77A}"/>
    <cellStyle name="Percent 2 23" xfId="13961" xr:uid="{DC38DCA9-4E40-46D5-A119-765D5F5473A1}"/>
    <cellStyle name="Percent 2 24" xfId="13962" xr:uid="{7143C3B3-B122-45F4-8B3D-00EC27737B5D}"/>
    <cellStyle name="Percent 2 25" xfId="13963" xr:uid="{1C2D9D6E-AEDF-456C-A93B-77D7E30CDAF0}"/>
    <cellStyle name="Percent 2 26" xfId="13964" xr:uid="{1B18F4B8-EEF6-49EA-A6DE-44185114489F}"/>
    <cellStyle name="Percent 2 27" xfId="13965" xr:uid="{18B54307-9E50-4BF4-B658-17714B686C73}"/>
    <cellStyle name="Percent 2 28" xfId="13966" xr:uid="{11B4E14D-E96F-43D6-A173-D832191B7972}"/>
    <cellStyle name="Percent 2 29" xfId="13967" xr:uid="{CBEFD2C9-A3FD-418F-A1EE-453EAAFA672F}"/>
    <cellStyle name="Percent 2 3" xfId="13968" xr:uid="{236FFCFF-BD17-4B60-9B5A-E8CF3DD5EB2B}"/>
    <cellStyle name="Percent 2 30" xfId="13969" xr:uid="{AED603F7-A295-4E57-AD85-8D739290C3DB}"/>
    <cellStyle name="Percent 2 31" xfId="13970" xr:uid="{D8A9FDE2-C397-48A5-9D91-49533F339B0E}"/>
    <cellStyle name="Percent 2 32" xfId="13971" xr:uid="{C257B595-33D9-4A54-9D11-AF9B4F498BAA}"/>
    <cellStyle name="Percent 2 33" xfId="13972" xr:uid="{6B688245-443F-4453-93A3-BF3F5A82514D}"/>
    <cellStyle name="Percent 2 34" xfId="13973" xr:uid="{BC2F9783-AA01-4334-9BE0-5FBEE3E25C24}"/>
    <cellStyle name="Percent 2 4" xfId="13974" xr:uid="{67FE345C-0C1E-4706-8FC6-A20780EC1F27}"/>
    <cellStyle name="Percent 2 5" xfId="13975" xr:uid="{3F542F0D-509A-49E1-AC2A-251A8E92ED1D}"/>
    <cellStyle name="Percent 2 6" xfId="13976" xr:uid="{8EA39B3F-7641-45F1-8CEE-A14B9D8EC7E8}"/>
    <cellStyle name="Percent 2 7" xfId="13977" xr:uid="{3C9DAF1E-7231-411E-B3DD-E809A7664401}"/>
    <cellStyle name="Percent 2 8" xfId="13978" xr:uid="{32E43DBA-5794-4E1D-A574-B05EC60185B9}"/>
    <cellStyle name="Percent 2 9" xfId="13979" xr:uid="{1B1A0BAD-0278-4F54-AFD1-08D0062938A0}"/>
    <cellStyle name="Percent 3" xfId="13980" xr:uid="{06D2FDD9-512A-44BB-AB0E-707796DD84EE}"/>
    <cellStyle name="Percent 3 2" xfId="13981" xr:uid="{22FEB352-61BB-4A43-90A2-28392A151BCF}"/>
    <cellStyle name="Percent 4" xfId="13982" xr:uid="{5CF8BD87-B8B8-4150-BE0A-34A75FCF48E1}"/>
    <cellStyle name="Percent 5" xfId="13983" xr:uid="{57C581B7-EBCC-4BCF-8D86-BF39FB17179A}"/>
    <cellStyle name="Percent 6" xfId="13984" xr:uid="{5367F8C6-9147-4DA4-BE78-496E1CCA28E3}"/>
    <cellStyle name="Percent*" xfId="13985" xr:uid="{4277BB13-1661-4AD4-80A7-1B1CFCEF1514}"/>
    <cellStyle name="Percent-0.0%" xfId="13986" xr:uid="{52380E0E-413E-4D5B-AA63-964F9960D003}"/>
    <cellStyle name="percentage" xfId="13987" xr:uid="{46C70D94-EF38-47C3-8835-4E82E5E253A3}"/>
    <cellStyle name="Percentage (2dp)" xfId="13988" xr:uid="{2C9D2688-D386-49D7-B490-A4A71772A505}"/>
    <cellStyle name="PERCENTAGE_RDJ-Preliminar31.10.08" xfId="13989" xr:uid="{2930D5E9-92AF-41BE-8DB5-B459EAC51EB3}"/>
    <cellStyle name="Percent-no dec" xfId="13990" xr:uid="{6C5A29D0-9EE2-43A1-889F-5BA79A089B93}"/>
    <cellStyle name="Percentual" xfId="13991" xr:uid="{7785E043-AF3C-406C-8702-C2C9FD79D81E}"/>
    <cellStyle name="Pilkku_SHEET4A.XLS" xfId="13992" xr:uid="{8BDE6C7D-890E-4A4E-A665-BF9D6DC5E083}"/>
    <cellStyle name="PillarData" xfId="13993" xr:uid="{A9ADE225-3D80-4D9E-821D-7EC6889DDD81}"/>
    <cellStyle name="PillarHeading" xfId="13994" xr:uid="{2D95D469-297C-4654-B62B-1D17AF350F6E}"/>
    <cellStyle name="PillarText" xfId="13995" xr:uid="{757AB441-2C77-4EC2-9CB2-DA6A1349F8DE}"/>
    <cellStyle name="PillarTotal" xfId="13996" xr:uid="{FE8784A6-2272-4B74-A2E9-3C6B1BBA5226}"/>
    <cellStyle name="PlainDollar" xfId="13997" xr:uid="{5C853A7A-CDC3-4EAB-A3BF-556ADEC9A976}"/>
    <cellStyle name="PlainDollarBoldwBorders" xfId="13998" xr:uid="{6A1619E1-23B5-49DB-8146-700C37673144}"/>
    <cellStyle name="PlainDollardBLUndLine" xfId="13999" xr:uid="{5FFAE0D9-C484-4C5B-A98E-DD87459C5264}"/>
    <cellStyle name="PlainDollarSS" xfId="14000" xr:uid="{C2A6B6E2-FF17-4FAC-8102-586EC1E455DC}"/>
    <cellStyle name="PlainDollarUndLine" xfId="14001" xr:uid="{48BA97B9-71D3-4181-897E-5496457050F4}"/>
    <cellStyle name="PLAN1" xfId="14002" xr:uid="{132828B5-44C5-4E70-A688-A0E7AEAE4274}"/>
    <cellStyle name="Ponto" xfId="14003" xr:uid="{AF90746F-01CC-4783-8EE8-13A46E01694F}"/>
    <cellStyle name="Porcentaje 10" xfId="14004" xr:uid="{BD8BF13E-1510-436C-A90F-4F314D648CE1}"/>
    <cellStyle name="Porcentaje 11" xfId="15149" xr:uid="{EAA6866B-4030-47A6-8715-1837A7BC90B2}"/>
    <cellStyle name="Porcentaje 12" xfId="15220" xr:uid="{A0E4CF67-3D2F-47BE-9634-460F333A85A4}"/>
    <cellStyle name="Porcentaje 2" xfId="12" xr:uid="{00000000-0005-0000-0000-0000A8000000}"/>
    <cellStyle name="Porcentaje 2 2" xfId="14005" xr:uid="{8C034AAE-4117-47AF-A1EC-D558EDB8B681}"/>
    <cellStyle name="Porcentaje 3" xfId="179" xr:uid="{4A02BF07-C371-485E-BD12-6B40BA3E1D7B}"/>
    <cellStyle name="Porcentaje 3 10" xfId="18655" xr:uid="{8C16B2AB-F025-4CAF-9A22-C76EF9F79957}"/>
    <cellStyle name="Porcentaje 3 11" xfId="14006" xr:uid="{08418B47-B657-411B-A94E-50665F52DF97}"/>
    <cellStyle name="Porcentaje 3 2" xfId="204" xr:uid="{7BA45849-15F4-49FE-ACC0-966A7E4E4A26}"/>
    <cellStyle name="Porcentaje 3 2 2" xfId="17711" xr:uid="{E7E92914-5A23-46D9-918E-B0BCEC31F3A6}"/>
    <cellStyle name="Porcentaje 3 2 2 2" xfId="17536" xr:uid="{C3ACBD54-1FC5-4AFD-BC0C-ED73F2BBFA88}"/>
    <cellStyle name="Porcentaje 3 2 2 2 2" xfId="17249" xr:uid="{811066F9-9498-4E71-918F-18F53106B684}"/>
    <cellStyle name="Porcentaje 3 2 2 2 2 2" xfId="16619" xr:uid="{40D97CA8-20E3-4A13-95A7-9A05B7B67E33}"/>
    <cellStyle name="Porcentaje 3 2 2 2 2 2 2" xfId="15246" xr:uid="{9D2F7794-B225-44DB-B0B7-3012F061B41A}"/>
    <cellStyle name="Porcentaje 3 2 2 2 2 3" xfId="15942" xr:uid="{FE4F302F-1D96-4295-8768-7124161A1244}"/>
    <cellStyle name="Porcentaje 3 2 2 2 3" xfId="17897" xr:uid="{73453B4F-B7D9-421E-B79A-CC804D410986}"/>
    <cellStyle name="Porcentaje 3 2 2 2 3 2" xfId="15592" xr:uid="{9D1E31E9-7CAC-4690-B9AE-9CBEB7DB1580}"/>
    <cellStyle name="Porcentaje 3 2 2 2 4" xfId="16291" xr:uid="{D5AF0B45-3907-49E7-9634-B70CFAD43BD6}"/>
    <cellStyle name="Porcentaje 3 2 2 3" xfId="17371" xr:uid="{775F391D-695D-447A-8B23-A46C48F4062F}"/>
    <cellStyle name="Porcentaje 3 2 2 3 2" xfId="16782" xr:uid="{F0B32C9F-9C4F-4B0E-9670-7A6F9613AE37}"/>
    <cellStyle name="Porcentaje 3 2 2 3 2 2" xfId="15419" xr:uid="{D828E70B-BD3D-4458-A109-83A1DA0DA27C}"/>
    <cellStyle name="Porcentaje 3 2 2 3 3" xfId="16117" xr:uid="{A08809CF-E830-4C0C-B8D6-AF132FC17C38}"/>
    <cellStyle name="Porcentaje 3 2 2 4" xfId="17103" xr:uid="{52DA12C6-71E6-4A4B-89E4-3076A1043B6B}"/>
    <cellStyle name="Porcentaje 3 2 2 4 2" xfId="15767" xr:uid="{BB7031F5-B477-4E1B-9D0B-87ED873F1BCA}"/>
    <cellStyle name="Porcentaje 3 2 2 5" xfId="16460" xr:uid="{3D9A0637-DA84-4D20-ACF4-8CA28EAC6660}"/>
    <cellStyle name="Porcentaje 3 2 3" xfId="17624" xr:uid="{0393002B-320A-40EB-814C-CB0D6BBDD9C3}"/>
    <cellStyle name="Porcentaje 3 2 3 2" xfId="17977" xr:uid="{08E9C960-5BDF-46A6-9186-070DA5C8E284}"/>
    <cellStyle name="Porcentaje 3 2 3 2 2" xfId="16705" xr:uid="{9297C820-E986-4917-81D5-7AD30335F785}"/>
    <cellStyle name="Porcentaje 3 2 3 2 2 2" xfId="15332" xr:uid="{0404438B-066D-447B-9BC3-A7C092F35716}"/>
    <cellStyle name="Porcentaje 3 2 3 2 3" xfId="16030" xr:uid="{D95FECAF-8803-476C-9309-5C8DB71D889D}"/>
    <cellStyle name="Porcentaje 3 2 3 3" xfId="17028" xr:uid="{5BF1579F-5600-4B39-A554-0BFA5BCA953B}"/>
    <cellStyle name="Porcentaje 3 2 3 3 2" xfId="15680" xr:uid="{1DB5B062-F530-4688-A66F-C45352B11B78}"/>
    <cellStyle name="Porcentaje 3 2 3 4" xfId="16375" xr:uid="{CD39A5CC-E244-40BF-9255-B11C5EA14969}"/>
    <cellStyle name="Porcentaje 3 2 4" xfId="17451" xr:uid="{3E172C6A-6DA2-4F16-B5C1-B012A8FFC9B2}"/>
    <cellStyle name="Porcentaje 3 2 4 2" xfId="16867" xr:uid="{9ABCA765-662C-45B3-BDA2-864B0ECB393C}"/>
    <cellStyle name="Porcentaje 3 2 4 2 2" xfId="15506" xr:uid="{4739A624-1E32-4A2D-ACCA-109E4162BFEC}"/>
    <cellStyle name="Porcentaje 3 2 4 3" xfId="16204" xr:uid="{07F4E99A-5F32-4085-8EB2-071951215C21}"/>
    <cellStyle name="Porcentaje 3 2 5" xfId="17178" xr:uid="{D2362DC9-303E-4F44-8695-1657F307D6AC}"/>
    <cellStyle name="Porcentaje 3 2 5 2" xfId="15855" xr:uid="{6C08AF4D-3E60-4049-ADD6-1376FB386D41}"/>
    <cellStyle name="Porcentaje 3 2 6" xfId="16533" xr:uid="{E4602D01-1A6A-469B-9B31-ACD814F8FDF8}"/>
    <cellStyle name="Porcentaje 3 2 7" xfId="17796" xr:uid="{65B8A862-3910-4B58-A631-D2B88254AAD0}"/>
    <cellStyle name="Porcentaje 3 2 8" xfId="14007" xr:uid="{867235E2-A906-4D5A-A28D-E3EB174E8A35}"/>
    <cellStyle name="Porcentaje 3 3" xfId="17753" xr:uid="{CBECE0DC-E17C-418D-B0DB-637F8645E357}"/>
    <cellStyle name="Porcentaje 3 3 2" xfId="17580" xr:uid="{76BA3C9A-B5C6-4703-AC24-980D7914B1A3}"/>
    <cellStyle name="Porcentaje 3 3 2 2" xfId="14978" xr:uid="{5A7D2B6C-6B51-4E2F-8182-807AB0034EB0}"/>
    <cellStyle name="Porcentaje 3 3 2 2 2" xfId="16663" xr:uid="{E73E14BB-7987-45B6-B39E-5E1877F7CC0D}"/>
    <cellStyle name="Porcentaje 3 3 2 2 2 2" xfId="15288" xr:uid="{830C2162-C288-4EC6-B006-FF684A25DC2F}"/>
    <cellStyle name="Porcentaje 3 3 2 2 3" xfId="15986" xr:uid="{B2D84718-4E65-4B6C-9717-7BA0B2C9E79B}"/>
    <cellStyle name="Porcentaje 3 3 2 3" xfId="16985" xr:uid="{DC5061B0-B42B-4568-966E-AC4CC6EB9058}"/>
    <cellStyle name="Porcentaje 3 3 2 3 2" xfId="15636" xr:uid="{D278053A-334F-4479-9702-AC74470EE10A}"/>
    <cellStyle name="Porcentaje 3 3 2 4" xfId="16333" xr:uid="{444604AD-1BB5-413B-8362-A8E8C2117319}"/>
    <cellStyle name="Porcentaje 3 3 3" xfId="17408" xr:uid="{4A7E763C-E17A-43A8-BA41-E4DDA5CE16CD}"/>
    <cellStyle name="Porcentaje 3 3 3 2" xfId="16824" xr:uid="{24E696A4-0322-4DEB-8DAE-DD6B98C29649}"/>
    <cellStyle name="Porcentaje 3 3 3 2 2" xfId="15463" xr:uid="{E916B443-A91A-48AB-8E78-47F2D0DBE672}"/>
    <cellStyle name="Porcentaje 3 3 3 3" xfId="16161" xr:uid="{4E662BCB-E6EB-49D7-90B1-3FBC76735C92}"/>
    <cellStyle name="Porcentaje 3 3 4" xfId="17138" xr:uid="{9F11F22A-FE98-495F-9E7E-8ABB71A5A0E0}"/>
    <cellStyle name="Porcentaje 3 3 4 2" xfId="15811" xr:uid="{DCF8B002-92E8-4BBA-869C-2E6EB45F0EC1}"/>
    <cellStyle name="Porcentaje 3 3 5" xfId="16501" xr:uid="{8FA75AF9-A888-457C-B292-8153A5EA7A44}"/>
    <cellStyle name="Porcentaje 3 4" xfId="17667" xr:uid="{533AC45E-3FA1-4477-8BE7-45B45519EFE9}"/>
    <cellStyle name="Porcentaje 3 4 2" xfId="17949" xr:uid="{CB05020A-25DA-48B2-8E91-28D32C75599D}"/>
    <cellStyle name="Porcentaje 3 4 2 2" xfId="16744" xr:uid="{96714FC1-5976-43E6-B881-189F8A4C9E11}"/>
    <cellStyle name="Porcentaje 3 4 2 2 2" xfId="15376" xr:uid="{ECCB083A-2E98-490B-AA99-EEE61F2BE390}"/>
    <cellStyle name="Porcentaje 3 4 2 3" xfId="16073" xr:uid="{522EC7E0-AE79-4530-B919-F45B28C45AE6}"/>
    <cellStyle name="Porcentaje 3 4 3" xfId="17069" xr:uid="{2B6A404F-E5BA-4F4B-AA17-9A015843B83C}"/>
    <cellStyle name="Porcentaje 3 4 3 2" xfId="15724" xr:uid="{8E06E12E-B5BC-4459-9C54-E8228C39B521}"/>
    <cellStyle name="Porcentaje 3 4 4" xfId="16416" xr:uid="{C23306CC-BCAC-4B32-9A46-AAF892722D6E}"/>
    <cellStyle name="Porcentaje 3 5" xfId="17495" xr:uid="{EC36F635-6853-4B0D-B962-74C7752919DD}"/>
    <cellStyle name="Porcentaje 3 5 2" xfId="16911" xr:uid="{367AFE69-F33C-425C-BD9C-74AA8EB1A107}"/>
    <cellStyle name="Porcentaje 3 5 2 2" xfId="15550" xr:uid="{F676AA2A-8BD9-409C-9F64-DB2DDBFD0579}"/>
    <cellStyle name="Porcentaje 3 5 3" xfId="16248" xr:uid="{AE470FC4-C990-492B-BE52-DD39B7B1EFEA}"/>
    <cellStyle name="Porcentaje 3 6" xfId="17218" xr:uid="{D9325DDB-46BD-4140-B4CA-EF167664898C}"/>
    <cellStyle name="Porcentaje 3 6 2" xfId="15898" xr:uid="{582E138E-64FC-4EAD-957B-F947BBA8AEDD}"/>
    <cellStyle name="Porcentaje 3 7" xfId="16576" xr:uid="{E77CC5D7-8935-497E-9B45-B9ADF2B8C1DD}"/>
    <cellStyle name="Porcentaje 3 8" xfId="17836" xr:uid="{3A13C735-57F8-442A-9E5D-AA914105A1FD}"/>
    <cellStyle name="Porcentaje 3 9" xfId="18095" xr:uid="{21688CF6-5F54-4EA3-87E3-524DF1696943}"/>
    <cellStyle name="Porcentaje 4" xfId="14008" xr:uid="{D31179DF-E265-4845-BF9E-EAFEEAA15F94}"/>
    <cellStyle name="Porcentaje 4 2" xfId="17829" xr:uid="{4031887D-03FD-466D-AB20-AC9BD4A6D78F}"/>
    <cellStyle name="Porcentaje 5" xfId="14009" xr:uid="{3E92AC2E-08B1-468C-8F35-546D04A31D3F}"/>
    <cellStyle name="Porcentaje 5 2" xfId="17788" xr:uid="{74DD6A65-EA69-461C-B12A-BE2E33ACDDDA}"/>
    <cellStyle name="Porcentaje 6" xfId="14010" xr:uid="{2759AA60-164F-41A2-89F0-60C7AE0AE2FC}"/>
    <cellStyle name="Porcentaje 6 2" xfId="17703" xr:uid="{E8F77540-9394-4051-AA73-3E1731DE1E78}"/>
    <cellStyle name="Porcentaje 7" xfId="14011" xr:uid="{2B5850C3-FFF7-4439-8168-34371387FFE3}"/>
    <cellStyle name="Porcentaje 7 2" xfId="17528" xr:uid="{FF55FE00-8C9A-4AC9-B712-B333537A5FA8}"/>
    <cellStyle name="Porcentaje 8" xfId="14012" xr:uid="{A3DFFB8D-371A-4BFA-A4BC-3D2173EDC64C}"/>
    <cellStyle name="Porcentaje 8 2" xfId="17245" xr:uid="{F16053DE-40C4-4EE2-A6E9-A2E0F95C5D2A}"/>
    <cellStyle name="Porcentaje 9" xfId="14013" xr:uid="{0D4E7149-9CD0-4B26-A772-C58A1266A806}"/>
    <cellStyle name="Porcentual 2" xfId="160" xr:uid="{00000000-0005-0000-0000-0000A9000000}"/>
    <cellStyle name="Porcentual 2 10" xfId="14014" xr:uid="{F7BAB4E5-57FC-4F06-8125-574AB67ECE47}"/>
    <cellStyle name="Porcentual 2 10 2" xfId="14015" xr:uid="{4ACCE4E7-978A-4390-AEEE-5A61E81E6036}"/>
    <cellStyle name="Porcentual 2 10 3" xfId="14016" xr:uid="{D690DE90-D824-469E-B432-73E3DADB0C14}"/>
    <cellStyle name="Porcentual 2 11" xfId="14017" xr:uid="{A3C2DACC-86EA-46E2-A6FB-9452CF0C667D}"/>
    <cellStyle name="Porcentual 2 11 2" xfId="14018" xr:uid="{E9FDE485-F972-4222-B477-247523D3C6D4}"/>
    <cellStyle name="Porcentual 2 11 2 2" xfId="14019" xr:uid="{B4030430-0B93-48C5-A515-A2FD1236CD2C}"/>
    <cellStyle name="Porcentual 2 11 2 3" xfId="14020" xr:uid="{B8D62C0B-402C-407D-AEFD-61CC178ABF4B}"/>
    <cellStyle name="Porcentual 2 11 2 4" xfId="14021" xr:uid="{AFFD8DE7-A2DB-4567-A438-E126F0362C1B}"/>
    <cellStyle name="Porcentual 2 11 3" xfId="14022" xr:uid="{1EA2C9C5-6516-4D4A-A930-D8F371B3E455}"/>
    <cellStyle name="Porcentual 2 11 3 2" xfId="14023" xr:uid="{794DDAB7-1573-4026-BABE-60A18F76AE64}"/>
    <cellStyle name="Porcentual 2 11 3 3" xfId="14024" xr:uid="{BB8AD73F-F433-4B24-AB57-C5F81A2D28CF}"/>
    <cellStyle name="Porcentual 2 11 3 4" xfId="14025" xr:uid="{BA5F93A5-16FB-472D-A9C6-CDB69F5C69EA}"/>
    <cellStyle name="Porcentual 2 12" xfId="14026" xr:uid="{8D423DB7-7364-4403-BC41-1D7DD54B696A}"/>
    <cellStyle name="Porcentual 2 12 2" xfId="14027" xr:uid="{3E4CB921-52C7-44E3-B2F4-1F36C43933A2}"/>
    <cellStyle name="Porcentual 2 12 3" xfId="14028" xr:uid="{233A9EA4-2962-44DA-BE29-46F3963E31C2}"/>
    <cellStyle name="Porcentual 2 13" xfId="14029" xr:uid="{D4351CA5-FCD7-4488-8D6E-18DC7F1FC53D}"/>
    <cellStyle name="Porcentual 2 13 10" xfId="14030" xr:uid="{17B79E2D-0AD1-4419-B6B0-42C757AC44DA}"/>
    <cellStyle name="Porcentual 2 13 11" xfId="14031" xr:uid="{B6FF27DE-1BC2-44CF-830B-A32682A2F570}"/>
    <cellStyle name="Porcentual 2 13 12" xfId="14032" xr:uid="{EA91E197-4920-425C-A7D5-06C13ECCD349}"/>
    <cellStyle name="Porcentual 2 13 13" xfId="14033" xr:uid="{D0F46920-FE58-418C-86FE-DC1A876BF4FD}"/>
    <cellStyle name="Porcentual 2 13 14" xfId="14034" xr:uid="{4C4685DC-F8B9-42A4-9DC3-E30A39CB7759}"/>
    <cellStyle name="Porcentual 2 13 15" xfId="14035" xr:uid="{57E45DCA-6C45-4336-B682-BA2ED5624467}"/>
    <cellStyle name="Porcentual 2 13 16" xfId="14036" xr:uid="{1EEB85FC-EC31-46F4-9D15-C798733C105A}"/>
    <cellStyle name="Porcentual 2 13 17" xfId="14037" xr:uid="{EBE92E33-8A16-40AC-9770-9CD04CE96990}"/>
    <cellStyle name="Porcentual 2 13 18" xfId="14038" xr:uid="{A4F7BFDE-8DBF-4C04-AF5B-7AB40D60BCEF}"/>
    <cellStyle name="Porcentual 2 13 19" xfId="14039" xr:uid="{8DE49753-229F-4CAF-AB56-D5CFCE9649A5}"/>
    <cellStyle name="Porcentual 2 13 2" xfId="14040" xr:uid="{1C7425D1-BB49-438B-983D-837DFD0D2EAD}"/>
    <cellStyle name="Porcentual 2 13 20" xfId="14041" xr:uid="{E9895CA8-FC5B-4D2D-B827-8E9DF2A462EC}"/>
    <cellStyle name="Porcentual 2 13 21" xfId="14042" xr:uid="{C0CF6432-376E-4A72-8AE1-022B32C22B6E}"/>
    <cellStyle name="Porcentual 2 13 22" xfId="14043" xr:uid="{63DF576E-17AE-440C-9B34-666B8D152CEE}"/>
    <cellStyle name="Porcentual 2 13 23" xfId="14044" xr:uid="{6FEFA656-5218-4C8D-94F4-0E014088242D}"/>
    <cellStyle name="Porcentual 2 13 24" xfId="14045" xr:uid="{B900AD8A-10A2-4819-A63C-FA6BB8584047}"/>
    <cellStyle name="Porcentual 2 13 25" xfId="14046" xr:uid="{BC983EF2-618B-4086-8F8C-6184F8F2D942}"/>
    <cellStyle name="Porcentual 2 13 26" xfId="14047" xr:uid="{900DBEBA-A693-4F17-9416-D50C7AA2694A}"/>
    <cellStyle name="Porcentual 2 13 27" xfId="14048" xr:uid="{6EEB9BC4-365F-4726-9B70-34D12B124141}"/>
    <cellStyle name="Porcentual 2 13 28" xfId="14049" xr:uid="{4A0500A9-B8DF-4C2C-8404-30E5B43F6DC7}"/>
    <cellStyle name="Porcentual 2 13 29" xfId="14050" xr:uid="{C7A5259A-E748-43D2-B49C-97E70F897678}"/>
    <cellStyle name="Porcentual 2 13 3" xfId="14051" xr:uid="{CF20AFB9-9D3C-4706-9A24-F7D33D106F0D}"/>
    <cellStyle name="Porcentual 2 13 30" xfId="14052" xr:uid="{50A94730-CE47-44A8-97BA-1A24A9636D29}"/>
    <cellStyle name="Porcentual 2 13 31" xfId="14053" xr:uid="{C3B3413B-2725-44E2-80A8-50511697B4AA}"/>
    <cellStyle name="Porcentual 2 13 32" xfId="14054" xr:uid="{5B7A81ED-D6E9-41A4-B867-53007B925CF6}"/>
    <cellStyle name="Porcentual 2 13 33" xfId="14055" xr:uid="{743AD675-1AA5-4AB7-BBFE-05D3D08091CD}"/>
    <cellStyle name="Porcentual 2 13 34" xfId="14056" xr:uid="{D625D363-BF22-432E-9E8A-23D1C6D2C8A8}"/>
    <cellStyle name="Porcentual 2 13 35" xfId="14057" xr:uid="{FAB4880B-7965-4983-ACE0-DF87B90C48E0}"/>
    <cellStyle name="Porcentual 2 13 36" xfId="14058" xr:uid="{C994149B-1884-4661-B8CC-EBB90F615AA9}"/>
    <cellStyle name="Porcentual 2 13 37" xfId="14059" xr:uid="{B07928D5-F4DA-4E19-9F6E-F5ACF7BD2EFE}"/>
    <cellStyle name="Porcentual 2 13 38" xfId="14060" xr:uid="{7C97FB7C-14A8-44D7-BB14-7F3A5FEE4C56}"/>
    <cellStyle name="Porcentual 2 13 4" xfId="14061" xr:uid="{4BD02AD1-AFF8-408E-BB0E-1A79D8A80A60}"/>
    <cellStyle name="Porcentual 2 13 5" xfId="14062" xr:uid="{034F5EA3-DEA3-4D2B-B6C8-D8BD3068981E}"/>
    <cellStyle name="Porcentual 2 13 6" xfId="14063" xr:uid="{F1BA6E9C-1656-4F9D-8963-EA5666F265A1}"/>
    <cellStyle name="Porcentual 2 13 7" xfId="14064" xr:uid="{1F5FE9D8-B2C4-4EFE-AD34-117F3466CE55}"/>
    <cellStyle name="Porcentual 2 13 8" xfId="14065" xr:uid="{B6E6CC91-2107-42B3-AAF5-AAD9F0CF9948}"/>
    <cellStyle name="Porcentual 2 13 9" xfId="14066" xr:uid="{04FB99DD-8493-49FD-A5C0-E384317CB7EC}"/>
    <cellStyle name="Porcentual 2 14" xfId="14067" xr:uid="{9C0EF58B-CC70-4B6B-8A4D-09264E8D6DDE}"/>
    <cellStyle name="Porcentual 2 15" xfId="14068" xr:uid="{CC6CAE6B-614A-4803-91A8-EAC243522F05}"/>
    <cellStyle name="Porcentual 2 16" xfId="14069" xr:uid="{86D7F087-17B6-4A00-9F0B-87540B5CCE5D}"/>
    <cellStyle name="Porcentual 2 17" xfId="14070" xr:uid="{5AADCA99-A4F0-412D-AD17-60DD6FBF2B41}"/>
    <cellStyle name="Porcentual 2 18" xfId="14071" xr:uid="{927E440A-B23E-4D93-98A8-E215C5CECFF4}"/>
    <cellStyle name="Porcentual 2 19" xfId="14072" xr:uid="{D98246F3-A620-436B-BB67-818F91C185DC}"/>
    <cellStyle name="Porcentual 2 2" xfId="180" xr:uid="{F15099D0-404B-4F45-A968-83B15067FBF8}"/>
    <cellStyle name="Porcentual 2 2 10" xfId="14074" xr:uid="{E41DD62A-5C6A-40F6-903F-6EFA05BBD200}"/>
    <cellStyle name="Porcentual 2 2 10 2" xfId="14075" xr:uid="{E1C5E081-C3DC-43CE-AA8A-5FA2E6743B69}"/>
    <cellStyle name="Porcentual 2 2 10 3" xfId="14076" xr:uid="{5BF38EFB-9BD0-4CD8-994A-E6808C4F982E}"/>
    <cellStyle name="Porcentual 2 2 11" xfId="14077" xr:uid="{8A9028B6-36DA-422C-921F-A2E5C400B0F7}"/>
    <cellStyle name="Porcentual 2 2 11 2" xfId="14078" xr:uid="{31ECB75E-86D7-488C-A105-8947C209E503}"/>
    <cellStyle name="Porcentual 2 2 11 3" xfId="14079" xr:uid="{09F59B20-0FB6-40ED-B26B-5E00AF4F3B37}"/>
    <cellStyle name="Porcentual 2 2 12" xfId="14080" xr:uid="{129369D2-214C-4ED7-9C06-CB75476A4B63}"/>
    <cellStyle name="Porcentual 2 2 12 2" xfId="14081" xr:uid="{14EEFB0D-9CD4-4AE4-9525-FAC618A51617}"/>
    <cellStyle name="Porcentual 2 2 12 3" xfId="14082" xr:uid="{7C64B691-9562-4D98-869F-EEDD50B722C4}"/>
    <cellStyle name="Porcentual 2 2 13" xfId="14083" xr:uid="{D78649A6-269B-4B59-AFE9-322A36C29A0E}"/>
    <cellStyle name="Porcentual 2 2 13 2" xfId="14084" xr:uid="{FB7C6584-3A0A-49B1-BB90-8EDFB221F877}"/>
    <cellStyle name="Porcentual 2 2 13 3" xfId="14085" xr:uid="{A5CB0756-9EDB-4C31-AAD6-70B6E6EFBB08}"/>
    <cellStyle name="Porcentual 2 2 14" xfId="14086" xr:uid="{2F7C94FB-B5B2-46AF-82A1-6FB3F3C5AC3C}"/>
    <cellStyle name="Porcentual 2 2 14 2" xfId="14087" xr:uid="{FD4C8DF0-DBDB-4F8F-B097-BA873257B9EC}"/>
    <cellStyle name="Porcentual 2 2 14 3" xfId="14088" xr:uid="{16584ADD-1A2E-4620-AB2E-7BE1AA850822}"/>
    <cellStyle name="Porcentual 2 2 15" xfId="14089" xr:uid="{00795634-6422-4DFF-91CC-A9E366E88E62}"/>
    <cellStyle name="Porcentual 2 2 15 2" xfId="14090" xr:uid="{C5A719FC-036A-4AE3-874A-8E318523B49E}"/>
    <cellStyle name="Porcentual 2 2 15 3" xfId="14091" xr:uid="{55C50440-E034-409C-A668-C54AB4E956D5}"/>
    <cellStyle name="Porcentual 2 2 16" xfId="14092" xr:uid="{634D6CF4-69EF-432A-A453-798B349EA640}"/>
    <cellStyle name="Porcentual 2 2 16 2" xfId="14093" xr:uid="{C2DD3A33-3FCB-4681-BE3B-1F01CA4D8AE9}"/>
    <cellStyle name="Porcentual 2 2 16 3" xfId="14094" xr:uid="{684445BF-6606-4F38-8E97-8592674A869C}"/>
    <cellStyle name="Porcentual 2 2 17" xfId="14095" xr:uid="{3FF0AAF7-ED0A-4F8E-9B3B-DBD1E43720FA}"/>
    <cellStyle name="Porcentual 2 2 18" xfId="14096" xr:uid="{E014E573-BEDA-402F-9CAB-3E2686EE9EAE}"/>
    <cellStyle name="Porcentual 2 2 19" xfId="14097" xr:uid="{CFD66149-12A5-4A9C-9951-64971F53F2D3}"/>
    <cellStyle name="Porcentual 2 2 2" xfId="14098" xr:uid="{D78B2BA5-029F-455C-8D5C-A656150816FA}"/>
    <cellStyle name="Porcentual 2 2 2 10" xfId="14099" xr:uid="{A60C4EA7-4425-4CDA-84E7-210CF5F023AA}"/>
    <cellStyle name="Porcentual 2 2 2 2" xfId="14100" xr:uid="{BD517DCF-EC47-450A-87AC-C18BABC271DC}"/>
    <cellStyle name="Porcentual 2 2 2 2 10" xfId="14101" xr:uid="{7EDF8291-344F-4FFB-8ACF-CA6CC8177780}"/>
    <cellStyle name="Porcentual 2 2 2 2 10 2" xfId="14102" xr:uid="{266435A9-256A-4475-B476-D0C07D672EE6}"/>
    <cellStyle name="Porcentual 2 2 2 2 10 3" xfId="14103" xr:uid="{3CD2900C-0BA8-4FE4-B8BF-CEC7ACCDEA16}"/>
    <cellStyle name="Porcentual 2 2 2 2 11" xfId="14104" xr:uid="{0A21AB01-4975-41E5-AC6C-7C6D531374C4}"/>
    <cellStyle name="Porcentual 2 2 2 2 11 2" xfId="14105" xr:uid="{A608D2D0-6597-48B3-BC39-0F58789415D6}"/>
    <cellStyle name="Porcentual 2 2 2 2 11 3" xfId="14106" xr:uid="{868785F8-A03A-46AD-84F5-FB8B936E70BD}"/>
    <cellStyle name="Porcentual 2 2 2 2 12" xfId="14107" xr:uid="{65653189-BA59-49F4-8454-3512637FAF13}"/>
    <cellStyle name="Porcentual 2 2 2 2 12 2" xfId="14108" xr:uid="{9ED678D9-D020-4832-BEE9-EBF4628E9060}"/>
    <cellStyle name="Porcentual 2 2 2 2 12 3" xfId="14109" xr:uid="{AB5897F9-595F-4016-B512-BF4EAD25E77E}"/>
    <cellStyle name="Porcentual 2 2 2 2 13" xfId="14110" xr:uid="{8470277C-80AB-403A-8833-3D062F2DCDB1}"/>
    <cellStyle name="Porcentual 2 2 2 2 13 2" xfId="14111" xr:uid="{4AB9030D-6605-467B-8BD3-4A5EC25F3DA7}"/>
    <cellStyle name="Porcentual 2 2 2 2 13 3" xfId="14112" xr:uid="{E248DE2E-AC5E-4323-9189-37380D32D1D0}"/>
    <cellStyle name="Porcentual 2 2 2 2 14" xfId="14113" xr:uid="{F1CA82D0-28F9-4A13-A259-AE40382ECAE3}"/>
    <cellStyle name="Porcentual 2 2 2 2 14 2" xfId="14114" xr:uid="{B8366546-CF88-41E5-AE2D-E6B8A2F7554B}"/>
    <cellStyle name="Porcentual 2 2 2 2 14 3" xfId="14115" xr:uid="{84FCECE2-241E-4F4B-A5FB-30A24E9171B6}"/>
    <cellStyle name="Porcentual 2 2 2 2 15" xfId="14116" xr:uid="{533CD05B-DEC1-4AAA-89BC-B578C06E9708}"/>
    <cellStyle name="Porcentual 2 2 2 2 15 2" xfId="14117" xr:uid="{A0FA86A9-82FB-4E5F-BE3D-F4720F5AF895}"/>
    <cellStyle name="Porcentual 2 2 2 2 15 3" xfId="14118" xr:uid="{87120E00-C4EE-4387-ADDF-7EE73BBCD6BB}"/>
    <cellStyle name="Porcentual 2 2 2 2 16" xfId="14119" xr:uid="{C50AB1DB-8ABC-4EBB-8365-E88DB37959A7}"/>
    <cellStyle name="Porcentual 2 2 2 2 16 2" xfId="14120" xr:uid="{AF8E8F2D-3FA7-4D9A-8D48-0770DB42B944}"/>
    <cellStyle name="Porcentual 2 2 2 2 16 3" xfId="14121" xr:uid="{167A0D55-01F8-43F3-BE3B-E1E8EE8E5B1C}"/>
    <cellStyle name="Porcentual 2 2 2 2 17" xfId="14122" xr:uid="{9E8677D4-FCA8-42B5-8B59-75CA9538B361}"/>
    <cellStyle name="Porcentual 2 2 2 2 18" xfId="14123" xr:uid="{60D894B4-7652-4279-A830-6875F88F4F9C}"/>
    <cellStyle name="Porcentual 2 2 2 2 2" xfId="14124" xr:uid="{41075ACB-5338-4945-AF8E-EF2E21140A59}"/>
    <cellStyle name="Porcentual 2 2 2 2 2 2" xfId="14125" xr:uid="{58731D72-BE72-4AA9-A765-83DCFF3F4226}"/>
    <cellStyle name="Porcentual 2 2 2 2 2 2 2" xfId="14126" xr:uid="{C9F106D4-9476-49B1-B652-26FCA41C334E}"/>
    <cellStyle name="Porcentual 2 2 2 2 2 2 3" xfId="14127" xr:uid="{54B0346C-C681-46A7-B756-9F10CA56A1C3}"/>
    <cellStyle name="Porcentual 2 2 2 2 2 3" xfId="14128" xr:uid="{B445F1E7-AF3C-4690-80D0-BFB16519DEF3}"/>
    <cellStyle name="Porcentual 2 2 2 2 2 3 2" xfId="14129" xr:uid="{2293C2DF-EC3C-4B0D-A97C-8F8060CD6D26}"/>
    <cellStyle name="Porcentual 2 2 2 2 2 3 3" xfId="14130" xr:uid="{83260311-B703-405C-B8E2-36C21B2EEA9E}"/>
    <cellStyle name="Porcentual 2 2 2 2 2 4" xfId="14131" xr:uid="{8F4A5B42-27F5-4A0E-88B2-5CE464DD41BD}"/>
    <cellStyle name="Porcentual 2 2 2 2 2 4 2" xfId="14132" xr:uid="{8E4EB5A0-E080-4506-93F6-B7AF572DC6C8}"/>
    <cellStyle name="Porcentual 2 2 2 2 2 4 3" xfId="14133" xr:uid="{C53001C1-B0E7-4DE9-8C32-544E2FB6752C}"/>
    <cellStyle name="Porcentual 2 2 2 2 2 5" xfId="14134" xr:uid="{29A1DFDD-E19A-4A78-9A3C-C2EFAA7415A3}"/>
    <cellStyle name="Porcentual 2 2 2 2 2 5 2" xfId="14135" xr:uid="{467321A9-5A7D-4E99-AEAC-122B670B82EE}"/>
    <cellStyle name="Porcentual 2 2 2 2 2 5 3" xfId="14136" xr:uid="{53FD6EFC-0BD2-40AA-91ED-5E2C8CA5D1D5}"/>
    <cellStyle name="Porcentual 2 2 2 2 2 6" xfId="14137" xr:uid="{8EB53B6B-838F-47C4-A43D-67ABC2F3ADF0}"/>
    <cellStyle name="Porcentual 2 2 2 2 2 6 2" xfId="14138" xr:uid="{AFB0FAA5-65E7-4F6F-8624-60F4158C47D5}"/>
    <cellStyle name="Porcentual 2 2 2 2 2 6 3" xfId="14139" xr:uid="{7690CBF5-9282-41AF-B91D-B8F4C757F1B1}"/>
    <cellStyle name="Porcentual 2 2 2 2 2 7" xfId="14140" xr:uid="{77AC16C8-A90C-49FD-9621-C70A9C7AE3D4}"/>
    <cellStyle name="Porcentual 2 2 2 2 2 7 2" xfId="14141" xr:uid="{71A133F2-2FD8-4061-B8FA-4B8BABECEC56}"/>
    <cellStyle name="Porcentual 2 2 2 2 2 7 3" xfId="14142" xr:uid="{9C29BDED-658D-4EFD-836A-3AE900DF376C}"/>
    <cellStyle name="Porcentual 2 2 2 2 2 8" xfId="14143" xr:uid="{B135E1BC-33A8-43AD-8567-C916706196E4}"/>
    <cellStyle name="Porcentual 2 2 2 2 2 9" xfId="14144" xr:uid="{9F4B5D1A-C619-457B-B1D9-E8A628D30E10}"/>
    <cellStyle name="Porcentual 2 2 2 2 3" xfId="14145" xr:uid="{E1BFE99E-0A08-4070-955C-68A043E31D77}"/>
    <cellStyle name="Porcentual 2 2 2 2 3 2" xfId="14146" xr:uid="{88082646-4380-48A3-91DC-21A81244BF48}"/>
    <cellStyle name="Porcentual 2 2 2 2 3 3" xfId="14147" xr:uid="{A0823492-1DBC-4B68-BD7C-B1F6FF965E76}"/>
    <cellStyle name="Porcentual 2 2 2 2 4" xfId="14148" xr:uid="{D0B94768-E01A-49A8-8FC7-3EC62679BED9}"/>
    <cellStyle name="Porcentual 2 2 2 2 4 2" xfId="14149" xr:uid="{28348234-01F5-42DD-9377-590D4F7095F8}"/>
    <cellStyle name="Porcentual 2 2 2 2 4 3" xfId="14150" xr:uid="{A732D109-B8F7-4D74-BBDC-73342D363BF9}"/>
    <cellStyle name="Porcentual 2 2 2 2 5" xfId="14151" xr:uid="{B1C16F8A-B3AC-4A8E-AFED-6F0F79F0AB50}"/>
    <cellStyle name="Porcentual 2 2 2 2 5 2" xfId="14152" xr:uid="{4CC07E35-5C67-4BB9-A989-DDAD0EAB8B79}"/>
    <cellStyle name="Porcentual 2 2 2 2 5 3" xfId="14153" xr:uid="{0EE5FA00-426F-47B9-8898-17DFFD532A45}"/>
    <cellStyle name="Porcentual 2 2 2 2 6" xfId="14154" xr:uid="{005523E6-CD99-4D86-8CF3-01C2590D883D}"/>
    <cellStyle name="Porcentual 2 2 2 2 6 2" xfId="14155" xr:uid="{50E39BDB-58EA-4DED-A4BB-055C2AD5A5C0}"/>
    <cellStyle name="Porcentual 2 2 2 2 6 3" xfId="14156" xr:uid="{B0C625E9-D14F-44BA-AC92-CF87B061BB1B}"/>
    <cellStyle name="Porcentual 2 2 2 2 7" xfId="14157" xr:uid="{CF92060B-6770-41D7-BF42-1A592D29F786}"/>
    <cellStyle name="Porcentual 2 2 2 2 7 2" xfId="14158" xr:uid="{643C8B6E-9471-4CF1-A06E-A117F456E51E}"/>
    <cellStyle name="Porcentual 2 2 2 2 7 3" xfId="14159" xr:uid="{5651DBE7-2402-48D1-85DA-62AE5A3DDC84}"/>
    <cellStyle name="Porcentual 2 2 2 2 8" xfId="14160" xr:uid="{28803FA2-B5DC-4261-B1C8-3CA75609D82C}"/>
    <cellStyle name="Porcentual 2 2 2 2 8 2" xfId="14161" xr:uid="{16C54AF7-2A78-4C4B-A21B-3BBE33D6C469}"/>
    <cellStyle name="Porcentual 2 2 2 2 8 3" xfId="14162" xr:uid="{2AA8F3F1-D918-478C-9B7E-5F38DB2E3C50}"/>
    <cellStyle name="Porcentual 2 2 2 2 9" xfId="14163" xr:uid="{A8175057-B1E1-4895-AD1D-F5D36A1D866F}"/>
    <cellStyle name="Porcentual 2 2 2 2 9 2" xfId="14164" xr:uid="{1ECD592C-C6CE-4389-AA27-AD20B61F228A}"/>
    <cellStyle name="Porcentual 2 2 2 2 9 3" xfId="14165" xr:uid="{44F0EE25-1B17-48CB-8055-DD5E5069B4F3}"/>
    <cellStyle name="Porcentual 2 2 2 3" xfId="14166" xr:uid="{D9D3F523-ACD6-4F1D-896D-C8F74665EB70}"/>
    <cellStyle name="Porcentual 2 2 2 3 2" xfId="14167" xr:uid="{5804F053-F0AA-47C4-860C-C269EB84CDC2}"/>
    <cellStyle name="Porcentual 2 2 2 3 3" xfId="14168" xr:uid="{980DD174-7298-44B2-8A84-365075F25302}"/>
    <cellStyle name="Porcentual 2 2 2 4" xfId="14169" xr:uid="{58042514-E5AE-436A-A686-021BFDB55416}"/>
    <cellStyle name="Porcentual 2 2 2 4 2" xfId="14170" xr:uid="{078B136B-CB47-46E9-BDE0-24BF83738111}"/>
    <cellStyle name="Porcentual 2 2 2 4 3" xfId="14171" xr:uid="{DA1DAD89-56AB-4869-9681-767C3279AD0C}"/>
    <cellStyle name="Porcentual 2 2 2 5" xfId="14172" xr:uid="{F5400DC4-14D6-4723-99DC-60B7D6A26B79}"/>
    <cellStyle name="Porcentual 2 2 2 5 2" xfId="14173" xr:uid="{3D8B40FA-01E3-4B04-B73F-682B42E94D7A}"/>
    <cellStyle name="Porcentual 2 2 2 5 3" xfId="14174" xr:uid="{CB836967-4745-4DAA-B9AF-A3E102ED60E7}"/>
    <cellStyle name="Porcentual 2 2 2 6" xfId="14175" xr:uid="{26125562-69F1-4813-AEBE-EEBD80291E00}"/>
    <cellStyle name="Porcentual 2 2 2 6 2" xfId="14176" xr:uid="{C19DDB32-BF6E-4B6A-9F37-168C46A5C1E4}"/>
    <cellStyle name="Porcentual 2 2 2 6 3" xfId="14177" xr:uid="{6C81CC94-DDA3-4CD6-8899-4A01261C1E76}"/>
    <cellStyle name="Porcentual 2 2 2 7" xfId="14178" xr:uid="{873E5149-0BE1-4438-8C90-5E15CBC16826}"/>
    <cellStyle name="Porcentual 2 2 2 7 2" xfId="14179" xr:uid="{EB5A7973-7053-4893-92E6-8B81E8C3A57A}"/>
    <cellStyle name="Porcentual 2 2 2 7 3" xfId="14180" xr:uid="{EEB8A164-76AB-47DE-9E05-CE2BBBDFFD49}"/>
    <cellStyle name="Porcentual 2 2 2 8" xfId="14181" xr:uid="{FBA60A21-90EB-4169-ADDE-C1BF64D7EE63}"/>
    <cellStyle name="Porcentual 2 2 2 8 2" xfId="14182" xr:uid="{A39D3AC8-514F-4073-86EF-047027CA2A98}"/>
    <cellStyle name="Porcentual 2 2 2 8 3" xfId="14183" xr:uid="{E782F05E-A5C4-4866-B962-72E001AFC05F}"/>
    <cellStyle name="Porcentual 2 2 2 9" xfId="14184" xr:uid="{99DEA7E3-E5EF-425E-801B-2149C26030D6}"/>
    <cellStyle name="Porcentual 2 2 20" xfId="14185" xr:uid="{2A4498F6-A1B6-4EA4-B360-A16FBD056361}"/>
    <cellStyle name="Porcentual 2 2 21" xfId="14186" xr:uid="{69D31A04-59DC-4A93-ACEA-98CA762B4097}"/>
    <cellStyle name="Porcentual 2 2 22" xfId="14187" xr:uid="{3A5F3E06-DAD8-4894-BEEB-41D693F4F9DF}"/>
    <cellStyle name="Porcentual 2 2 23" xfId="14848" xr:uid="{094AD483-BC0D-4220-A37F-31CC24552942}"/>
    <cellStyle name="Porcentual 2 2 24" xfId="18360" xr:uid="{E50CD051-5B64-4905-8AA8-B62BFD987D46}"/>
    <cellStyle name="Porcentual 2 2 25" xfId="14073" xr:uid="{6E71D0AF-CC92-4C1A-A763-E2A7E687FA84}"/>
    <cellStyle name="Porcentual 2 2 3" xfId="14188" xr:uid="{B339CEB7-AAD8-4118-9D82-100F9B95BEF2}"/>
    <cellStyle name="Porcentual 2 2 3 2" xfId="14189" xr:uid="{C49338DB-DBD0-4DCE-BD12-26FB13E78B44}"/>
    <cellStyle name="Porcentual 2 2 3 2 2" xfId="14190" xr:uid="{FDF1E3B5-CB76-4A47-9E35-36A05DB7754A}"/>
    <cellStyle name="Porcentual 2 2 3 2 3" xfId="14191" xr:uid="{507624BA-8B30-47FE-BD4A-BDF2B279F44B}"/>
    <cellStyle name="Porcentual 2 2 3 3" xfId="14192" xr:uid="{FB1B9BFC-18CF-4EBE-9EC4-214B440002EA}"/>
    <cellStyle name="Porcentual 2 2 3 3 2" xfId="14193" xr:uid="{C51E5107-019D-482C-80DA-87484455B090}"/>
    <cellStyle name="Porcentual 2 2 3 3 3" xfId="14194" xr:uid="{7BCE3B34-6117-4214-950D-188AF1D5870B}"/>
    <cellStyle name="Porcentual 2 2 3 4" xfId="14195" xr:uid="{1A407805-AB2D-48CA-BF6F-D847378A1771}"/>
    <cellStyle name="Porcentual 2 2 3 4 2" xfId="14196" xr:uid="{6BDD1B0F-1E72-4C99-A066-07DE9F010A40}"/>
    <cellStyle name="Porcentual 2 2 3 4 3" xfId="14197" xr:uid="{8A7501B6-6365-4C99-8B76-7908CD2C7B01}"/>
    <cellStyle name="Porcentual 2 2 3 5" xfId="14198" xr:uid="{7FB6EA76-F932-4588-89E4-C5E9CCB9CBE6}"/>
    <cellStyle name="Porcentual 2 2 3 5 2" xfId="14199" xr:uid="{4B7BDF26-F44A-4F71-8668-69678116BF32}"/>
    <cellStyle name="Porcentual 2 2 3 5 3" xfId="14200" xr:uid="{BC21B70A-0751-4ECC-AB7F-2C73EF4BA955}"/>
    <cellStyle name="Porcentual 2 2 3 6" xfId="14201" xr:uid="{24623012-7DD6-44B6-B336-3FA234C7B5A6}"/>
    <cellStyle name="Porcentual 2 2 3 6 2" xfId="14202" xr:uid="{C163AD62-04D3-4AAF-9674-7A8E770D557B}"/>
    <cellStyle name="Porcentual 2 2 3 6 3" xfId="14203" xr:uid="{3751497F-B835-40CC-9D3B-BE4ED3491754}"/>
    <cellStyle name="Porcentual 2 2 3 7" xfId="14204" xr:uid="{D34752E4-6E94-435B-B588-FE574D1870DB}"/>
    <cellStyle name="Porcentual 2 2 3 7 2" xfId="14205" xr:uid="{9322C86E-6543-4835-A0BC-2C695E5CF702}"/>
    <cellStyle name="Porcentual 2 2 3 7 3" xfId="14206" xr:uid="{5FCBE30C-D067-4DD5-B96A-72A85450C344}"/>
    <cellStyle name="Porcentual 2 2 3 8" xfId="14207" xr:uid="{71AF0756-4A41-4CD2-97A7-9F9317DF9C86}"/>
    <cellStyle name="Porcentual 2 2 3 9" xfId="14208" xr:uid="{6DBA1064-7D00-488B-AE48-7326C6080E65}"/>
    <cellStyle name="Porcentual 2 2 4" xfId="14209" xr:uid="{DF6F5992-F11F-4B04-9798-F78272A434DA}"/>
    <cellStyle name="Porcentual 2 2 4 2" xfId="14210" xr:uid="{66328713-4492-462B-A0A9-55B652299458}"/>
    <cellStyle name="Porcentual 2 2 4 3" xfId="14211" xr:uid="{4D66D8B5-F308-4FD6-9206-FA4433C86669}"/>
    <cellStyle name="Porcentual 2 2 5" xfId="14212" xr:uid="{2E433B96-D2C1-4106-BA27-6916360E09C8}"/>
    <cellStyle name="Porcentual 2 2 5 2" xfId="14213" xr:uid="{59E47734-7920-4124-B190-DA00A5942EC4}"/>
    <cellStyle name="Porcentual 2 2 5 3" xfId="14214" xr:uid="{279EFC87-374B-4AD9-A82B-7331C5D77595}"/>
    <cellStyle name="Porcentual 2 2 6" xfId="14215" xr:uid="{54548647-08FD-4003-9BCA-0C02DD36EE78}"/>
    <cellStyle name="Porcentual 2 2 6 2" xfId="14216" xr:uid="{22DB1E5F-95B8-4342-9068-70E04C0AB635}"/>
    <cellStyle name="Porcentual 2 2 6 3" xfId="14217" xr:uid="{74F0EBA1-7CA4-46BE-836C-E0B5998C648F}"/>
    <cellStyle name="Porcentual 2 2 7" xfId="14218" xr:uid="{5B92097F-3EF0-4CF3-AFDC-C4B11A2EC4FD}"/>
    <cellStyle name="Porcentual 2 2 7 2" xfId="14219" xr:uid="{DD997E37-A151-4BE5-9979-AE6B0D29A03A}"/>
    <cellStyle name="Porcentual 2 2 7 3" xfId="14220" xr:uid="{3F7BF8D9-39CF-4658-AE7E-85F8967D2B9B}"/>
    <cellStyle name="Porcentual 2 2 8" xfId="14221" xr:uid="{3ECF80C5-CEDA-4CFD-B9EB-20720B410DDF}"/>
    <cellStyle name="Porcentual 2 2 8 2" xfId="14222" xr:uid="{2A06F66B-53A1-440E-A73E-1126C3DA98F4}"/>
    <cellStyle name="Porcentual 2 2 8 3" xfId="14223" xr:uid="{A4F033E1-2E25-47CF-B24C-C6411288E3C1}"/>
    <cellStyle name="Porcentual 2 2 9" xfId="14224" xr:uid="{E95967E9-6FF5-40BD-B88C-62090801432A}"/>
    <cellStyle name="Porcentual 2 2 9 2" xfId="14225" xr:uid="{D9E127DF-3BFA-4E2E-B290-F84E8B3D341A}"/>
    <cellStyle name="Porcentual 2 2 9 3" xfId="14226" xr:uid="{D9480C3F-D680-448E-BCE9-F928B99C3408}"/>
    <cellStyle name="Porcentual 2 20" xfId="14227" xr:uid="{2BD09E4F-5713-472E-8DD3-431B3DE065C1}"/>
    <cellStyle name="Porcentual 2 3" xfId="14228" xr:uid="{E809D27D-E472-45C6-BB7F-DD8B7B074333}"/>
    <cellStyle name="Porcentual 2 3 2" xfId="14229" xr:uid="{51BC7BA2-CACB-4F82-80BE-A79D7D5BF322}"/>
    <cellStyle name="Porcentual 2 3 3" xfId="14230" xr:uid="{D8A51254-49F9-4A2C-8D32-69ADA3DBA98E}"/>
    <cellStyle name="Porcentual 2 4" xfId="14231" xr:uid="{97CDB219-47E2-4335-A30C-C44ED2D10F73}"/>
    <cellStyle name="Porcentual 2 4 2" xfId="14232" xr:uid="{E9C52A88-E0BB-4DFF-BF9C-DFD41980F485}"/>
    <cellStyle name="Porcentual 2 4 3" xfId="14233" xr:uid="{EADD712A-65C9-4ACC-8533-35854A7083D1}"/>
    <cellStyle name="Porcentual 2 5" xfId="14234" xr:uid="{A21D2717-BB9F-4C59-A058-2456AE8BBDAB}"/>
    <cellStyle name="Porcentual 2 5 2" xfId="14235" xr:uid="{419FCE34-DD89-46AA-909E-54BCCC32583D}"/>
    <cellStyle name="Porcentual 2 5 3" xfId="14236" xr:uid="{EE449C8F-5214-4038-9FB0-589F7838EDFB}"/>
    <cellStyle name="Porcentual 2 6" xfId="14237" xr:uid="{FD872435-AAAF-46DB-BF7C-E70DF0E5BF72}"/>
    <cellStyle name="Porcentual 2 6 2" xfId="14238" xr:uid="{F64CB8BD-6682-4474-A6B9-A22A063BD355}"/>
    <cellStyle name="Porcentual 2 6 3" xfId="14239" xr:uid="{EBFF6F1E-0673-4645-8CB2-555D3B043397}"/>
    <cellStyle name="Porcentual 2 7" xfId="14240" xr:uid="{BA0D316B-64F8-4DBF-8A9C-06A399DD3B17}"/>
    <cellStyle name="Porcentual 2 7 2" xfId="14241" xr:uid="{74F14E84-35AA-4E24-8E23-2726144109D7}"/>
    <cellStyle name="Porcentual 2 7 3" xfId="14242" xr:uid="{092B9F04-0F07-45F5-A2C3-095BD484E04D}"/>
    <cellStyle name="Porcentual 2 8" xfId="14243" xr:uid="{ED41CF48-6E42-4653-AE09-50345A06B9D8}"/>
    <cellStyle name="Porcentual 2 8 2" xfId="14244" xr:uid="{080587D8-4AEE-4512-BD72-22813E7D2832}"/>
    <cellStyle name="Porcentual 2 8 3" xfId="14245" xr:uid="{F84078FE-4661-4C2C-905E-CCD1E42D1EAF}"/>
    <cellStyle name="Porcentual 2 9" xfId="14246" xr:uid="{3C6E35FE-9C4A-409A-9561-B5FEDAEFA702}"/>
    <cellStyle name="Porcentual 2 9 2" xfId="14247" xr:uid="{ACD00EB9-EEA3-473C-ACF2-9C82022AEF45}"/>
    <cellStyle name="Porcentual 2 9 3" xfId="14248" xr:uid="{9CD43554-EC97-48E0-85D7-BAA95B203457}"/>
    <cellStyle name="Porcentual 3" xfId="181" xr:uid="{B07F10A6-8F07-4CB8-810B-187EAF8DD004}"/>
    <cellStyle name="Porcentual 3 2" xfId="14249" xr:uid="{23A8B8F2-F96D-4E72-B3A8-2CB5C96B0059}"/>
    <cellStyle name="Porcentual 3 2 2" xfId="14250" xr:uid="{AFD3F360-4519-4466-8594-4D5599C69F7B}"/>
    <cellStyle name="Porcentual 3 2 3" xfId="14251" xr:uid="{AD46BB89-D13B-4C11-9703-B6A2EB89702D}"/>
    <cellStyle name="Porcentual 3 2 4" xfId="14252" xr:uid="{6F3C4894-AB8E-4A86-8AD7-D9ADA91C3518}"/>
    <cellStyle name="Porcentual 3 2 5" xfId="14253" xr:uid="{9B0B6291-DCF2-4646-B6F5-73C6FD607C50}"/>
    <cellStyle name="Porcentual 3 2 6" xfId="14254" xr:uid="{10A61C02-3C61-4643-A755-F989A55D73E7}"/>
    <cellStyle name="Porcentual 3 2 7" xfId="14255" xr:uid="{08169B7D-1C7E-44AD-A50F-57F14C1C8113}"/>
    <cellStyle name="Porcentual 3 2 8" xfId="14256" xr:uid="{DA855F6E-4CC0-40BA-8FD6-C99E0A1B6D7C}"/>
    <cellStyle name="Porcentual 3 3" xfId="14257" xr:uid="{717D24D5-8AB9-4460-BB37-25A8BF26ECCC}"/>
    <cellStyle name="Porcentual 3 3 2" xfId="14258" xr:uid="{06FF94FB-2428-4558-97E2-CF6FF7AA5E74}"/>
    <cellStyle name="Porcentual 3 4" xfId="14259" xr:uid="{479DA129-6DFC-4257-A687-7275390A5B74}"/>
    <cellStyle name="Porcentual 3 5" xfId="18392" xr:uid="{0D1376CF-12B1-42DF-97B5-1B82C283852C}"/>
    <cellStyle name="Porcentual 4 10" xfId="14260" xr:uid="{991C2520-E6E9-4CF9-BA87-E9947A40B471}"/>
    <cellStyle name="Porcentual 4 10 2" xfId="14261" xr:uid="{3468A567-C202-41F4-9945-3B0127AAEF85}"/>
    <cellStyle name="Porcentual 4 10 3" xfId="14262" xr:uid="{5E131D33-4CAB-4BF7-BB0B-0FB64D5EA1DB}"/>
    <cellStyle name="Porcentual 4 11" xfId="14263" xr:uid="{63771D44-A350-4D9B-967F-BA4621144B20}"/>
    <cellStyle name="Porcentual 4 11 2" xfId="14264" xr:uid="{6417DC71-5656-4562-932B-4E3C3D03CF81}"/>
    <cellStyle name="Porcentual 4 11 3" xfId="14265" xr:uid="{C957BF4A-9A24-488E-9EB5-251C0E7CD6EC}"/>
    <cellStyle name="Porcentual 4 12" xfId="14266" xr:uid="{C316D159-16C7-49CA-BD2E-F35860C90A58}"/>
    <cellStyle name="Porcentual 4 12 2" xfId="14267" xr:uid="{A5AB7BD1-EEA8-47CE-ACA5-53F819D5C4F4}"/>
    <cellStyle name="Porcentual 4 12 3" xfId="14268" xr:uid="{4626FB79-7E46-4BB3-8C25-26BBB931E6CD}"/>
    <cellStyle name="Porcentual 4 13" xfId="14269" xr:uid="{70E38C91-E9F1-480F-AAC7-C6EB3186D262}"/>
    <cellStyle name="Porcentual 4 14" xfId="14270" xr:uid="{CBFB91C1-FB20-44E6-9C3E-78A380DAFDA5}"/>
    <cellStyle name="Porcentual 4 15" xfId="14271" xr:uid="{14D22CA7-DE7D-4D49-93A2-ADFD6661A943}"/>
    <cellStyle name="Porcentual 4 16" xfId="14272" xr:uid="{D81D974F-6874-4001-9591-56D93E3E0518}"/>
    <cellStyle name="Porcentual 4 17" xfId="14273" xr:uid="{42FB7748-6396-418F-B7C5-DBE0309E0682}"/>
    <cellStyle name="Porcentual 4 18" xfId="14274" xr:uid="{36668B41-9D24-4F3A-B816-D78F16025D63}"/>
    <cellStyle name="Porcentual 4 2" xfId="14275" xr:uid="{6BFD0561-2127-4BA0-974F-4C4BC190437A}"/>
    <cellStyle name="Porcentual 4 2 2" xfId="14276" xr:uid="{41156AA4-8034-4BDB-98DB-E642911082F9}"/>
    <cellStyle name="Porcentual 4 2 3" xfId="14277" xr:uid="{904B1148-5307-4C87-84ED-860318F72EF4}"/>
    <cellStyle name="Porcentual 4 3" xfId="14278" xr:uid="{45A62E2A-4961-431A-B62C-E1056A9807D3}"/>
    <cellStyle name="Porcentual 4 3 2" xfId="14279" xr:uid="{3F3C4EE0-8997-4495-A9B7-C2B4C5638673}"/>
    <cellStyle name="Porcentual 4 3 3" xfId="14280" xr:uid="{37017EB6-18E5-4BA7-9AFD-C93C307A834A}"/>
    <cellStyle name="Porcentual 4 4" xfId="14281" xr:uid="{FA12C2E5-10CA-4FC8-968B-709F29BA697E}"/>
    <cellStyle name="Porcentual 4 4 2" xfId="14282" xr:uid="{CBEC08FE-A604-444E-93D7-7437B6B20E25}"/>
    <cellStyle name="Porcentual 4 4 3" xfId="14283" xr:uid="{2868C040-B5ED-4692-93B3-4C02B241AF7D}"/>
    <cellStyle name="Porcentual 4 5" xfId="14284" xr:uid="{9E6A243D-1E12-49E3-9FF0-E2D011DDCA8E}"/>
    <cellStyle name="Porcentual 4 5 2" xfId="14285" xr:uid="{06BD75B9-2121-466E-B209-AEC6956D695C}"/>
    <cellStyle name="Porcentual 4 5 3" xfId="14286" xr:uid="{6579456A-D160-433A-93FC-409BD02D1557}"/>
    <cellStyle name="Porcentual 4 6" xfId="14287" xr:uid="{C8810D85-8055-4BD0-BF4C-37D86F83DBC4}"/>
    <cellStyle name="Porcentual 4 6 2" xfId="14288" xr:uid="{FCBFC409-CA69-4BA8-A555-08E48914EA1C}"/>
    <cellStyle name="Porcentual 4 6 3" xfId="14289" xr:uid="{F8322EB5-9E5B-47C2-9E0D-3FF034E42C3C}"/>
    <cellStyle name="Porcentual 4 7" xfId="14290" xr:uid="{1B56EC48-769D-4ABB-8F61-B7B783AD2797}"/>
    <cellStyle name="Porcentual 4 7 2" xfId="14291" xr:uid="{DB07E78D-6926-418D-8064-58FB37F06D39}"/>
    <cellStyle name="Porcentual 4 7 3" xfId="14292" xr:uid="{66EBB358-4C24-4758-A7CB-7ACCBFA19754}"/>
    <cellStyle name="Porcentual 4 8" xfId="14293" xr:uid="{E5843254-9766-45E4-9020-704191A8A71F}"/>
    <cellStyle name="Porcentual 4 8 2" xfId="14294" xr:uid="{B67694B2-D67E-4DA0-AD2A-AA5523404E0B}"/>
    <cellStyle name="Porcentual 4 8 3" xfId="14295" xr:uid="{21293419-6E61-4E16-B22E-FCAEA6DB7D75}"/>
    <cellStyle name="Porcentual 4 9" xfId="14296" xr:uid="{6E83E0C1-8F87-4124-BF3D-AFCE8B92C899}"/>
    <cellStyle name="Porcentual 4 9 2" xfId="14297" xr:uid="{F0ED0953-9CAF-48EC-8D66-63F50599D728}"/>
    <cellStyle name="Porcentual 4 9 3" xfId="14298" xr:uid="{C9D3D15A-F470-45C4-A59F-5A1C811E6A5D}"/>
    <cellStyle name="Porcentual 5" xfId="14299" xr:uid="{3A667AB1-EF6D-488E-BA6D-17A058D7F2AA}"/>
    <cellStyle name="Porcentual 5 10" xfId="14300" xr:uid="{028E6A30-FC99-459A-B514-890398CF7D2B}"/>
    <cellStyle name="Porcentual 5 11" xfId="14301" xr:uid="{604CA4E6-3219-40FE-AAAB-B31CBF61DC07}"/>
    <cellStyle name="Porcentual 5 12" xfId="14302" xr:uid="{9D2EF1F7-1251-4460-8576-174C47495FB2}"/>
    <cellStyle name="Porcentual 5 13" xfId="14303" xr:uid="{DE33604B-BBB2-4D97-AF5D-CB1713D8C3C7}"/>
    <cellStyle name="Porcentual 5 14" xfId="14304" xr:uid="{0E6A7A4B-4253-419C-AECC-7413C3909E4B}"/>
    <cellStyle name="Porcentual 5 2" xfId="14305" xr:uid="{14F61A59-6386-41FC-840F-431440B37C89}"/>
    <cellStyle name="Porcentual 5 2 2" xfId="14306" xr:uid="{4E849C6E-3803-4362-9939-8E99D4CC499A}"/>
    <cellStyle name="Porcentual 5 3" xfId="14307" xr:uid="{D1B9E44D-0060-44B7-BC4A-E9CDE8732E37}"/>
    <cellStyle name="Porcentual 5 3 2" xfId="14308" xr:uid="{51292F22-F748-4E67-B465-40029EC24AE9}"/>
    <cellStyle name="Porcentual 5 4" xfId="14309" xr:uid="{CE12159F-17D5-4226-B541-420885498F87}"/>
    <cellStyle name="Porcentual 5 4 2" xfId="14310" xr:uid="{F2F69E7F-513B-4B45-809B-2EA8177F8E5C}"/>
    <cellStyle name="Porcentual 5 5" xfId="14311" xr:uid="{C99EED93-C97C-4FCC-9946-C4CF1014B2E1}"/>
    <cellStyle name="Porcentual 5 6" xfId="14312" xr:uid="{B6AA0FA3-47D7-4932-A754-DF8B14623BCD}"/>
    <cellStyle name="Porcentual 5 7" xfId="14313" xr:uid="{5F990707-50BE-427B-90C5-3EB97F15F3D4}"/>
    <cellStyle name="Porcentual 5 8" xfId="14314" xr:uid="{9DD9903C-E244-4B9C-92F8-D77AD5E567A0}"/>
    <cellStyle name="Porcentual 5 9" xfId="14315" xr:uid="{F7E68A3E-433D-4BC0-A44E-B72888C7D957}"/>
    <cellStyle name="Porcentual 6" xfId="14316" xr:uid="{6414B794-FB6A-407D-BE83-33ACDAC7F146}"/>
    <cellStyle name="Porcentual 6 2" xfId="14317" xr:uid="{633E6A04-2D63-4F17-9F06-B602699B329D}"/>
    <cellStyle name="Porcentual 6 2 10" xfId="14318" xr:uid="{84FDB52E-1466-4813-8876-68878600753E}"/>
    <cellStyle name="Porcentual 6 2 11" xfId="14319" xr:uid="{D46E88CC-7F29-411D-86AD-3294ACD5981B}"/>
    <cellStyle name="Porcentual 6 2 12" xfId="14320" xr:uid="{A7D66262-0A3B-40C8-967E-5E30B7C4210E}"/>
    <cellStyle name="Porcentual 6 2 13" xfId="14321" xr:uid="{A692C55E-A185-498A-BA24-3BD3A261EA75}"/>
    <cellStyle name="Porcentual 6 2 14" xfId="14322" xr:uid="{A00BEB8D-7798-45CC-893B-A7CE3FC12865}"/>
    <cellStyle name="Porcentual 6 2 15" xfId="14323" xr:uid="{35C8D00A-6040-457B-B9A8-394C1175F391}"/>
    <cellStyle name="Porcentual 6 2 16" xfId="14324" xr:uid="{D2E5244A-357A-42AA-81BF-44F82F394898}"/>
    <cellStyle name="Porcentual 6 2 17" xfId="14325" xr:uid="{9BACBD12-FEFD-4EAE-A789-5081E00E7869}"/>
    <cellStyle name="Porcentual 6 2 18" xfId="14326" xr:uid="{6270CC02-7B70-4298-8E0E-90566CB464F4}"/>
    <cellStyle name="Porcentual 6 2 19" xfId="14327" xr:uid="{F40BAE1D-BE80-47C6-A89C-F6BA513025F4}"/>
    <cellStyle name="Porcentual 6 2 2" xfId="14328" xr:uid="{A16EC018-91EA-4210-B237-CB832D395074}"/>
    <cellStyle name="Porcentual 6 2 20" xfId="14329" xr:uid="{85820107-CABB-4B02-8FD4-528F64CF3EB1}"/>
    <cellStyle name="Porcentual 6 2 21" xfId="14330" xr:uid="{DC7F3BB4-391C-4CD1-B543-761E417E46F9}"/>
    <cellStyle name="Porcentual 6 2 22" xfId="14331" xr:uid="{41CDC819-EE7A-4C6B-B65F-35B1C25873F0}"/>
    <cellStyle name="Porcentual 6 2 23" xfId="14332" xr:uid="{D3F1BAAD-164C-42FA-8ED2-B7D9B09BB886}"/>
    <cellStyle name="Porcentual 6 2 24" xfId="14333" xr:uid="{5D612CDD-5568-41B1-B97F-F25B8177AB0A}"/>
    <cellStyle name="Porcentual 6 2 25" xfId="14334" xr:uid="{3E3B0C0D-2850-46F8-8D12-7C204E551AAE}"/>
    <cellStyle name="Porcentual 6 2 26" xfId="14335" xr:uid="{C825754B-65F5-4E82-B20D-7A8BD139C419}"/>
    <cellStyle name="Porcentual 6 2 27" xfId="14336" xr:uid="{C0806122-B77B-41CE-8B51-AB6034C33F8F}"/>
    <cellStyle name="Porcentual 6 2 28" xfId="14337" xr:uid="{C937F711-B83F-4D4B-A2BC-596918E4CCC3}"/>
    <cellStyle name="Porcentual 6 2 29" xfId="14338" xr:uid="{F0138327-4E0C-4D7C-839C-3891E81B711E}"/>
    <cellStyle name="Porcentual 6 2 3" xfId="14339" xr:uid="{C96C469B-2B3D-4888-B9E0-137DF9868288}"/>
    <cellStyle name="Porcentual 6 2 30" xfId="14340" xr:uid="{712558E5-0057-4C0D-982C-9F4E4626E662}"/>
    <cellStyle name="Porcentual 6 2 31" xfId="14341" xr:uid="{CA5A81B0-3CBB-456F-9567-B8056B53358C}"/>
    <cellStyle name="Porcentual 6 2 32" xfId="14342" xr:uid="{E3B7CC89-C0DD-4D71-8326-2D23C474EAD0}"/>
    <cellStyle name="Porcentual 6 2 33" xfId="14343" xr:uid="{421274E2-F161-41F7-B073-D9C0314F1F6C}"/>
    <cellStyle name="Porcentual 6 2 34" xfId="14344" xr:uid="{DE8C8C2A-ADB7-43E7-B2C1-B6A772D092A1}"/>
    <cellStyle name="Porcentual 6 2 35" xfId="14345" xr:uid="{E2C203A8-4FFB-4A38-A2DC-02D5D3CD7D1C}"/>
    <cellStyle name="Porcentual 6 2 4" xfId="14346" xr:uid="{DAC1A67E-B117-4F69-875F-F88F64882DD4}"/>
    <cellStyle name="Porcentual 6 2 5" xfId="14347" xr:uid="{8F2E0711-72FF-4C62-8128-B64DC4E55C28}"/>
    <cellStyle name="Porcentual 6 2 6" xfId="14348" xr:uid="{8300C78E-4AB0-409F-9E36-EFD697FDF1EA}"/>
    <cellStyle name="Porcentual 6 2 7" xfId="14349" xr:uid="{16796404-7B20-45AE-96B2-49E5C5BA4882}"/>
    <cellStyle name="Porcentual 6 2 8" xfId="14350" xr:uid="{EF4D7241-FBED-46FA-9A70-C8D524274F8E}"/>
    <cellStyle name="Porcentual 6 2 9" xfId="14351" xr:uid="{1F08AFA5-840D-41A6-9A9C-681CBC2AF123}"/>
    <cellStyle name="PrePop Currency (0)" xfId="14352" xr:uid="{9C7E904F-A2DB-4086-A3C2-DDC4378239EB}"/>
    <cellStyle name="PrePop Currency (2)" xfId="14353" xr:uid="{D0332092-4A57-43EC-A556-98A1A163E9C1}"/>
    <cellStyle name="PrePop Units (0)" xfId="14354" xr:uid="{5654FE00-55AF-4C70-B228-BB326C5CA2D8}"/>
    <cellStyle name="PrePop Units (1)" xfId="14355" xr:uid="{5D7385C1-4A22-4C40-8554-FCCB4BB9CBB5}"/>
    <cellStyle name="PrePop Units (2)" xfId="14356" xr:uid="{7CD33FEF-700D-4A9B-8A96-D4C71E6B3D91}"/>
    <cellStyle name="pricing" xfId="14357" xr:uid="{5871C9DE-5DDF-4A24-A17C-E36B22872C5A}"/>
    <cellStyle name="producto" xfId="14358" xr:uid="{97FD9450-C9C5-4C33-A0A4-368E9CC79BE8}"/>
    <cellStyle name="PSChar" xfId="14359" xr:uid="{FC67652A-AB7A-4536-937F-BE90E37C4F5D}"/>
    <cellStyle name="PSChar 2" xfId="14360" xr:uid="{FC3FF4FA-D7D9-4C22-8DB7-0B3A802CA352}"/>
    <cellStyle name="PSDate" xfId="14361" xr:uid="{BAA2C22F-C6E9-4959-9209-0BAD16658951}"/>
    <cellStyle name="PSDec" xfId="14362" xr:uid="{0DD9377E-F787-4E1D-B58C-26767D29014E}"/>
    <cellStyle name="PSDec 2" xfId="14363" xr:uid="{11A2035C-E60D-4165-9D16-4CE8500E1966}"/>
    <cellStyle name="PSHeading" xfId="14364" xr:uid="{168CA6D4-FC3A-4E1C-A6D9-0ED1DDD17956}"/>
    <cellStyle name="PSInt" xfId="14365" xr:uid="{9DD20D05-47E7-4FC2-ABCC-22505FF57EB6}"/>
    <cellStyle name="PSInt 2" xfId="14366" xr:uid="{594E799F-ACF0-44BD-84BB-E98208BBCC37}"/>
    <cellStyle name="PSSpacer" xfId="14367" xr:uid="{DE524527-9E79-4956-8C78-4CDB4EC07DF3}"/>
    <cellStyle name="Puntero" xfId="14368" xr:uid="{4AC6D1DA-7A35-4C71-8FB9-71E4B4FCAB22}"/>
    <cellStyle name="Punto" xfId="14369" xr:uid="{014BB79F-3B5E-41E6-AF20-5064945ADC06}"/>
    <cellStyle name="Punto0" xfId="14370" xr:uid="{993631AD-35DE-4336-B557-0590806D8BC9}"/>
    <cellStyle name="Punto0 - Modelo1" xfId="14371" xr:uid="{5ADDD1FF-423A-462E-848A-7712C32F3CBB}"/>
    <cellStyle name="Punto0 - Modelo3" xfId="14372" xr:uid="{5AA40912-5C36-458A-B57D-6874BF867C3F}"/>
    <cellStyle name="Punto0 2" xfId="14373" xr:uid="{4443CA0B-A5F4-4870-85E9-473D4ED162FD}"/>
    <cellStyle name="Punto0 3" xfId="14374" xr:uid="{28A561AC-0DF4-4E87-AFC9-B2751CFA4C0E}"/>
    <cellStyle name="Punto0 4" xfId="14375" xr:uid="{20EA8797-CCF3-4A24-8AC1-683496EBF5DF}"/>
    <cellStyle name="Punto0 5" xfId="14376" xr:uid="{73BC92BC-2C87-4B1B-A5F3-F34111C8AA42}"/>
    <cellStyle name="Punto0 6" xfId="14377" xr:uid="{AD410A92-7C1E-4426-9A7B-42A659353CEB}"/>
    <cellStyle name="Punto0 7" xfId="14378" xr:uid="{CB0D1C9B-924F-468D-9530-3DD603C41B27}"/>
    <cellStyle name="Punto0_~0022452" xfId="14379" xr:uid="{D1EA083A-8530-44CA-8A46-5AD7AAFB7407}"/>
    <cellStyle name="Pyör. luku_SHEET4A.XLS" xfId="14380" xr:uid="{17578938-38BE-48E8-96CC-A4641D9D06D1}"/>
    <cellStyle name="Pyör. valuutta_SHEET4A.XLS" xfId="14381" xr:uid="{F7B227B9-1A70-495A-A74E-320377677B71}"/>
    <cellStyle name="QDF" xfId="14382" xr:uid="{96B09881-B87B-4E20-83A7-563C33B83006}"/>
    <cellStyle name="Recuadro" xfId="14383" xr:uid="{5D86F058-5E5C-4D46-A812-72DF75AC025B}"/>
    <cellStyle name="Recuadro iz" xfId="14384" xr:uid="{67036409-265B-4C87-BD45-D20E43808202}"/>
    <cellStyle name="Red" xfId="14385" xr:uid="{C3403DB0-F2CF-4821-AAB7-7D9824FBC61A}"/>
    <cellStyle name="regstoresfromspecstores" xfId="14386" xr:uid="{3377A493-D0FE-4C0E-93DA-C94723F87A48}"/>
    <cellStyle name="ReportTitlePrompt" xfId="14387" xr:uid="{DE667832-1481-4903-8E13-DC6B37A84E4C}"/>
    <cellStyle name="ReportTitleValue" xfId="14388" xr:uid="{BF3B9966-D8EF-4B01-8048-9F23DB191239}"/>
    <cellStyle name="RevList" xfId="14389" xr:uid="{3185975D-CD77-44E2-8633-A1F1C2FF3F0C}"/>
    <cellStyle name="RM" xfId="14390" xr:uid="{3E1ABC30-1574-4AE3-AF57-49D4A7753C57}"/>
    <cellStyle name="robs" xfId="14391" xr:uid="{CBA06E47-DA90-4C25-9EF2-8AC42D9A02DE}"/>
    <cellStyle name="Rótulo" xfId="14392" xr:uid="{37B49601-3DCC-44A3-9AF2-56E7CBA7FB76}"/>
    <cellStyle name="Row label" xfId="14393" xr:uid="{45C517C0-0DD0-41A4-AE30-D1485557D7DF}"/>
    <cellStyle name="Row label (indent)" xfId="14394" xr:uid="{2E60B7AB-3271-4BD9-9E6A-34E29355DCA3}"/>
    <cellStyle name="RowAcctAbovePrompt" xfId="14395" xr:uid="{6595D791-31A2-4038-AD68-F8C2AAD13859}"/>
    <cellStyle name="RowAcctSOBAbovePrompt" xfId="14396" xr:uid="{317BB5D8-FFD7-4EF5-B063-E02829119354}"/>
    <cellStyle name="RowAcctSOBValue" xfId="14397" xr:uid="{09473AB5-745F-4CE7-9313-4753B2B9774E}"/>
    <cellStyle name="RowAcctValue" xfId="14398" xr:uid="{0AE50CB2-F8BF-4897-9D8B-5957D069FC58}"/>
    <cellStyle name="RowAttrAbovePrompt" xfId="14399" xr:uid="{0207279B-8566-46E9-A705-4912FEE430E6}"/>
    <cellStyle name="RowAttrValue" xfId="14400" xr:uid="{CA916E9C-C6D8-4925-8B58-DA58F98412DB}"/>
    <cellStyle name="RowColSetAbovePrompt" xfId="14401" xr:uid="{81A8F075-E8EF-4D2E-B8FD-9F7924D1E6EF}"/>
    <cellStyle name="RowColSetLeftPrompt" xfId="14402" xr:uid="{F0B64BCC-6A47-4E1D-9ACB-B4D1E9BF2824}"/>
    <cellStyle name="RowColSetValue" xfId="14403" xr:uid="{38A43801-93FF-4209-9464-CB1881D6C168}"/>
    <cellStyle name="RowLeftPrompt" xfId="14404" xr:uid="{5103F477-9CB5-471E-AA9C-0459398952CC}"/>
    <cellStyle name="Salida" xfId="264" builtinId="21" customBuiltin="1"/>
    <cellStyle name="Salida 2" xfId="14405" xr:uid="{5D4BD767-6360-48B7-8E60-354A87FB3596}"/>
    <cellStyle name="Salida 2 2" xfId="14406" xr:uid="{17AE9B25-2CB5-4222-86F1-22E489AE2AB4}"/>
    <cellStyle name="Salida 2 3" xfId="14407" xr:uid="{E2A31A4E-0F3E-439B-8E44-58693C782DB3}"/>
    <cellStyle name="SampleUsingFormatMask" xfId="14408" xr:uid="{6AF7BF13-9456-4A58-A424-F3B340F02324}"/>
    <cellStyle name="SampleWithNoFormatMask" xfId="14409" xr:uid="{38A44AC0-E4E2-45EA-8EA0-F3304D0F08AF}"/>
    <cellStyle name="SAPBEXaggData" xfId="14410" xr:uid="{7AB6F737-1482-4F70-9705-A5505896BBF8}"/>
    <cellStyle name="SAPBEXaggDataEmph" xfId="14411" xr:uid="{ECDEF6FA-E055-4281-AE13-1725FA7939F4}"/>
    <cellStyle name="SAPBEXaggItem" xfId="14412" xr:uid="{DB896324-F529-4A7B-A303-C85FDFF836FF}"/>
    <cellStyle name="SAPBEXaggItemX" xfId="14413" xr:uid="{DC0A36BB-0985-4976-AD35-1DB77B0E04D8}"/>
    <cellStyle name="SAPBEXchaText" xfId="14414" xr:uid="{5C0AD5E1-881B-457D-8C8A-3E2B2823E92D}"/>
    <cellStyle name="SAPBEXexcBad7" xfId="14415" xr:uid="{B4DE7DF0-5252-44E1-9E0F-236C97ED2A76}"/>
    <cellStyle name="SAPBEXexcBad7 2" xfId="14416" xr:uid="{DC2C3BDB-A278-4167-A0DB-62326B4E1639}"/>
    <cellStyle name="SAPBEXexcBad8" xfId="14417" xr:uid="{404DB690-6B5F-4BCC-9043-65D83E0CD5BF}"/>
    <cellStyle name="SAPBEXexcBad8 2" xfId="14418" xr:uid="{DF9AB886-2C12-476C-A32D-72E0595858AF}"/>
    <cellStyle name="SAPBEXexcBad9" xfId="14419" xr:uid="{6C819B9D-2519-4C6A-9CD3-82453A9D88B4}"/>
    <cellStyle name="SAPBEXexcBad9 2" xfId="14420" xr:uid="{655E201B-EF80-42C1-B418-D19A2D1FB018}"/>
    <cellStyle name="SAPBEXexcCritical4" xfId="14421" xr:uid="{9AEBA52D-A41B-44F9-8715-42AFF697A68A}"/>
    <cellStyle name="SAPBEXexcCritical4 2" xfId="14422" xr:uid="{A673CDF0-4843-4CCB-8F99-C0D5D8881FA2}"/>
    <cellStyle name="SAPBEXexcCritical5" xfId="14423" xr:uid="{1AE09D16-FF8D-4E6C-8C0C-FE1AB82A5061}"/>
    <cellStyle name="SAPBEXexcCritical5 2" xfId="14424" xr:uid="{872A3C42-5400-470F-83F8-991B7D1EB669}"/>
    <cellStyle name="SAPBEXexcCritical6" xfId="14425" xr:uid="{F7A461BE-44B7-4F71-BE0E-DDA64F7FD3C5}"/>
    <cellStyle name="SAPBEXexcCritical6 2" xfId="14426" xr:uid="{B45F2765-3726-4742-A5DD-616089D777A6}"/>
    <cellStyle name="SAPBEXexcGood1" xfId="14427" xr:uid="{7B9D77DA-8C1F-45AF-BF14-C2CC6B2A3D5A}"/>
    <cellStyle name="SAPBEXexcGood1 2" xfId="14428" xr:uid="{BECFFBF0-0B4A-409A-BCD2-CE72DB98FD6B}"/>
    <cellStyle name="SAPBEXexcGood2" xfId="14429" xr:uid="{159EA414-D86F-4EFE-B27E-5146FDF628E2}"/>
    <cellStyle name="SAPBEXexcGood2 2" xfId="14430" xr:uid="{759B98B5-7D9D-431B-9200-A81B3987939E}"/>
    <cellStyle name="SAPBEXexcGood3" xfId="14431" xr:uid="{7F72CB2B-889B-4827-B1A4-7F4412A8E192}"/>
    <cellStyle name="SAPBEXexcGood3 2" xfId="14432" xr:uid="{A1263FC7-22D6-412B-881F-DC2DBC9364DE}"/>
    <cellStyle name="SAPBEXfilterDrill" xfId="14433" xr:uid="{16ED658F-79F0-4898-9A90-AE7D1C6707DD}"/>
    <cellStyle name="SAPBEXfilterItem" xfId="14434" xr:uid="{2FA8C545-5CFA-41E0-8008-AF0CD2C114F6}"/>
    <cellStyle name="SAPBEXfilterItem 2" xfId="14435" xr:uid="{E3584FAB-1584-4875-B3F1-0A1DCCC2CAA7}"/>
    <cellStyle name="SAPBEXfilterText" xfId="14436" xr:uid="{2DB4DB68-FA6A-41BC-B600-6044E264CE1E}"/>
    <cellStyle name="SAPBEXformats" xfId="14437" xr:uid="{98A7C8F3-EE04-432B-BE58-79199A5CE0AF}"/>
    <cellStyle name="SAPBEXformats 2" xfId="14438" xr:uid="{368F3AF8-844E-4A09-8A7C-ACD366AE7732}"/>
    <cellStyle name="SAPBEXheaderItem" xfId="14439" xr:uid="{B46E9EBE-794A-4C02-B5A0-4762D7860805}"/>
    <cellStyle name="SAPBEXheaderItem 2" xfId="14440" xr:uid="{E365971C-200B-411D-A7DB-4610367CF7E6}"/>
    <cellStyle name="SAPBEXheaderText" xfId="14441" xr:uid="{2477699C-37E3-497A-B2B6-48D2A7D446DA}"/>
    <cellStyle name="SAPBEXheaderText 2" xfId="14442" xr:uid="{71D2E4BF-3E61-444B-A02E-5FD217096618}"/>
    <cellStyle name="SAPBEXHLevel0" xfId="14443" xr:uid="{B6E6FFE6-C74D-4CF5-9894-E0E3CAE06558}"/>
    <cellStyle name="SAPBEXHLevel0 2" xfId="14444" xr:uid="{5C61BF47-4D55-4393-BFE7-554865C34FF9}"/>
    <cellStyle name="SAPBEXHLevel0 3" xfId="14445" xr:uid="{03341B52-F793-4D19-A60E-2C402095E243}"/>
    <cellStyle name="SAPBEXHLevel0 4" xfId="14446" xr:uid="{F1C08A7D-FFE1-4E58-A0CB-26EC218B9EF5}"/>
    <cellStyle name="SAPBEXHLevel0 5" xfId="14447" xr:uid="{461A047F-C9A1-4594-8484-7261E1DA2F24}"/>
    <cellStyle name="SAPBEXHLevel0X" xfId="14448" xr:uid="{00841106-8AA1-4307-BA65-C54790022A91}"/>
    <cellStyle name="SAPBEXHLevel0X 2" xfId="14449" xr:uid="{19A57FA9-915A-48C4-BD9F-B328A226BEBE}"/>
    <cellStyle name="SAPBEXHLevel0X 3" xfId="14450" xr:uid="{4775C45C-C038-4E15-BD0B-5DCB668D781C}"/>
    <cellStyle name="SAPBEXHLevel0X 4" xfId="14451" xr:uid="{B2E48E76-3828-4113-9C11-36BB05FD85B7}"/>
    <cellStyle name="SAPBEXHLevel0X 5" xfId="14452" xr:uid="{60328BA5-FFE2-4B60-8E35-42C332D18AC8}"/>
    <cellStyle name="SAPBEXHLevel1" xfId="14453" xr:uid="{D201B137-6355-44E1-8FD1-AFC31FDBA02A}"/>
    <cellStyle name="SAPBEXHLevel1 2" xfId="14454" xr:uid="{95D81BD6-9746-41E6-BC32-5821E0CFA446}"/>
    <cellStyle name="SAPBEXHLevel1 3" xfId="14455" xr:uid="{FB3E693D-DA6A-4170-8374-4ABF94E79EF9}"/>
    <cellStyle name="SAPBEXHLevel1 4" xfId="14456" xr:uid="{A6BBDC5C-6CDB-45B6-90AC-FFBC1CCC9475}"/>
    <cellStyle name="SAPBEXHLevel1 5" xfId="14457" xr:uid="{02B68C5D-790C-4E5A-8C80-5E667F8E6B9C}"/>
    <cellStyle name="SAPBEXHLevel1X" xfId="14458" xr:uid="{4B26D49A-4AF6-4482-8D24-9F2C98EF4B80}"/>
    <cellStyle name="SAPBEXHLevel1X 2" xfId="14459" xr:uid="{E84BA31A-61F6-49C9-BF63-8E2ADC6C74F1}"/>
    <cellStyle name="SAPBEXHLevel1X 3" xfId="14460" xr:uid="{89E1D4F3-8D41-4235-9F6C-8B4F438AAFE0}"/>
    <cellStyle name="SAPBEXHLevel1X 4" xfId="14461" xr:uid="{54E5FA76-9112-4CA1-87EC-32798EF1396D}"/>
    <cellStyle name="SAPBEXHLevel1X 5" xfId="14462" xr:uid="{1D14D171-B232-4619-B7FD-278D48EBDB8A}"/>
    <cellStyle name="SAPBEXHLevel2" xfId="14463" xr:uid="{B8C24CEA-E398-443B-8EA2-005AE24336FF}"/>
    <cellStyle name="SAPBEXHLevel2 2" xfId="14464" xr:uid="{55D0F0CB-1F47-43D1-AAF1-8422E5E798DF}"/>
    <cellStyle name="SAPBEXHLevel2 3" xfId="14465" xr:uid="{07437457-1A57-40C6-8ED6-0890C0027948}"/>
    <cellStyle name="SAPBEXHLevel2 4" xfId="14466" xr:uid="{F609A02A-8C18-4662-8663-24327157BD47}"/>
    <cellStyle name="SAPBEXHLevel2 5" xfId="14467" xr:uid="{59AAE844-6CFE-47BF-93D5-91F1CC2546C0}"/>
    <cellStyle name="SAPBEXHLevel2X" xfId="14468" xr:uid="{C67FCB7B-3C34-4427-AFA4-AE9EA4FBC084}"/>
    <cellStyle name="SAPBEXHLevel2X 2" xfId="14469" xr:uid="{FCFFE54C-2B09-410F-B656-BBADFBC7F961}"/>
    <cellStyle name="SAPBEXHLevel2X 3" xfId="14470" xr:uid="{01D64EB1-E6E4-4DE1-AD35-83751A6E81B4}"/>
    <cellStyle name="SAPBEXHLevel2X 4" xfId="14471" xr:uid="{42D6102C-A99D-4527-8B79-2DEF6C946081}"/>
    <cellStyle name="SAPBEXHLevel2X 5" xfId="14472" xr:uid="{5D0B6303-9F78-4251-865E-48BBAE69A923}"/>
    <cellStyle name="SAPBEXHLevel3" xfId="14473" xr:uid="{05BFB0F7-914F-4D0D-AA74-76EE3EB65E26}"/>
    <cellStyle name="SAPBEXHLevel3 2" xfId="14474" xr:uid="{59897F27-E957-46A5-816F-7665C7D0F426}"/>
    <cellStyle name="SAPBEXHLevel3 3" xfId="14475" xr:uid="{9257DAED-21B8-4998-A20C-3C36318C1049}"/>
    <cellStyle name="SAPBEXHLevel3 4" xfId="14476" xr:uid="{FC8EB977-AF59-4730-B941-27E32C467FF3}"/>
    <cellStyle name="SAPBEXHLevel3 5" xfId="14477" xr:uid="{B62D5359-EE00-4DAC-B96B-0BB7152958F5}"/>
    <cellStyle name="SAPBEXHLevel3X" xfId="14478" xr:uid="{21D4A04D-24F5-4203-82C2-7C3363653124}"/>
    <cellStyle name="SAPBEXHLevel3X 2" xfId="14479" xr:uid="{46734D2D-F7C7-4585-950B-D697EDE48B5F}"/>
    <cellStyle name="SAPBEXHLevel3X 3" xfId="14480" xr:uid="{E6D3AF0F-1C87-40EE-AB76-E5479DBF0688}"/>
    <cellStyle name="SAPBEXHLevel3X 4" xfId="14481" xr:uid="{68B42E1E-4C79-4BC5-A823-EA9D33D7E6D8}"/>
    <cellStyle name="SAPBEXHLevel3X 5" xfId="14482" xr:uid="{AA93245B-5959-4080-9A68-191078F577AF}"/>
    <cellStyle name="SAPBEXresData" xfId="14483" xr:uid="{F096CF3C-F1A0-4C9B-85C0-80299F852597}"/>
    <cellStyle name="SAPBEXresData 2" xfId="14484" xr:uid="{36455C4F-0A21-464C-9660-FB8AEA2F4218}"/>
    <cellStyle name="SAPBEXresDataEmph" xfId="14485" xr:uid="{2D3E7BB1-EDAB-4B5B-A11D-4D6B11614597}"/>
    <cellStyle name="SAPBEXresItem" xfId="14486" xr:uid="{213CD214-F45E-482D-83AA-FD4E9DD6977F}"/>
    <cellStyle name="SAPBEXresItem 2" xfId="14487" xr:uid="{A09F9E1D-E609-4CE3-8506-A8AED208CD32}"/>
    <cellStyle name="SAPBEXresItemX" xfId="14488" xr:uid="{EC3CEFFA-697A-438F-B08D-5E50E9BB08D8}"/>
    <cellStyle name="SAPBEXresItemX 2" xfId="14489" xr:uid="{EE84EA51-B31B-4ACB-8959-70E36C1A587F}"/>
    <cellStyle name="SAPBEXstdData" xfId="14490" xr:uid="{1BEF87E2-92A7-4BAB-ABB4-CB91A72ED89F}"/>
    <cellStyle name="SAPBEXstdData 2" xfId="14491" xr:uid="{E340CBA9-6D20-4DDE-AF17-7C82D40C8DF2}"/>
    <cellStyle name="SAPBEXstdDataEmph" xfId="14492" xr:uid="{FC10E9A3-C85B-4925-930D-E9B08A5A2A22}"/>
    <cellStyle name="SAPBEXstdItem" xfId="14493" xr:uid="{F360B1EE-CFAA-48B2-B5FE-AFB9327C7EB7}"/>
    <cellStyle name="SAPBEXstdItem 2" xfId="14494" xr:uid="{046D7591-9148-46CA-B179-F06C9645E230}"/>
    <cellStyle name="SAPBEXstdItemX" xfId="14495" xr:uid="{1ACE7E89-5BED-4774-8C8F-BEE364D9E44F}"/>
    <cellStyle name="SAPBEXstdItemX 2" xfId="14496" xr:uid="{BA71E771-6308-4887-9CF1-B262424A34C4}"/>
    <cellStyle name="SAPBEXtitle" xfId="14497" xr:uid="{3C7E6460-B4CA-4B35-AF36-B6FDB837B7CA}"/>
    <cellStyle name="SAPBEXundefined" xfId="14498" xr:uid="{B8135D48-F511-43F0-A684-92DE95EB058A}"/>
    <cellStyle name="sbt2" xfId="14499" xr:uid="{76856139-D716-40C0-B4AC-03357C232017}"/>
    <cellStyle name="SCH1" xfId="14500" xr:uid="{04247978-456F-453D-A3C5-1BB43419AA67}"/>
    <cellStyle name="ScheduleHeading" xfId="14501" xr:uid="{F1DEB4E7-E260-434E-B421-40F8CDBC40CC}"/>
    <cellStyle name="Section name" xfId="14502" xr:uid="{13672277-5799-4E5E-A94B-AA9B600D0053}"/>
    <cellStyle name="Sep. milhar [0]" xfId="14503" xr:uid="{F049F59D-6E6C-457B-A3FE-C08F6CCA34A4}"/>
    <cellStyle name="Separador de m" xfId="14504" xr:uid="{67F5D522-A8A3-434C-BED6-0B79FF18C9F8}"/>
    <cellStyle name="Separador de milhares [0]_IB06" xfId="14505" xr:uid="{2036D665-6F81-4DA5-821B-8351E9C2AE19}"/>
    <cellStyle name="Separador de milhares_Abertura_Despesa_Nao_Operc" xfId="14506" xr:uid="{13142243-0D4C-478F-84BA-94D92A1FC6E9}"/>
    <cellStyle name="shade" xfId="14507" xr:uid="{BACC0692-925B-4F86-BEF0-DC342DEB51AC}"/>
    <cellStyle name="SHADEDSTORES" xfId="14508" xr:uid="{4381C57D-B2C6-46E1-842D-AF4998677FC3}"/>
    <cellStyle name="Share" xfId="14509" xr:uid="{569F32BA-0EDB-453B-9AF9-1D9615778ADE}"/>
    <cellStyle name="Single Accounting" xfId="14510" xr:uid="{2E30A83A-53CB-42F1-B2C5-151B758218EA}"/>
    <cellStyle name="specstores" xfId="14511" xr:uid="{75AA2C6E-877D-48C7-9CAC-763A5F780B33}"/>
    <cellStyle name="Spreadsheet title" xfId="14512" xr:uid="{8A42497D-067C-4E40-9CF8-A1D3ACCE0599}"/>
    <cellStyle name="Standaard_Financial Analysis Report1" xfId="14513" xr:uid="{94156A2F-1668-4390-B42F-A4EE482A2372}"/>
    <cellStyle name="STANDARD" xfId="14514" xr:uid="{A0813574-270F-49A5-BF69-9708A4E58826}"/>
    <cellStyle name="Style 1" xfId="14515" xr:uid="{960DC2DE-9116-4C92-9603-FBE6D3D06923}"/>
    <cellStyle name="Style 1 10" xfId="14516" xr:uid="{FEC454AD-D795-443B-9A08-583F4909E03C}"/>
    <cellStyle name="Style 1 11" xfId="14517" xr:uid="{F6AED6B6-CC8D-48AE-A6D2-2E76ACC0F4E1}"/>
    <cellStyle name="Style 1 2" xfId="14518" xr:uid="{FFFFD171-C4EE-4D7B-9551-6692743C5845}"/>
    <cellStyle name="Style 1 3" xfId="14519" xr:uid="{7F106F99-E236-4475-9556-12907188B388}"/>
    <cellStyle name="Style 1 4" xfId="14520" xr:uid="{94DE46C0-3B1C-43D3-9850-701DE756CB91}"/>
    <cellStyle name="Style 1 5" xfId="14521" xr:uid="{B191A73D-61D6-42F1-9665-FD18CED8E332}"/>
    <cellStyle name="Style 1 6" xfId="14522" xr:uid="{294B9C6D-2A86-4B6C-AB51-5DE260C97B7A}"/>
    <cellStyle name="Style 1 7" xfId="14523" xr:uid="{A2D1CF35-5E24-4BED-A8B2-EEA1AF3525A7}"/>
    <cellStyle name="Style 1 8" xfId="14524" xr:uid="{FA7C3BD7-B209-41F9-BDA8-EA53F4722CF3}"/>
    <cellStyle name="Style 1 9" xfId="14525" xr:uid="{511D4619-D954-4157-B7EE-1F58D743B34F}"/>
    <cellStyle name="Style 2" xfId="14526" xr:uid="{E96E441F-68EA-4577-BDD0-27B06517B97C}"/>
    <cellStyle name="Style 2 2" xfId="14527" xr:uid="{5D5424EE-2838-4615-9A84-EF195DBCAE3C}"/>
    <cellStyle name="Style 2 3" xfId="14528" xr:uid="{BE6F6FCD-BD4E-4E4B-BCE7-46433F403321}"/>
    <cellStyle name="Style 2 4" xfId="14529" xr:uid="{D4C089FC-3E53-43FE-9C39-4BAD98E78ABC}"/>
    <cellStyle name="Style 2 5" xfId="14530" xr:uid="{6F1BB8B1-E1E2-4904-8C49-A687CCB6D98B}"/>
    <cellStyle name="Style 2 6" xfId="14531" xr:uid="{1D056613-4A05-4EBB-B283-EB213897EAA3}"/>
    <cellStyle name="Style 26" xfId="14532" xr:uid="{9AF609F0-1B87-4B42-B360-ED2691F2F9B5}"/>
    <cellStyle name="Style 3" xfId="14533" xr:uid="{0FFC2842-11D9-4B7C-A432-B4C785CC4E78}"/>
    <cellStyle name="STYLE1" xfId="14534" xr:uid="{13A4CBE9-8344-4BCA-BD7D-ED884E6DBE73}"/>
    <cellStyle name="STYLE2" xfId="14535" xr:uid="{B87FFFD8-12FF-4095-8481-1FA09A893153}"/>
    <cellStyle name="StyleName1" xfId="14536" xr:uid="{6D22264F-AB46-4B38-9DA4-6E935B98A802}"/>
    <cellStyle name="StyleName2" xfId="14537" xr:uid="{2FE8263B-E0D9-4E87-A862-8521AA859137}"/>
    <cellStyle name="StyleName3" xfId="14538" xr:uid="{B732AE51-4721-4DCD-BCE5-F2641022B038}"/>
    <cellStyle name="StyleName4" xfId="14539" xr:uid="{33EB402F-14AD-4459-844F-0DD6F1580D04}"/>
    <cellStyle name="StyleName5" xfId="14540" xr:uid="{1B184CD6-BCF2-4C75-A146-88FC3ACCB829}"/>
    <cellStyle name="StyleName6" xfId="14541" xr:uid="{CB295489-9AB2-4792-BE4C-CB071DC6BAC4}"/>
    <cellStyle name="StyleName7" xfId="14542" xr:uid="{14153CD2-3883-4786-A4E4-DD516B76055B}"/>
    <cellStyle name="StyleName8" xfId="14543" xr:uid="{C4BD2376-62F7-4F6E-9BE1-A2CE4BD05883}"/>
    <cellStyle name="subhead" xfId="14544" xr:uid="{24E529BD-BA8F-4415-B054-2E4222971E3C}"/>
    <cellStyle name="SubHeading" xfId="14545" xr:uid="{29AD0BFF-AE01-42BE-8ECA-2F3508D65B07}"/>
    <cellStyle name="subra" xfId="14546" xr:uid="{370EC5C1-00A4-4576-980A-D213C4E360ED}"/>
    <cellStyle name="subt1" xfId="14547" xr:uid="{55B8BD87-1AE2-451F-A295-A501B458AB55}"/>
    <cellStyle name="SubTitleHeads" xfId="14548" xr:uid="{59B0813D-C2D9-43F5-90E8-923E978440C9}"/>
    <cellStyle name="Subtotal" xfId="14549" xr:uid="{421102AB-44C3-4D0A-ADF4-F045BBCD986F}"/>
    <cellStyle name="Sub-total row" xfId="14550" xr:uid="{E416A089-8FE5-4457-942E-03F20449C2E5}"/>
    <cellStyle name="Table finish row" xfId="14551" xr:uid="{7AA0AF49-9F1F-4CD6-9310-66AFC054D154}"/>
    <cellStyle name="Table Head" xfId="14552" xr:uid="{D2901D7D-893A-4A95-8401-C35ECC2F5432}"/>
    <cellStyle name="Table Head Aligned" xfId="14553" xr:uid="{B0248EDE-9265-4F54-A983-6D845D7373E4}"/>
    <cellStyle name="Table Head Blue" xfId="14554" xr:uid="{2D5AD157-62A6-4959-88F9-10483B8580AA}"/>
    <cellStyle name="Table Head Green" xfId="14555" xr:uid="{013D3504-4379-4794-8B8D-DF41B7BAD20A}"/>
    <cellStyle name="Table shading" xfId="14556" xr:uid="{7820FB6E-0604-4A13-BA9C-E98599A02F67}"/>
    <cellStyle name="Table Title" xfId="14557" xr:uid="{1FB9605E-A0B2-4186-B6D1-3CB05B8D50D7}"/>
    <cellStyle name="Table unfinish row" xfId="14558" xr:uid="{4CC2B1C2-133F-4408-A57C-790EC53154AB}"/>
    <cellStyle name="Table Units" xfId="14559" xr:uid="{D5D6ECC4-B0E0-496C-9991-E39BBEB69F3E}"/>
    <cellStyle name="Table unshading" xfId="14560" xr:uid="{66F2F1E3-4BAA-488A-9D42-C6E49CF82FC6}"/>
    <cellStyle name="taples Plaza" xfId="14561" xr:uid="{B9C84374-209F-4606-A89E-E545BBE26166}"/>
    <cellStyle name="Text" xfId="14562" xr:uid="{E2F50B79-AC60-46F4-A0E4-B045B2D3504D}"/>
    <cellStyle name="Text Indent A" xfId="14563" xr:uid="{25529863-254B-4D32-BE3F-755189AEF197}"/>
    <cellStyle name="Text Indent B" xfId="14564" xr:uid="{75F55973-4BB1-4BEC-9FFE-4DE07A643FA9}"/>
    <cellStyle name="Text Indent C" xfId="14565" xr:uid="{D6CCE7F0-5293-4876-AD26-B8F52D3B4CEB}"/>
    <cellStyle name="Texto de advertencia" xfId="268" builtinId="11" customBuiltin="1"/>
    <cellStyle name="Texto de advertencia 2" xfId="14566" xr:uid="{68997B8A-747B-4B25-8C99-C1AEC601E20E}"/>
    <cellStyle name="Texto de advertencia 2 2" xfId="14567" xr:uid="{2EBEB21D-7028-4E3F-9FCE-1647A5165E17}"/>
    <cellStyle name="Texto de advertencia 2 3" xfId="14568" xr:uid="{454D166D-234A-48A5-BF71-6A084AF9982F}"/>
    <cellStyle name="Texto explicativo" xfId="269" builtinId="53" customBuiltin="1"/>
    <cellStyle name="Texto explicativo 2" xfId="14569" xr:uid="{5F6B33CB-8A7E-4112-9380-196181059707}"/>
    <cellStyle name="Texto explicativo 2 2" xfId="14570" xr:uid="{006F51EB-443E-40E4-BE39-6F2F5929456E}"/>
    <cellStyle name="Texto explicativo 2 3" xfId="14571" xr:uid="{A0B335C2-C732-44DF-BC72-FEDD1EDF0EA2}"/>
    <cellStyle name="Þþþþþþþþþþþþþþ" xfId="14572" xr:uid="{DD73A3D3-C158-4C59-815E-5427523CECF3}"/>
    <cellStyle name="Times 10" xfId="14573" xr:uid="{A48FA84A-7DA7-44F4-B384-BE14F2575B3F}"/>
    <cellStyle name="Times 12" xfId="14574" xr:uid="{83B74434-A909-4ECA-8398-41CA9C1B6C5F}"/>
    <cellStyle name="Times New Roman" xfId="14575" xr:uid="{347455DC-BB19-4B5E-85A6-C1DF68412108}"/>
    <cellStyle name="Title" xfId="161" xr:uid="{00000000-0005-0000-0000-0000AA000000}"/>
    <cellStyle name="Title 2" xfId="14577" xr:uid="{CAE7DBF5-2BA8-4584-BE81-3FDD77F171EA}"/>
    <cellStyle name="Title 3" xfId="14894" xr:uid="{A2862E14-081E-4F27-9652-04DAEAC465A4}"/>
    <cellStyle name="Title 4" xfId="18372" xr:uid="{70D2647D-4EC1-45A7-AE55-22D3EFE575BB}"/>
    <cellStyle name="Title 5" xfId="14576" xr:uid="{F76F21A3-9019-461E-B9D2-41B8A5B5ACDA}"/>
    <cellStyle name="Título 1 2" xfId="14578" xr:uid="{77436C2D-8795-42CF-9395-6170A85DAFCD}"/>
    <cellStyle name="Título 1 2 2" xfId="14579" xr:uid="{CA1EBA72-F95D-4873-9AFE-25B8310E0C3D}"/>
    <cellStyle name="Título 1 2 2 2" xfId="14580" xr:uid="{1E1597E4-1DDE-4954-940E-4BACDBEA5A7B}"/>
    <cellStyle name="Título 1 2 2 3" xfId="14581" xr:uid="{E7406C19-8F76-4218-B4C7-A822AC8FAFE1}"/>
    <cellStyle name="Título 1 2 2 4" xfId="14582" xr:uid="{CD1E4121-03FA-437C-9F37-7A03D29A7677}"/>
    <cellStyle name="Título 1 2 2 5" xfId="14583" xr:uid="{DB1EA75C-B3A7-4904-AD95-5B1FD14523D4}"/>
    <cellStyle name="Título 1 2 3" xfId="14584" xr:uid="{E99DAC59-6053-4683-B758-DE1A42816D11}"/>
    <cellStyle name="Título 1 2 4" xfId="14585" xr:uid="{55D89F11-A243-42EA-8998-DD4DA642C135}"/>
    <cellStyle name="Título 1 2 5" xfId="14586" xr:uid="{2771A383-0774-4668-9C0F-F40A3E1D534C}"/>
    <cellStyle name="Título 1 2 6" xfId="14587" xr:uid="{84A729F0-FE7D-4F1D-82A4-CB0058FC68EE}"/>
    <cellStyle name="Título 1 3" xfId="14588" xr:uid="{2B36BD69-778E-4593-A44A-14934E793F43}"/>
    <cellStyle name="Título 1 4" xfId="14589" xr:uid="{A8CA8841-1EB6-416C-8B5E-AD788BED2C2C}"/>
    <cellStyle name="Título 1 5" xfId="14590" xr:uid="{193ED4FA-7ABE-4C09-93FE-AE59E6D9FFE5}"/>
    <cellStyle name="Título 1 6" xfId="14591" xr:uid="{B89E8485-32FC-4471-A405-4A7E430A7400}"/>
    <cellStyle name="Título 1 7" xfId="14592" xr:uid="{794DE06B-EECD-44C5-B0B6-2F266B7136CD}"/>
    <cellStyle name="Título 2" xfId="258" builtinId="17" customBuiltin="1"/>
    <cellStyle name="Título 2 2" xfId="14593" xr:uid="{FE6C1652-6B1D-44E1-BBE6-2276ACE92D9C}"/>
    <cellStyle name="Título 2 2 2" xfId="14594" xr:uid="{8C9A2560-B30D-4176-BCBE-056AE9BCFB5E}"/>
    <cellStyle name="Título 2 2 2 2" xfId="14595" xr:uid="{A64B0F32-4478-4657-B471-E0AE39CC045B}"/>
    <cellStyle name="Título 2 2 2 3" xfId="14596" xr:uid="{7B663644-94AD-4E82-997C-D36C417785A8}"/>
    <cellStyle name="Título 2 2 2 4" xfId="14597" xr:uid="{3E326EC6-D470-4E85-BD94-F798471E13E8}"/>
    <cellStyle name="Título 2 2 2 5" xfId="14598" xr:uid="{3AB9A33A-D1B3-4FF5-B5F7-B4C26069C834}"/>
    <cellStyle name="Título 2 2 3" xfId="14599" xr:uid="{7B996F42-CDFB-4E7B-B45B-57183662BD91}"/>
    <cellStyle name="Título 2 2 4" xfId="14600" xr:uid="{CDADA6B6-3C80-48F8-8B08-21FA25B871D0}"/>
    <cellStyle name="Título 2 2 5" xfId="14601" xr:uid="{E63A2F70-A4CA-4D67-B4EF-7D4939E68062}"/>
    <cellStyle name="Título 2 2 6" xfId="14602" xr:uid="{20006FF6-73CA-43F2-8588-B7A369F7FD7E}"/>
    <cellStyle name="Título 2 3" xfId="14603" xr:uid="{F27D1959-3E96-4331-A2FE-C6925B3B66F5}"/>
    <cellStyle name="Título 2 4" xfId="14604" xr:uid="{FAC69010-CDEC-4A73-A169-3D1353B36050}"/>
    <cellStyle name="Título 2 5" xfId="14605" xr:uid="{28AB13F3-A0C7-411B-9D22-29F1B3C9A7B5}"/>
    <cellStyle name="Título 2 6" xfId="14606" xr:uid="{878E1C82-B7F5-4F85-85B4-89280E0E4605}"/>
    <cellStyle name="Título 2 7" xfId="14607" xr:uid="{D338DACE-274B-4D9D-8F49-37638906F744}"/>
    <cellStyle name="Título 3" xfId="259" builtinId="18" customBuiltin="1"/>
    <cellStyle name="Título 3 2" xfId="14608" xr:uid="{48086FE5-ACA0-414D-BFB2-67F297A7A3A3}"/>
    <cellStyle name="Título 3 2 2" xfId="14609" xr:uid="{08F91A2D-9DD3-4122-B1E0-B830A2354970}"/>
    <cellStyle name="Título 3 2 3" xfId="14610" xr:uid="{616DA0B2-573F-4227-9F3E-8CFBD68A8020}"/>
    <cellStyle name="Título 3 3" xfId="14611" xr:uid="{651BCE79-0097-4AD1-B942-F63BFCFBDD5F}"/>
    <cellStyle name="Título 3 4" xfId="14612" xr:uid="{917A95F2-F7F5-4798-AFAF-E584951AA778}"/>
    <cellStyle name="Título 3 5" xfId="14613" xr:uid="{7A220033-2C0A-46FB-A1F7-9E1E8BD33565}"/>
    <cellStyle name="Título 3 6" xfId="14614" xr:uid="{24AF7CF8-43BA-41EE-80B1-A84765EA296B}"/>
    <cellStyle name="Título 3 7" xfId="14615" xr:uid="{6E164095-92F9-405F-9E1F-51780B357768}"/>
    <cellStyle name="Título 4" xfId="343" xr:uid="{ACC648FE-0391-4A03-A818-A27501CF587F}"/>
    <cellStyle name="Título 4 2" xfId="14827" xr:uid="{AAB6B7DA-363C-482A-BFFD-3CDADFADEC90}"/>
    <cellStyle name="Título 4 3" xfId="14616" xr:uid="{39A83BEB-888E-4D88-9133-F3F0D70DF210}"/>
    <cellStyle name="Título 5" xfId="14617" xr:uid="{31981C1F-44EE-48F6-BC84-2588F4F5C4C9}"/>
    <cellStyle name="Título 6" xfId="14618" xr:uid="{DD281224-C5F9-4B8B-97D9-2DEECCD5DEAF}"/>
    <cellStyle name="Título 7" xfId="14619" xr:uid="{6A5A2027-D6FF-4D63-93C6-BCB16FC7511D}"/>
    <cellStyle name="Título 8" xfId="14620" xr:uid="{42FFF342-3EB6-4C88-8D71-C55E319C5B59}"/>
    <cellStyle name="Titulo1" xfId="14621" xr:uid="{61387ADF-DA2B-4F78-B996-B4340C14EDC2}"/>
    <cellStyle name="Titulo2" xfId="14622" xr:uid="{A83B844A-7360-4C4A-9709-34FB22DF215C}"/>
    <cellStyle name="Topline" xfId="14623" xr:uid="{8F6D5A8B-0A01-4FCA-A48E-DCDFB644D628}"/>
    <cellStyle name="Total" xfId="270" builtinId="25" customBuiltin="1"/>
    <cellStyle name="Total 10" xfId="14624" xr:uid="{79E8D884-7964-4DD5-A6B2-2FB7A0E43D61}"/>
    <cellStyle name="Total 10 2" xfId="14625" xr:uid="{BD807C60-B1F5-48EF-90BD-38632E5AA87E}"/>
    <cellStyle name="Total 10 3" xfId="14626" xr:uid="{2341D983-36AD-487F-9B99-6348D4116599}"/>
    <cellStyle name="Total 11" xfId="14627" xr:uid="{CCF63146-39D2-41A6-8D65-80E0B47D6069}"/>
    <cellStyle name="Total 12" xfId="14628" xr:uid="{AD60BC53-118A-424A-A714-A6287B2D88A7}"/>
    <cellStyle name="Total 13" xfId="14629" xr:uid="{F8B0DADD-64DB-4185-A4B9-B8AD98404006}"/>
    <cellStyle name="Total 13 2" xfId="14630" xr:uid="{6CAE410A-070A-4D0D-8767-A64D3C02F54C}"/>
    <cellStyle name="Total 13 3" xfId="14631" xr:uid="{81FC5BA7-5624-4EA0-8670-53FCEF3991FB}"/>
    <cellStyle name="Total 13 4" xfId="14632" xr:uid="{CFB08528-5DE6-4E04-B7FE-AE15A9F6EF94}"/>
    <cellStyle name="Total 2" xfId="14633" xr:uid="{F94FC355-81D2-47CA-9DD0-2F70490A6F17}"/>
    <cellStyle name="Total 2 10" xfId="14634" xr:uid="{3A81C579-943F-4080-9964-AE7A985D6E46}"/>
    <cellStyle name="Total 2 11" xfId="14635" xr:uid="{2C2FCF10-1B59-41CF-BBD0-11DA35CAF946}"/>
    <cellStyle name="Total 2 11 2" xfId="14636" xr:uid="{47E50E90-CB69-4E24-AB57-5A1FD9BF008F}"/>
    <cellStyle name="Total 2 11 3" xfId="14637" xr:uid="{7C40292E-7BE4-4849-9288-E30CD21D56A1}"/>
    <cellStyle name="Total 2 11 4" xfId="14638" xr:uid="{869FDF99-3B59-478B-8B0A-424D9F7CD29A}"/>
    <cellStyle name="Total 2 11 5" xfId="14639" xr:uid="{BB446A70-B270-4DD5-B5B3-234EA531A708}"/>
    <cellStyle name="Total 2 11 6" xfId="14640" xr:uid="{F0C0024D-20F4-4D30-9E09-D90794E3114A}"/>
    <cellStyle name="Total 2 12" xfId="14641" xr:uid="{03AC5238-B05A-4EF0-B9C6-DFF70E4806EA}"/>
    <cellStyle name="Total 2 13" xfId="14642" xr:uid="{1781AEE9-9685-4484-BFCC-35F229B4A2DD}"/>
    <cellStyle name="Total 2 14" xfId="14643" xr:uid="{8F3FB1F2-C4E8-4CEC-8EB5-78147C9A3D57}"/>
    <cellStyle name="Total 2 15" xfId="14644" xr:uid="{DDABC6FC-1034-48E9-9893-8CEFFED5BDFF}"/>
    <cellStyle name="Total 2 16" xfId="14645" xr:uid="{6532961C-36BD-4A9D-BA06-2D18B49EAD9D}"/>
    <cellStyle name="Total 2 17" xfId="14646" xr:uid="{8E621B7F-4E6F-49AB-B729-47FC6CD3EE3F}"/>
    <cellStyle name="Total 2 18" xfId="14647" xr:uid="{AC07326A-AA91-40D1-92DA-6501CAFC543B}"/>
    <cellStyle name="Total 2 19" xfId="14648" xr:uid="{2074257E-CF88-455F-876D-9937C6FDBA69}"/>
    <cellStyle name="Total 2 2" xfId="14649" xr:uid="{1193431D-8EDF-40DE-ADBB-5FD6FB982EA8}"/>
    <cellStyle name="Total 2 2 10" xfId="14650" xr:uid="{C60A53FB-00D5-4B37-A0CD-73E20124868A}"/>
    <cellStyle name="Total 2 2 10 2" xfId="14651" xr:uid="{4B34C562-6241-43A9-B7CC-02BCDBE74DA6}"/>
    <cellStyle name="Total 2 2 10 3" xfId="14652" xr:uid="{8CA3C3A6-B62B-4C70-B234-3CD906E5224D}"/>
    <cellStyle name="Total 2 2 10 4" xfId="14653" xr:uid="{440978AE-B1B8-4E6E-AD98-0A93264F3B1E}"/>
    <cellStyle name="Total 2 2 10 5" xfId="14654" xr:uid="{6961C045-75EC-44E8-AB8B-5E2310CB5CCD}"/>
    <cellStyle name="Total 2 2 10 6" xfId="14655" xr:uid="{5F3A733E-905B-419E-BCD3-F9131F36F565}"/>
    <cellStyle name="Total 2 2 11" xfId="14656" xr:uid="{AB1ABD45-0F50-4966-8B24-C893CA249BD6}"/>
    <cellStyle name="Total 2 2 12" xfId="14657" xr:uid="{7F088633-E56D-41F7-9719-7036BD0688FA}"/>
    <cellStyle name="Total 2 2 13" xfId="14658" xr:uid="{A4145BFB-EE97-4158-B444-BB1CE01366CA}"/>
    <cellStyle name="Total 2 2 14" xfId="14659" xr:uid="{4D3C8D5A-AFA4-45D2-9FEB-941CDD1DA9A0}"/>
    <cellStyle name="Total 2 2 15" xfId="14660" xr:uid="{6AA77F6C-5B1E-483E-B635-C32940628520}"/>
    <cellStyle name="Total 2 2 16" xfId="14661" xr:uid="{E666060A-6903-4010-8CBF-012748BB8C50}"/>
    <cellStyle name="Total 2 2 17" xfId="15223" xr:uid="{702D03D9-34A5-44D8-A85D-8DB3895EDC98}"/>
    <cellStyle name="Total 2 2 17 2" xfId="18430" xr:uid="{9DF5094B-08B5-475A-A29E-3CE9C12D620B}"/>
    <cellStyle name="Total 2 2 18" xfId="15118" xr:uid="{1A0B2C7E-49A5-4B11-80A0-AF894C3F9C5D}"/>
    <cellStyle name="Total 2 2 18 2" xfId="18420" xr:uid="{B25A9A36-3B2A-4824-8F4B-8B85060CDF43}"/>
    <cellStyle name="Total 2 2 2" xfId="14662" xr:uid="{920B25CA-8F63-4AB2-AA54-E3C15499C6C9}"/>
    <cellStyle name="Total 2 2 2 2" xfId="14663" xr:uid="{6C05A42D-07D6-4BEA-85DC-9DED7D2CD7F3}"/>
    <cellStyle name="Total 2 2 2 2 2" xfId="14664" xr:uid="{E2C1E125-5ABF-4BCF-8779-CE7D8C7C3D33}"/>
    <cellStyle name="Total 2 2 2 2 3" xfId="14665" xr:uid="{48417CC5-EA5C-4838-AFC9-71B06A9B9F01}"/>
    <cellStyle name="Total 2 2 2 2 4" xfId="14666" xr:uid="{4A3403AA-AAC8-411C-B41B-AB69BAAD259D}"/>
    <cellStyle name="Total 2 2 2 3" xfId="14667" xr:uid="{5CEAE8CA-9437-4676-9A12-6BDB9D567386}"/>
    <cellStyle name="Total 2 2 2 4" xfId="14668" xr:uid="{60F75441-4249-48D8-A370-9908E0F32031}"/>
    <cellStyle name="Total 2 2 2 5" xfId="14669" xr:uid="{2E2DFE71-2F99-4EFE-81A5-5B4346BA87C6}"/>
    <cellStyle name="Total 2 2 2 6" xfId="14670" xr:uid="{D3A0A62E-51E0-45D7-A7AB-76B2C717995D}"/>
    <cellStyle name="Total 2 2 2 7" xfId="14671" xr:uid="{565404D2-75ED-4D7C-8081-36F7AAB2C648}"/>
    <cellStyle name="Total 2 2 2 8" xfId="14672" xr:uid="{FF1BFA0A-1DC1-4042-A5B1-166A30C64974}"/>
    <cellStyle name="Total 2 2 2 9" xfId="14673" xr:uid="{7B753669-E413-49AE-8EA7-353FE4D742F0}"/>
    <cellStyle name="Total 2 2 3" xfId="14674" xr:uid="{7D6E8872-FB2E-4745-95D6-B7B898BC2EB1}"/>
    <cellStyle name="Total 2 2 4" xfId="14675" xr:uid="{C788A6F7-837B-4035-8CFF-F770F85A5917}"/>
    <cellStyle name="Total 2 2 5" xfId="14676" xr:uid="{E3306B00-2AAF-4704-BBAC-37D03E2AE5F0}"/>
    <cellStyle name="Total 2 2 6" xfId="14677" xr:uid="{7625F311-B434-4C10-BC53-59A5CF875378}"/>
    <cellStyle name="Total 2 2 7" xfId="14678" xr:uid="{66250BAA-788F-4F27-83EB-8ED4CB4869D1}"/>
    <cellStyle name="Total 2 2 8" xfId="14679" xr:uid="{C3E38DBF-C7BA-47ED-80E3-91F8C85673A3}"/>
    <cellStyle name="Total 2 2 9" xfId="14680" xr:uid="{F0B5426D-D585-4EC4-BB7D-F2B3F9E9781E}"/>
    <cellStyle name="Total 2 20" xfId="14681" xr:uid="{3477F350-FFAE-4957-9A14-986D035E7CC8}"/>
    <cellStyle name="Total 2 21" xfId="17840" xr:uid="{64090867-65A4-4906-A9F6-3271C4E29BA6}"/>
    <cellStyle name="Total 2 21 2" xfId="18483" xr:uid="{CDDE561E-5DA4-4675-BEAF-18E7DB291AF7}"/>
    <cellStyle name="Total 2 22" xfId="17880" xr:uid="{3AFABCDE-C2E5-4D78-A596-8478A4554626}"/>
    <cellStyle name="Total 2 22 2" xfId="18491" xr:uid="{87D3C77F-8235-480B-8233-3C3F8F4F49C8}"/>
    <cellStyle name="Total 2 23" xfId="15199" xr:uid="{0BAC0171-692F-4812-BCE7-BE44C1AA2431}"/>
    <cellStyle name="Total 2 24" xfId="15176" xr:uid="{0AD6E3C5-36B2-4D0A-897C-99550BD6853C}"/>
    <cellStyle name="Total 2 3" xfId="14682" xr:uid="{AF816DD4-D1C1-42E3-9B38-A80E811EC1E1}"/>
    <cellStyle name="Total 2 3 10" xfId="14683" xr:uid="{AE1624A9-DE17-4E93-90B9-8A6ED2C6C715}"/>
    <cellStyle name="Total 2 3 10 2" xfId="14684" xr:uid="{E649558E-17A8-4041-8AD2-5D6950BE0C3B}"/>
    <cellStyle name="Total 2 3 10 3" xfId="14685" xr:uid="{3017CCC6-13D8-4A7F-8897-63BC2FED5C4D}"/>
    <cellStyle name="Total 2 3 10 4" xfId="14686" xr:uid="{E83EC0EB-1FA7-4A70-B88B-1DFE804911D5}"/>
    <cellStyle name="Total 2 3 10 5" xfId="14687" xr:uid="{4483F7C0-56CC-41DC-95EA-CA8263369774}"/>
    <cellStyle name="Total 2 3 10 6" xfId="14688" xr:uid="{90B9EA25-E22C-4F1A-BF40-1D815F571A69}"/>
    <cellStyle name="Total 2 3 11" xfId="14689" xr:uid="{C8527080-6B43-4F39-8221-31D9986EF658}"/>
    <cellStyle name="Total 2 3 12" xfId="14690" xr:uid="{039D7C8F-E5C3-4434-9005-358F519D9A11}"/>
    <cellStyle name="Total 2 3 13" xfId="14691" xr:uid="{F6B4B348-F93D-4B0F-BD29-77DC7A5FB9F5}"/>
    <cellStyle name="Total 2 3 14" xfId="14692" xr:uid="{EB7AC47B-C379-43F7-93AB-B069B45EDB27}"/>
    <cellStyle name="Total 2 3 15" xfId="14693" xr:uid="{FC0CD9E9-6C66-45D6-8ADC-931B4E8C7DEF}"/>
    <cellStyle name="Total 2 3 16" xfId="14694" xr:uid="{A7B44266-23AA-47B8-AB57-C2A6CC942F5E}"/>
    <cellStyle name="Total 2 3 17" xfId="14695" xr:uid="{6FCB0E57-81D3-47DA-8334-8B10DE48606C}"/>
    <cellStyle name="Total 2 3 18" xfId="14696" xr:uid="{CAC585DD-D10C-4ACF-BB19-671C144A0C34}"/>
    <cellStyle name="Total 2 3 2" xfId="14697" xr:uid="{06C237BC-7E9D-4A5D-801A-0866C11B7E8B}"/>
    <cellStyle name="Total 2 3 2 10" xfId="14698" xr:uid="{464C56D9-0BDB-4630-8247-57335B871AF6}"/>
    <cellStyle name="Total 2 3 2 11" xfId="14699" xr:uid="{94D3E945-6E26-4A38-AC14-85A6F5107E3A}"/>
    <cellStyle name="Total 2 3 2 2" xfId="14700" xr:uid="{EBFB578F-670A-48A5-B579-90D6376458A4}"/>
    <cellStyle name="Total 2 3 2 2 2" xfId="14701" xr:uid="{5B870B49-C0A2-4648-B937-9A9654ADD34E}"/>
    <cellStyle name="Total 2 3 2 2 3" xfId="14702" xr:uid="{8E63FD91-925F-44C1-AAAD-6D1F2953FDD4}"/>
    <cellStyle name="Total 2 3 2 2 4" xfId="14703" xr:uid="{2C5CE76D-FE58-476D-AA55-C2BFA64F1A8A}"/>
    <cellStyle name="Total 2 3 2 2 5" xfId="14704" xr:uid="{52318A07-EBC3-4DA5-8511-4578850E549F}"/>
    <cellStyle name="Total 2 3 2 2 6" xfId="14705" xr:uid="{134A66CF-B2AC-412F-A675-B960A4E7154D}"/>
    <cellStyle name="Total 2 3 2 3" xfId="14706" xr:uid="{1BDD9BEF-4049-4695-84DD-1FEFBEC7BDB4}"/>
    <cellStyle name="Total 2 3 2 4" xfId="14707" xr:uid="{9EFD4405-6AD7-47C8-BB7A-314E36906397}"/>
    <cellStyle name="Total 2 3 2 5" xfId="14708" xr:uid="{7FCD5817-6406-4EB6-9624-985FA0E4F526}"/>
    <cellStyle name="Total 2 3 2 6" xfId="14709" xr:uid="{1F6A990D-E8B6-4513-89BE-A21D3092F3DB}"/>
    <cellStyle name="Total 2 3 2 7" xfId="14710" xr:uid="{FDCD29ED-BE86-4152-A79B-C2B09203E6A2}"/>
    <cellStyle name="Total 2 3 2 8" xfId="14711" xr:uid="{63969947-DE10-4D78-B696-777F27FCBA69}"/>
    <cellStyle name="Total 2 3 2 9" xfId="14712" xr:uid="{D416B307-5615-4F71-8656-B6E027A43251}"/>
    <cellStyle name="Total 2 3 3" xfId="14713" xr:uid="{37E100AB-2FAA-4F66-94F2-FABFA62E6C25}"/>
    <cellStyle name="Total 2 3 4" xfId="14714" xr:uid="{08575DBA-E88B-40A1-AF5D-F18BD3FD3799}"/>
    <cellStyle name="Total 2 3 5" xfId="14715" xr:uid="{28D9D86D-7BC1-4A19-919A-7838D18D7302}"/>
    <cellStyle name="Total 2 3 6" xfId="14716" xr:uid="{F7C0E28C-3970-4B32-8E79-0EF53DBC0BB6}"/>
    <cellStyle name="Total 2 3 7" xfId="14717" xr:uid="{EF18C8F9-B3FD-4332-9799-722F85057144}"/>
    <cellStyle name="Total 2 3 8" xfId="14718" xr:uid="{997150B0-BB5D-4E11-B51C-0DB716A4FC6E}"/>
    <cellStyle name="Total 2 3 9" xfId="14719" xr:uid="{EF527D08-9847-41D8-B116-B550DC410DB3}"/>
    <cellStyle name="Total 2 4" xfId="14720" xr:uid="{C2731143-66D9-4AFD-AE61-49D255A7E30A}"/>
    <cellStyle name="Total 2 4 10" xfId="14721" xr:uid="{0EBB4CC8-611D-4E02-8977-809EB2C92A96}"/>
    <cellStyle name="Total 2 4 11" xfId="14722" xr:uid="{9B51401A-14E1-4706-9EEC-08EAF18E1AEB}"/>
    <cellStyle name="Total 2 4 2" xfId="14723" xr:uid="{DB7CC4EC-F3AD-4A16-81B0-BC8E29B70264}"/>
    <cellStyle name="Total 2 4 2 2" xfId="14724" xr:uid="{F3E8B1FF-9927-4A5A-9B48-F0C61FF0D82D}"/>
    <cellStyle name="Total 2 4 2 3" xfId="14725" xr:uid="{0B6ED836-35DF-4114-9090-315A0724843F}"/>
    <cellStyle name="Total 2 4 2 4" xfId="14726" xr:uid="{55361BFA-936A-4308-911E-857544429A93}"/>
    <cellStyle name="Total 2 4 2 5" xfId="14727" xr:uid="{BA2E6EED-9D64-42CD-9C27-1B3548D0FB73}"/>
    <cellStyle name="Total 2 4 2 6" xfId="14728" xr:uid="{30A7E28A-DA24-4247-9035-1E8EC31AD31A}"/>
    <cellStyle name="Total 2 4 3" xfId="14729" xr:uid="{AF88742A-D150-4B03-8529-78E4EF565659}"/>
    <cellStyle name="Total 2 4 4" xfId="14730" xr:uid="{6FEC1ECD-9C02-49B3-A3FC-9C9CD017D988}"/>
    <cellStyle name="Total 2 4 5" xfId="14731" xr:uid="{FD65A001-B71C-463F-B08D-378CB0ADBAA7}"/>
    <cellStyle name="Total 2 4 6" xfId="14732" xr:uid="{FC5D65B4-CA8C-477E-878B-CAA57414D325}"/>
    <cellStyle name="Total 2 4 7" xfId="14733" xr:uid="{FDC61510-67D7-4DC2-9B3E-61055C482D9F}"/>
    <cellStyle name="Total 2 4 8" xfId="14734" xr:uid="{66624621-CB93-4931-AD48-90266C22EDC8}"/>
    <cellStyle name="Total 2 4 9" xfId="14735" xr:uid="{9F11D7EE-89FF-4653-9E53-BC11E2E18D48}"/>
    <cellStyle name="Total 2 5" xfId="14736" xr:uid="{78A913EE-D170-4B8B-AB86-A6D42449B3B5}"/>
    <cellStyle name="Total 2 6" xfId="14737" xr:uid="{F22424E5-BCDD-458B-BF73-2A359AE1DFC7}"/>
    <cellStyle name="Total 2 7" xfId="14738" xr:uid="{DC1CC5C7-8E8F-48F1-9307-A664A30D3EF6}"/>
    <cellStyle name="Total 2 8" xfId="14739" xr:uid="{E508DFBE-18E7-40D6-8B1C-F80A0C609A44}"/>
    <cellStyle name="Total 2 9" xfId="14740" xr:uid="{E24B2F6F-37FE-4F0F-80D4-F58237D148C6}"/>
    <cellStyle name="Total 3" xfId="14741" xr:uid="{4A614104-B3CD-4CB8-BA6F-8EAD072F562B}"/>
    <cellStyle name="Total 3 2" xfId="14742" xr:uid="{8C1EBCCF-97ED-4825-9AC5-8C810953DEB0}"/>
    <cellStyle name="Total 3 3" xfId="14743" xr:uid="{93E4B0EE-D6A4-4C07-870B-A16737ADF743}"/>
    <cellStyle name="Total 4" xfId="14744" xr:uid="{137B8726-AF53-48C2-A52E-F85641D56243}"/>
    <cellStyle name="Total 4 2" xfId="14745" xr:uid="{A4B3B0AC-EEAA-4D5F-9034-8D86F620D50B}"/>
    <cellStyle name="Total 4 3" xfId="14746" xr:uid="{D08FE0B3-3B37-4459-BA2B-AD91009C0CA1}"/>
    <cellStyle name="Total 5" xfId="14747" xr:uid="{575F2CD4-FE34-47C1-9948-4FFEB7CAB204}"/>
    <cellStyle name="Total 5 2" xfId="14748" xr:uid="{B8CA9629-FCFF-4CA0-820F-4812556F7954}"/>
    <cellStyle name="Total 5 3" xfId="14749" xr:uid="{A57751C0-DD49-445E-9C1D-61E4823E98FD}"/>
    <cellStyle name="Total 6" xfId="14750" xr:uid="{E8858E3E-19FA-4074-8206-6183E0461BDE}"/>
    <cellStyle name="Total 6 2" xfId="14751" xr:uid="{C9B8D822-5EEC-4F7B-B404-EE05AD4D59F3}"/>
    <cellStyle name="Total 6 3" xfId="14752" xr:uid="{6B444D68-0DE6-4F2A-B624-D44BB653DB90}"/>
    <cellStyle name="Total 7" xfId="14753" xr:uid="{4B05FBAE-4BC8-4B0A-8DCB-442FA4ED3721}"/>
    <cellStyle name="Total 7 2" xfId="14754" xr:uid="{40A52FBD-F7B3-485C-997C-905187C67120}"/>
    <cellStyle name="Total 7 3" xfId="14755" xr:uid="{8896B0CC-736D-4580-8426-66A75025FA2B}"/>
    <cellStyle name="Total 8" xfId="14756" xr:uid="{55184C7D-BF71-489E-9A97-34473C4AE93F}"/>
    <cellStyle name="Total 8 2" xfId="14757" xr:uid="{F8AB0715-DE4A-4FA7-B2C5-5064D611EC5E}"/>
    <cellStyle name="Total 8 3" xfId="14758" xr:uid="{3C743144-99E9-4F4F-B749-D87BDC9809F9}"/>
    <cellStyle name="Total 9" xfId="14759" xr:uid="{A6A3801E-CD85-4685-BEB3-46743A068CAA}"/>
    <cellStyle name="Total 9 2" xfId="14760" xr:uid="{B2212D21-C478-4D57-A140-6C655B3B1948}"/>
    <cellStyle name="Total 9 3" xfId="14761" xr:uid="{986E8C7B-65A7-4ADC-BA50-C2BCB36C5E97}"/>
    <cellStyle name="Total row" xfId="14762" xr:uid="{6C748D0A-03B0-4B8F-B84E-AFD4D4854CFA}"/>
    <cellStyle name="Total1 - Style1" xfId="14763" xr:uid="{31C73081-BC10-41DD-AD14-4A3E2FBB5DB4}"/>
    <cellStyle name="Tusental (0)_pldt" xfId="14764" xr:uid="{9DA48A30-F7BE-41C0-AA98-E86427993B81}"/>
    <cellStyle name="Tusental_pldt" xfId="14765" xr:uid="{C46CCDA9-DEF6-4D73-85EB-8BB497EE1061}"/>
    <cellStyle name="uk" xfId="14766" xr:uid="{DED1BD98-7756-4338-96A3-C52ACD937A30}"/>
    <cellStyle name="Un" xfId="14767" xr:uid="{2B49FB1A-7644-4F19-92F1-720B0B5988B8}"/>
    <cellStyle name="Unhighlight" xfId="14768" xr:uid="{24FF0CCE-A8F5-47B5-8A94-97C613D3F808}"/>
    <cellStyle name="UNIDAGSCurrency" xfId="14769" xr:uid="{9A7F645A-C2C7-4E4E-8850-2B1C64B6D7B6}"/>
    <cellStyle name="UNO - BOLD,LIGHT SHADING, UTLINE" xfId="14770" xr:uid="{7774ABBD-4612-42A3-B948-1BDBA0CCB4DD}"/>
    <cellStyle name="Unprot" xfId="14771" xr:uid="{185E0209-6D72-4305-B4C6-E679787D73BC}"/>
    <cellStyle name="Unprot$" xfId="14772" xr:uid="{B8DB815E-6AA1-4B69-A6E5-F6F044EAD0FF}"/>
    <cellStyle name="Unprot_data" xfId="14773" xr:uid="{8FB46891-A886-42DE-97E1-D0D66EC616E1}"/>
    <cellStyle name="Unprotect" xfId="14774" xr:uid="{B9D18EEB-4EA8-45D0-AD68-F23C1390CEA4}"/>
    <cellStyle name="Untotal row" xfId="14775" xr:uid="{8E7A2063-E252-40E0-896A-4ABF9ED1307C}"/>
    <cellStyle name="UploadThisRowValue" xfId="14776" xr:uid="{3534C341-3172-404E-AA80-3B6AC18F1F6F}"/>
    <cellStyle name="User_Defined_A" xfId="14777" xr:uid="{4EAB1153-FC64-4B4A-A748-0B013494EBE6}"/>
    <cellStyle name="Valuta (0)_9700-ECO" xfId="14778" xr:uid="{3504FD6D-15A6-4379-9E0A-01A65AAC7344}"/>
    <cellStyle name="Valuta_496sl1" xfId="14779" xr:uid="{7539A776-0781-4ACD-9CD8-395054ABECE1}"/>
    <cellStyle name="Valuutta_SHEET4A.XLS" xfId="14780" xr:uid="{54CF0262-E19A-4DD7-8CFA-9A116947DF42}"/>
    <cellStyle name="Variable10" xfId="14781" xr:uid="{2A77BD7B-8B58-41A3-9C4D-C959A34BDF4E}"/>
    <cellStyle name="Währung [0]_AAV Stammdaten" xfId="14782" xr:uid="{52FF36DA-1C2B-4CA6-93F3-C21D0E138B4B}"/>
    <cellStyle name="Währung_AAV Stammdaten" xfId="14783" xr:uid="{DB8E967C-534D-46EB-B2D9-010395D8C18D}"/>
    <cellStyle name="Warning Text" xfId="162" xr:uid="{00000000-0005-0000-0000-0000AB000000}"/>
    <cellStyle name="Warning Text 2" xfId="14895" xr:uid="{A3E130F6-B835-413E-81F7-4BB0079B793C}"/>
    <cellStyle name="Warning Text 3" xfId="18380" xr:uid="{7373F41D-4667-4DEB-88DE-76265BFC3509}"/>
    <cellStyle name="Warning Text 4" xfId="14784" xr:uid="{C8EE4A6B-3AF9-47DF-9ABD-EA0981AE4B66}"/>
    <cellStyle name="X" xfId="14785" xr:uid="{A13B2941-653B-4AD8-8731-0FBD90258BC1}"/>
    <cellStyle name="Year" xfId="14786" xr:uid="{7CEC14AE-DB53-48C1-BFBB-01E8CDEF9013}"/>
    <cellStyle name="Yen" xfId="14787" xr:uid="{BD72CA40-DF43-4522-BB86-5F1DE94C79D7}"/>
    <cellStyle name="콤마 [0]_97MBO" xfId="14788" xr:uid="{F3B40948-71B0-48E4-95E1-D1BDC3E26401}"/>
    <cellStyle name="콤마_97MBO" xfId="14789" xr:uid="{138B0A16-416B-49E2-8F47-4927848FCE72}"/>
    <cellStyle name="一般_1999_CORP ACCTG" xfId="14790" xr:uid="{78D76D54-1A15-4F77-BFEB-A189BC403CC2}"/>
    <cellStyle name="作业量为吨" xfId="14791" xr:uid="{2C035E92-F72C-4662-B087-BE3EA095999B}"/>
    <cellStyle name="千位分隔[0]_061 explanation" xfId="14792" xr:uid="{D4E14421-DB44-4F79-8802-BC158357D5F6}"/>
    <cellStyle name="千位分隔_061 explanation" xfId="14793" xr:uid="{4B1951E6-35C9-40EE-9CF1-4B0B5A530AF8}"/>
    <cellStyle name="千分位[0]_DrayageRevenueWorking" xfId="14794" xr:uid="{7F969DE2-E52F-4246-AC56-FE8F78033157}"/>
    <cellStyle name="千分位_Capital plan" xfId="14795" xr:uid="{0ED02D08-20A9-4D9F-9AE9-A4A71115A70A}"/>
    <cellStyle name="后继超级链接" xfId="14796" xr:uid="{0E02CE89-4CD3-47DD-B0E8-92D5323974B2}"/>
    <cellStyle name="常规_061 explanation" xfId="14797" xr:uid="{FAD707F2-AE62-4554-91EF-A303CC46FDAC}"/>
    <cellStyle name="未定义" xfId="14798" xr:uid="{A07D95CF-1ABB-4AB4-B7A7-C09CB1BFABFC}"/>
    <cellStyle name="桁区切り [0.00]_Calc. C-J" xfId="14799" xr:uid="{582563D0-3E41-4AB8-AEE2-4D31A2F15A9B}"/>
    <cellStyle name="桁区切り_Calc. C-J" xfId="14800" xr:uid="{2C2139B8-7D3A-4362-BA05-B93A0EA8D198}"/>
    <cellStyle name="標準_96 損益 経費" xfId="14801" xr:uid="{38AE2DAB-4A07-45C4-8671-870C1B5480DD}"/>
    <cellStyle name="貨幣 [0]_DrayageRevenueWorking" xfId="14802" xr:uid="{16259C55-010F-4CFA-B4A3-F88C45E20519}"/>
    <cellStyle name="貨幣_DrayageRevenueWorking" xfId="14803" xr:uid="{530D6873-0DE0-4453-B6DD-6D1D5A11BCB8}"/>
    <cellStyle name="货币[0]_061 explanation" xfId="14804" xr:uid="{94DD4E0B-7F5B-4301-BC65-F0BAA476E4C9}"/>
    <cellStyle name="货币_061 explanation" xfId="14805" xr:uid="{46EBCF04-481A-44C6-B422-E3A4D6C3AB5F}"/>
    <cellStyle name="超级链接" xfId="14806" xr:uid="{6E0EDA30-4772-413C-B693-2DB089993A03}"/>
    <cellStyle name="通貨 [0.00]_96 損益 経費" xfId="14807" xr:uid="{EADA80CD-A313-4D79-A8E3-30D52C0BDA4F}"/>
    <cellStyle name="通貨_96 損益 経費" xfId="14808" xr:uid="{C036C86E-354F-4A83-AE44-BF3F7CA418CD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>
            <v>2013</v>
          </cell>
          <cell r="D9" t="str">
            <v>SEPTIEMBRE</v>
          </cell>
          <cell r="K9">
            <v>2644661.3004972199</v>
          </cell>
        </row>
        <row r="10">
          <cell r="B10">
            <v>2013</v>
          </cell>
          <cell r="D10" t="str">
            <v>OCTUBRE</v>
          </cell>
          <cell r="K10">
            <v>2821437.6331294533</v>
          </cell>
        </row>
        <row r="11">
          <cell r="B11">
            <v>2013</v>
          </cell>
          <cell r="D11" t="str">
            <v>NOVIEMBRE</v>
          </cell>
          <cell r="K11">
            <v>2950575.7561779404</v>
          </cell>
        </row>
        <row r="12">
          <cell r="B12">
            <v>2013</v>
          </cell>
          <cell r="D12" t="str">
            <v>DICIEMBRE</v>
          </cell>
          <cell r="K12">
            <v>3088280.5703232307</v>
          </cell>
        </row>
        <row r="13">
          <cell r="B13">
            <v>2014</v>
          </cell>
          <cell r="D13" t="str">
            <v>ENERO</v>
          </cell>
          <cell r="K13">
            <v>3465357.8563451031</v>
          </cell>
        </row>
        <row r="14">
          <cell r="B14">
            <v>2014</v>
          </cell>
          <cell r="D14" t="str">
            <v>FEBRERO</v>
          </cell>
          <cell r="K14">
            <v>3761252</v>
          </cell>
        </row>
        <row r="15">
          <cell r="B15">
            <v>2014</v>
          </cell>
          <cell r="D15" t="str">
            <v>MARZO</v>
          </cell>
          <cell r="K15">
            <v>3958748.9801282226</v>
          </cell>
        </row>
        <row r="16">
          <cell r="B16">
            <v>2014</v>
          </cell>
          <cell r="D16" t="str">
            <v>ABRIL</v>
          </cell>
          <cell r="K16">
            <v>4080658.19</v>
          </cell>
        </row>
        <row r="17">
          <cell r="B17">
            <v>2014</v>
          </cell>
          <cell r="D17" t="str">
            <v>MAYO</v>
          </cell>
          <cell r="K17">
            <v>4006835.7505567265</v>
          </cell>
        </row>
        <row r="18">
          <cell r="B18">
            <v>2014</v>
          </cell>
          <cell r="D18" t="str">
            <v>JUNIO</v>
          </cell>
          <cell r="K18">
            <v>3998292</v>
          </cell>
        </row>
        <row r="19">
          <cell r="B19">
            <v>2014</v>
          </cell>
          <cell r="D19" t="str">
            <v>JULIO</v>
          </cell>
          <cell r="K19">
            <v>3820735</v>
          </cell>
        </row>
        <row r="20">
          <cell r="B20">
            <v>2014</v>
          </cell>
          <cell r="D20" t="str">
            <v>AGOSTO</v>
          </cell>
          <cell r="K20">
            <v>3848280</v>
          </cell>
        </row>
        <row r="21">
          <cell r="B21">
            <v>2014</v>
          </cell>
          <cell r="D21" t="str">
            <v>SEPTIEMBRE</v>
          </cell>
          <cell r="K21">
            <v>3540688.79</v>
          </cell>
        </row>
        <row r="22">
          <cell r="B22">
            <v>2014</v>
          </cell>
          <cell r="D22" t="str">
            <v>OCTUBRE</v>
          </cell>
          <cell r="K22">
            <v>3515556.17</v>
          </cell>
        </row>
        <row r="23">
          <cell r="B23">
            <v>2014</v>
          </cell>
          <cell r="D23" t="str">
            <v>NOVIEMBRE</v>
          </cell>
          <cell r="K23">
            <v>3459502.55</v>
          </cell>
        </row>
        <row r="24">
          <cell r="B24">
            <v>2014</v>
          </cell>
          <cell r="D24" t="str">
            <v>DICIEMBRE</v>
          </cell>
          <cell r="K24">
            <v>3757384.2</v>
          </cell>
        </row>
        <row r="25">
          <cell r="B25">
            <v>2015</v>
          </cell>
          <cell r="D25" t="str">
            <v>ENERO</v>
          </cell>
          <cell r="K25">
            <v>4057829</v>
          </cell>
        </row>
        <row r="26">
          <cell r="B26">
            <v>2015</v>
          </cell>
          <cell r="D26" t="str">
            <v>FEBRERO</v>
          </cell>
          <cell r="K26">
            <v>3069142</v>
          </cell>
        </row>
        <row r="27">
          <cell r="B27">
            <v>2015</v>
          </cell>
          <cell r="D27" t="str">
            <v>MARZO</v>
          </cell>
          <cell r="K27">
            <v>3018239.5</v>
          </cell>
        </row>
        <row r="28">
          <cell r="B28">
            <v>2015</v>
          </cell>
          <cell r="D28" t="str">
            <v>ABRIL</v>
          </cell>
          <cell r="K28">
            <v>2890568</v>
          </cell>
        </row>
        <row r="29">
          <cell r="B29">
            <v>2015</v>
          </cell>
          <cell r="D29" t="str">
            <v>MAYO</v>
          </cell>
          <cell r="K29">
            <v>3576476.814158238</v>
          </cell>
        </row>
        <row r="30">
          <cell r="B30">
            <v>2015</v>
          </cell>
          <cell r="D30" t="str">
            <v>JUNIO</v>
          </cell>
          <cell r="K30">
            <v>3502041.29</v>
          </cell>
        </row>
        <row r="31">
          <cell r="B31">
            <v>2015</v>
          </cell>
          <cell r="D31" t="str">
            <v>JULIO</v>
          </cell>
          <cell r="K31">
            <v>3673711.44</v>
          </cell>
        </row>
        <row r="32">
          <cell r="B32">
            <v>2015</v>
          </cell>
          <cell r="D32" t="str">
            <v>AGOSTO</v>
          </cell>
          <cell r="K32">
            <v>3960542.2</v>
          </cell>
        </row>
        <row r="33">
          <cell r="B33">
            <v>2015</v>
          </cell>
          <cell r="D33" t="str">
            <v>SEPTIEMBRE</v>
          </cell>
          <cell r="K33">
            <v>3295150.9052299424</v>
          </cell>
        </row>
        <row r="34">
          <cell r="B34">
            <v>2015</v>
          </cell>
          <cell r="D34" t="str">
            <v>OCTUBRE</v>
          </cell>
          <cell r="K34">
            <v>3396615.7084793095</v>
          </cell>
        </row>
        <row r="35">
          <cell r="B35">
            <v>2015</v>
          </cell>
          <cell r="D35" t="str">
            <v>NOVIEMBRE</v>
          </cell>
          <cell r="K35">
            <v>2771456.9334111693</v>
          </cell>
        </row>
        <row r="36">
          <cell r="B36">
            <v>2015</v>
          </cell>
          <cell r="D36" t="str">
            <v>DICIEMBRE</v>
          </cell>
          <cell r="K36">
            <v>3016806.2784956153</v>
          </cell>
        </row>
        <row r="37">
          <cell r="B37">
            <v>2016</v>
          </cell>
          <cell r="D37" t="str">
            <v>ENERO</v>
          </cell>
          <cell r="K37">
            <v>3029656.0707671996</v>
          </cell>
        </row>
        <row r="38">
          <cell r="B38">
            <v>2016</v>
          </cell>
          <cell r="D38" t="str">
            <v>FEBRERO</v>
          </cell>
          <cell r="K38">
            <v>2656056.0920971031</v>
          </cell>
        </row>
        <row r="39">
          <cell r="B39">
            <v>2016</v>
          </cell>
          <cell r="D39" t="str">
            <v>MARZO</v>
          </cell>
          <cell r="K39">
            <v>2629297.3602129659</v>
          </cell>
        </row>
        <row r="40">
          <cell r="B40">
            <v>2016</v>
          </cell>
          <cell r="D40" t="str">
            <v>ABRIL</v>
          </cell>
          <cell r="K40">
            <v>2614597.6712181084</v>
          </cell>
        </row>
        <row r="41">
          <cell r="B41">
            <v>2016</v>
          </cell>
          <cell r="D41" t="str">
            <v>MAYO</v>
          </cell>
          <cell r="K41">
            <v>2518068.8618889428</v>
          </cell>
        </row>
        <row r="42">
          <cell r="B42">
            <v>2016</v>
          </cell>
          <cell r="D42" t="str">
            <v>JUNIO</v>
          </cell>
          <cell r="K42">
            <v>2485082.8888039468</v>
          </cell>
        </row>
        <row r="43">
          <cell r="B43">
            <v>2016</v>
          </cell>
          <cell r="D43" t="str">
            <v>JULIO</v>
          </cell>
          <cell r="K43">
            <v>4064979.2827146212</v>
          </cell>
        </row>
        <row r="44">
          <cell r="B44">
            <v>2016</v>
          </cell>
          <cell r="D44" t="str">
            <v>AGOSTO</v>
          </cell>
          <cell r="K44">
            <v>3197578.1659955373</v>
          </cell>
        </row>
        <row r="45">
          <cell r="B45">
            <v>2016</v>
          </cell>
          <cell r="D45" t="str">
            <v>SEPTIEMBRE</v>
          </cell>
          <cell r="K45">
            <v>2923311.3381072236</v>
          </cell>
        </row>
        <row r="46">
          <cell r="B46">
            <v>2016</v>
          </cell>
          <cell r="D46" t="str">
            <v>OCTUBRE</v>
          </cell>
          <cell r="K46">
            <v>3060644.8631987087</v>
          </cell>
        </row>
        <row r="47">
          <cell r="B47">
            <v>2016</v>
          </cell>
          <cell r="D47" t="str">
            <v>NOVIEMBRE</v>
          </cell>
          <cell r="K47">
            <v>2810329.0476561845</v>
          </cell>
        </row>
        <row r="48">
          <cell r="B48">
            <v>2016</v>
          </cell>
          <cell r="D48" t="str">
            <v>DICIEMBRE</v>
          </cell>
          <cell r="K48">
            <v>3439850.712234647</v>
          </cell>
        </row>
        <row r="49">
          <cell r="B49">
            <v>2017</v>
          </cell>
          <cell r="D49" t="str">
            <v>ENERO</v>
          </cell>
          <cell r="K49">
            <v>4824062.7731294213</v>
          </cell>
        </row>
        <row r="50">
          <cell r="B50">
            <v>2017</v>
          </cell>
          <cell r="D50" t="str">
            <v>FEBRERO</v>
          </cell>
          <cell r="K50">
            <v>3966710.0257558892</v>
          </cell>
        </row>
        <row r="51">
          <cell r="B51">
            <v>2017</v>
          </cell>
          <cell r="D51" t="str">
            <v>MARZO</v>
          </cell>
          <cell r="K51">
            <v>4528182.9621614581</v>
          </cell>
        </row>
        <row r="52">
          <cell r="B52">
            <v>2017</v>
          </cell>
          <cell r="D52" t="str">
            <v>ABRIL</v>
          </cell>
          <cell r="K52">
            <v>3868738.9449625579</v>
          </cell>
        </row>
        <row r="53">
          <cell r="B53">
            <v>2017</v>
          </cell>
          <cell r="D53" t="str">
            <v>MAYO</v>
          </cell>
          <cell r="K53">
            <v>4238000.4598096628</v>
          </cell>
        </row>
        <row r="54">
          <cell r="B54">
            <v>2017</v>
          </cell>
          <cell r="D54" t="str">
            <v>JUNIO</v>
          </cell>
          <cell r="K54">
            <v>4649006.6594350431</v>
          </cell>
        </row>
        <row r="55">
          <cell r="B55">
            <v>2017</v>
          </cell>
          <cell r="D55" t="str">
            <v>JULIO</v>
          </cell>
          <cell r="K55">
            <v>5614470.2527545793</v>
          </cell>
        </row>
        <row r="56">
          <cell r="B56">
            <v>2017</v>
          </cell>
          <cell r="D56" t="str">
            <v>AGOSTO</v>
          </cell>
          <cell r="K56">
            <v>5134367.2205450619</v>
          </cell>
        </row>
        <row r="57">
          <cell r="B57">
            <v>2017</v>
          </cell>
          <cell r="D57" t="str">
            <v>SEPTIEMBRE</v>
          </cell>
          <cell r="K57">
            <v>4600376.765663228</v>
          </cell>
        </row>
        <row r="58">
          <cell r="B58">
            <v>2017</v>
          </cell>
          <cell r="D58" t="str">
            <v>OCTUBRE</v>
          </cell>
          <cell r="K58">
            <v>4383478.1027258439</v>
          </cell>
        </row>
        <row r="59">
          <cell r="B59">
            <v>2017</v>
          </cell>
          <cell r="D59" t="str">
            <v>NOVIEMBRE</v>
          </cell>
          <cell r="K59">
            <v>4348998.9478474203</v>
          </cell>
        </row>
        <row r="60">
          <cell r="B60">
            <v>2017</v>
          </cell>
          <cell r="D60" t="str">
            <v>DICIEMBRE</v>
          </cell>
          <cell r="K60">
            <v>4671629.5477915797</v>
          </cell>
        </row>
        <row r="61">
          <cell r="B61">
            <v>2018</v>
          </cell>
          <cell r="D61" t="str">
            <v>ENERO</v>
          </cell>
          <cell r="K61">
            <v>4630440.2373238076</v>
          </cell>
        </row>
        <row r="62">
          <cell r="B62">
            <v>2018</v>
          </cell>
          <cell r="D62" t="str">
            <v>FEBRERO</v>
          </cell>
          <cell r="K62">
            <v>0</v>
          </cell>
        </row>
        <row r="63">
          <cell r="B63">
            <v>2018</v>
          </cell>
          <cell r="D63" t="str">
            <v>MARZO</v>
          </cell>
          <cell r="K63">
            <v>0</v>
          </cell>
        </row>
        <row r="64">
          <cell r="B64">
            <v>2018</v>
          </cell>
          <cell r="D64" t="str">
            <v>ABRIL</v>
          </cell>
          <cell r="K64">
            <v>0</v>
          </cell>
        </row>
        <row r="65">
          <cell r="B65">
            <v>2018</v>
          </cell>
          <cell r="D65" t="str">
            <v>MAYO</v>
          </cell>
          <cell r="K65">
            <v>0</v>
          </cell>
        </row>
        <row r="66">
          <cell r="B66">
            <v>2018</v>
          </cell>
          <cell r="D66" t="str">
            <v>JUNIO</v>
          </cell>
          <cell r="K66">
            <v>0</v>
          </cell>
        </row>
        <row r="67">
          <cell r="B67">
            <v>2018</v>
          </cell>
          <cell r="D67" t="str">
            <v>JULIO</v>
          </cell>
          <cell r="K67">
            <v>0</v>
          </cell>
        </row>
        <row r="68">
          <cell r="B68">
            <v>2018</v>
          </cell>
          <cell r="D68" t="str">
            <v>AGOSTO</v>
          </cell>
          <cell r="K68">
            <v>0</v>
          </cell>
        </row>
        <row r="69">
          <cell r="B69">
            <v>2018</v>
          </cell>
          <cell r="D69" t="str">
            <v>SEPTIEMBRE</v>
          </cell>
          <cell r="K69">
            <v>0</v>
          </cell>
        </row>
        <row r="70">
          <cell r="B70">
            <v>2018</v>
          </cell>
          <cell r="D70" t="str">
            <v>OCTUBRE</v>
          </cell>
          <cell r="K70">
            <v>0</v>
          </cell>
        </row>
        <row r="71">
          <cell r="B71">
            <v>2018</v>
          </cell>
          <cell r="D71" t="str">
            <v>NOVIEMBRE</v>
          </cell>
          <cell r="K71">
            <v>0</v>
          </cell>
        </row>
        <row r="72">
          <cell r="B72">
            <v>2018</v>
          </cell>
          <cell r="D72" t="str">
            <v>DICIEMBRE</v>
          </cell>
          <cell r="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 t="str">
            <v>ENERO</v>
          </cell>
          <cell r="F7">
            <v>1427120.57</v>
          </cell>
          <cell r="G7">
            <v>4810627.1100000003</v>
          </cell>
        </row>
        <row r="8">
          <cell r="C8" t="str">
            <v>FEBRERO</v>
          </cell>
          <cell r="F8">
            <v>1487218.69</v>
          </cell>
          <cell r="G8">
            <v>4955103.5</v>
          </cell>
        </row>
        <row r="9">
          <cell r="C9" t="str">
            <v>MARZO</v>
          </cell>
          <cell r="F9">
            <v>1108821.56</v>
          </cell>
          <cell r="G9">
            <v>3413999.82</v>
          </cell>
        </row>
        <row r="10">
          <cell r="C10" t="str">
            <v>ABRIL</v>
          </cell>
          <cell r="F10">
            <v>1171331.57</v>
          </cell>
          <cell r="G10">
            <v>3786284.94</v>
          </cell>
        </row>
        <row r="11">
          <cell r="C11" t="str">
            <v>MAYO</v>
          </cell>
          <cell r="F11">
            <v>1013500.63</v>
          </cell>
          <cell r="G11">
            <v>3634395.57</v>
          </cell>
        </row>
        <row r="12">
          <cell r="C12" t="str">
            <v>JUNIO</v>
          </cell>
          <cell r="F12">
            <v>1484375.62</v>
          </cell>
          <cell r="G12">
            <v>5160318.79</v>
          </cell>
        </row>
        <row r="13">
          <cell r="C13" t="str">
            <v>JULIO</v>
          </cell>
          <cell r="F13">
            <v>1331631.8600000001</v>
          </cell>
          <cell r="G13">
            <v>4073173.58</v>
          </cell>
        </row>
        <row r="14">
          <cell r="C14" t="str">
            <v>AGOSTO</v>
          </cell>
          <cell r="F14">
            <v>1440628.98</v>
          </cell>
          <cell r="G14">
            <v>4165654.57</v>
          </cell>
        </row>
        <row r="15">
          <cell r="C15" t="str">
            <v>SEPTIEMBRE</v>
          </cell>
          <cell r="F15">
            <v>1122328.3400000001</v>
          </cell>
          <cell r="G15">
            <v>3537260.53</v>
          </cell>
        </row>
        <row r="16">
          <cell r="C16" t="str">
            <v>OCTUBRE</v>
          </cell>
          <cell r="F16">
            <v>1208694.06</v>
          </cell>
          <cell r="G16">
            <v>4020889.07</v>
          </cell>
        </row>
        <row r="17">
          <cell r="C17" t="str">
            <v>NOVIEMBRE</v>
          </cell>
          <cell r="F17">
            <v>1939986.86</v>
          </cell>
          <cell r="G17">
            <v>6317093.7599999998</v>
          </cell>
        </row>
        <row r="18">
          <cell r="C18" t="str">
            <v>DICIEMBRE</v>
          </cell>
          <cell r="F18">
            <v>2403461.84</v>
          </cell>
          <cell r="G18">
            <v>8320490.0700000003</v>
          </cell>
        </row>
        <row r="19">
          <cell r="C19" t="str">
            <v>ENERO</v>
          </cell>
          <cell r="F19">
            <v>1944964.56</v>
          </cell>
          <cell r="G19">
            <v>6953332.1900000004</v>
          </cell>
        </row>
        <row r="20">
          <cell r="C20" t="str">
            <v>FEBRERO</v>
          </cell>
          <cell r="F20">
            <v>1661597.36</v>
          </cell>
          <cell r="G20">
            <v>5790266.9000000004</v>
          </cell>
        </row>
        <row r="21">
          <cell r="C21" t="str">
            <v>MARZO</v>
          </cell>
          <cell r="F21">
            <v>1647191.47</v>
          </cell>
          <cell r="G21">
            <v>6046109.9299999997</v>
          </cell>
        </row>
        <row r="22">
          <cell r="C22" t="str">
            <v>ABRIL</v>
          </cell>
          <cell r="F22">
            <v>1224562.4099999999</v>
          </cell>
          <cell r="G22">
            <v>4076181.89</v>
          </cell>
        </row>
        <row r="23">
          <cell r="C23" t="str">
            <v>MAYO</v>
          </cell>
          <cell r="F23">
            <v>1352582.58</v>
          </cell>
          <cell r="G23">
            <v>4706457.26</v>
          </cell>
        </row>
        <row r="24">
          <cell r="C24" t="str">
            <v>JUNIO</v>
          </cell>
          <cell r="F24">
            <v>1419842.02</v>
          </cell>
          <cell r="G24">
            <v>4850867.4400000004</v>
          </cell>
        </row>
        <row r="25">
          <cell r="C25" t="str">
            <v>JULIO</v>
          </cell>
          <cell r="F25">
            <v>1090387.46</v>
          </cell>
          <cell r="G25">
            <v>3861445.98</v>
          </cell>
        </row>
        <row r="26">
          <cell r="C26" t="str">
            <v>AGOSTO</v>
          </cell>
          <cell r="F26">
            <v>1550086.14</v>
          </cell>
          <cell r="G26">
            <v>5582805.8799999999</v>
          </cell>
        </row>
        <row r="27">
          <cell r="C27" t="str">
            <v>SEPTIEMBRE</v>
          </cell>
          <cell r="F27">
            <v>1544920.8</v>
          </cell>
          <cell r="G27">
            <v>5447930.96</v>
          </cell>
        </row>
        <row r="28">
          <cell r="C28" t="str">
            <v>OCTUBRE</v>
          </cell>
          <cell r="F28">
            <v>1737326.5</v>
          </cell>
          <cell r="G28">
            <v>6339266.6500000004</v>
          </cell>
        </row>
        <row r="29">
          <cell r="C29" t="str">
            <v>NOVIEMBRE</v>
          </cell>
          <cell r="F29">
            <v>1480010.34</v>
          </cell>
          <cell r="G29">
            <v>8658863.5999999996</v>
          </cell>
        </row>
        <row r="30">
          <cell r="C30" t="str">
            <v>DICIEMBRE</v>
          </cell>
          <cell r="F30">
            <v>1624018.53</v>
          </cell>
          <cell r="G30">
            <v>8548901.2300000004</v>
          </cell>
        </row>
        <row r="31">
          <cell r="C31" t="str">
            <v>ENERO</v>
          </cell>
          <cell r="F31">
            <v>1183701.53</v>
          </cell>
          <cell r="G31">
            <v>6085937.0800000001</v>
          </cell>
        </row>
        <row r="32">
          <cell r="C32" t="str">
            <v>FEBRERO</v>
          </cell>
          <cell r="F32">
            <v>1318885.97</v>
          </cell>
          <cell r="G32">
            <v>6710781.0599999996</v>
          </cell>
        </row>
        <row r="33">
          <cell r="C33" t="str">
            <v>MARZO</v>
          </cell>
          <cell r="F33">
            <v>1220282.3999999999</v>
          </cell>
          <cell r="G33">
            <v>8048687.3300000001</v>
          </cell>
        </row>
        <row r="34">
          <cell r="C34" t="str">
            <v>ABRIL</v>
          </cell>
          <cell r="F34">
            <v>997091.46</v>
          </cell>
          <cell r="G34">
            <v>6932526.9900000002</v>
          </cell>
        </row>
        <row r="35">
          <cell r="C35" t="str">
            <v>MAYO</v>
          </cell>
          <cell r="F35">
            <v>1343364.31</v>
          </cell>
          <cell r="G35">
            <v>8157773.8300000001</v>
          </cell>
        </row>
        <row r="36">
          <cell r="C36" t="str">
            <v>JUNIO</v>
          </cell>
          <cell r="F36">
            <v>949019.98</v>
          </cell>
          <cell r="G36">
            <v>7345660.1399999997</v>
          </cell>
        </row>
        <row r="37">
          <cell r="C37" t="str">
            <v>JULIO</v>
          </cell>
          <cell r="F37">
            <v>932313.91</v>
          </cell>
          <cell r="G37">
            <v>5598428.2599999998</v>
          </cell>
        </row>
        <row r="38">
          <cell r="C38" t="str">
            <v>AGOSTO</v>
          </cell>
          <cell r="F38">
            <v>889523.85</v>
          </cell>
          <cell r="G38">
            <v>4606340.74</v>
          </cell>
        </row>
        <row r="39">
          <cell r="C39" t="str">
            <v>SEPTIEMBRE</v>
          </cell>
          <cell r="F39">
            <v>608531</v>
          </cell>
          <cell r="G39">
            <v>8747401</v>
          </cell>
        </row>
        <row r="40">
          <cell r="C40" t="str">
            <v>OCTUBRE</v>
          </cell>
          <cell r="F40">
            <v>625422</v>
          </cell>
          <cell r="G40">
            <v>10028946</v>
          </cell>
        </row>
        <row r="41">
          <cell r="C41" t="str">
            <v>NOVIEMBRE</v>
          </cell>
          <cell r="F41">
            <v>820891</v>
          </cell>
          <cell r="G41">
            <v>14627521</v>
          </cell>
        </row>
        <row r="42">
          <cell r="C42" t="str">
            <v>DICIEMBRE</v>
          </cell>
          <cell r="F42">
            <v>582165</v>
          </cell>
          <cell r="G42">
            <v>13652719</v>
          </cell>
        </row>
        <row r="43">
          <cell r="C43" t="str">
            <v>ENERO</v>
          </cell>
          <cell r="F43">
            <v>574059</v>
          </cell>
          <cell r="G43">
            <v>10405386</v>
          </cell>
        </row>
        <row r="44">
          <cell r="C44" t="str">
            <v>FEBRERO</v>
          </cell>
          <cell r="F44">
            <v>655337</v>
          </cell>
          <cell r="G44">
            <v>9816698</v>
          </cell>
        </row>
        <row r="45">
          <cell r="C45" t="str">
            <v>MARZO</v>
          </cell>
          <cell r="F45">
            <v>468037</v>
          </cell>
          <cell r="G45">
            <v>6061819</v>
          </cell>
        </row>
        <row r="46">
          <cell r="C46" t="str">
            <v>ABRIL</v>
          </cell>
          <cell r="F46">
            <v>392510</v>
          </cell>
          <cell r="G46">
            <v>4886725</v>
          </cell>
        </row>
        <row r="47">
          <cell r="C47" t="str">
            <v>MAYO</v>
          </cell>
          <cell r="F47">
            <v>513156</v>
          </cell>
          <cell r="G47">
            <v>7858516</v>
          </cell>
        </row>
        <row r="48">
          <cell r="C48" t="str">
            <v>JUNIO</v>
          </cell>
          <cell r="F48">
            <v>542252</v>
          </cell>
          <cell r="G48">
            <v>6549899</v>
          </cell>
        </row>
        <row r="49">
          <cell r="C49" t="str">
            <v>JULIO</v>
          </cell>
          <cell r="F49">
            <v>575478</v>
          </cell>
          <cell r="G49">
            <v>7139047</v>
          </cell>
        </row>
        <row r="50">
          <cell r="C50" t="str">
            <v>AGOSTO</v>
          </cell>
          <cell r="F50">
            <v>535861</v>
          </cell>
          <cell r="G50">
            <v>7503619</v>
          </cell>
        </row>
        <row r="51">
          <cell r="C51" t="str">
            <v>SEPTIEMBRE</v>
          </cell>
          <cell r="F51">
            <v>749538</v>
          </cell>
          <cell r="G51">
            <v>9838114</v>
          </cell>
        </row>
        <row r="52">
          <cell r="C52" t="str">
            <v>OCTUBRE</v>
          </cell>
          <cell r="F52">
            <v>746926</v>
          </cell>
          <cell r="G52">
            <v>12302147</v>
          </cell>
        </row>
        <row r="53">
          <cell r="C53" t="str">
            <v>NOVIEMBRE</v>
          </cell>
          <cell r="F53">
            <v>1197719</v>
          </cell>
          <cell r="G53">
            <v>14682040</v>
          </cell>
        </row>
        <row r="54">
          <cell r="C54" t="str">
            <v>DICIEMBRE</v>
          </cell>
          <cell r="F54">
            <v>1072024</v>
          </cell>
          <cell r="G54">
            <v>18278728</v>
          </cell>
        </row>
        <row r="55">
          <cell r="C55" t="str">
            <v>ENERO</v>
          </cell>
          <cell r="F55">
            <v>996945</v>
          </cell>
          <cell r="G55">
            <v>12684206</v>
          </cell>
        </row>
        <row r="56">
          <cell r="C56" t="str">
            <v>FEBRERO</v>
          </cell>
          <cell r="F56">
            <v>693455</v>
          </cell>
          <cell r="G56">
            <v>9794713</v>
          </cell>
        </row>
        <row r="57">
          <cell r="C57" t="str">
            <v>MARZO</v>
          </cell>
          <cell r="F57">
            <v>716873</v>
          </cell>
          <cell r="G57">
            <v>8404265</v>
          </cell>
        </row>
        <row r="58">
          <cell r="C58" t="str">
            <v>ABRIL</v>
          </cell>
          <cell r="F58">
            <v>558259</v>
          </cell>
          <cell r="G58">
            <v>7189327</v>
          </cell>
        </row>
        <row r="59">
          <cell r="C59" t="str">
            <v>MAYO</v>
          </cell>
          <cell r="F59">
            <v>854253</v>
          </cell>
          <cell r="G59">
            <v>7798898</v>
          </cell>
        </row>
        <row r="60">
          <cell r="C60" t="str">
            <v>JUNIO</v>
          </cell>
          <cell r="F60">
            <v>644628</v>
          </cell>
          <cell r="G60">
            <v>7958647</v>
          </cell>
        </row>
        <row r="61">
          <cell r="C61" t="str">
            <v>JULIO</v>
          </cell>
          <cell r="F61">
            <v>584813</v>
          </cell>
          <cell r="G61">
            <v>6109300</v>
          </cell>
        </row>
        <row r="62">
          <cell r="C62" t="str">
            <v>AGOSTO</v>
          </cell>
          <cell r="F62">
            <v>388063</v>
          </cell>
          <cell r="G62">
            <v>7703241</v>
          </cell>
        </row>
        <row r="63">
          <cell r="C63" t="str">
            <v>SEPTIEMBRE</v>
          </cell>
          <cell r="F63">
            <v>429042</v>
          </cell>
          <cell r="G63">
            <v>5728583</v>
          </cell>
        </row>
        <row r="64">
          <cell r="C64" t="str">
            <v>OCTUBRE</v>
          </cell>
          <cell r="F64">
            <v>620895</v>
          </cell>
          <cell r="G64">
            <v>9547391</v>
          </cell>
        </row>
        <row r="65">
          <cell r="C65" t="str">
            <v>NOVIEMBRE</v>
          </cell>
          <cell r="F65">
            <v>759475</v>
          </cell>
          <cell r="G65">
            <v>11225188</v>
          </cell>
        </row>
        <row r="66">
          <cell r="C66" t="str">
            <v>DICIEMBRE</v>
          </cell>
          <cell r="F66">
            <v>931877</v>
          </cell>
          <cell r="G66">
            <v>13505886</v>
          </cell>
        </row>
        <row r="67">
          <cell r="C67" t="str">
            <v>ENERO</v>
          </cell>
          <cell r="F67">
            <v>740400</v>
          </cell>
          <cell r="G67">
            <v>12681384</v>
          </cell>
        </row>
        <row r="68">
          <cell r="C68" t="str">
            <v>FEBRERO</v>
          </cell>
          <cell r="F68">
            <v>556538</v>
          </cell>
          <cell r="G68">
            <v>10528739</v>
          </cell>
        </row>
        <row r="69">
          <cell r="C69" t="str">
            <v>MARZO</v>
          </cell>
          <cell r="F69">
            <v>625732</v>
          </cell>
          <cell r="G69">
            <v>9009692</v>
          </cell>
        </row>
        <row r="70">
          <cell r="C70" t="str">
            <v>ABRIL</v>
          </cell>
          <cell r="F70">
            <v>466088</v>
          </cell>
          <cell r="G70">
            <v>8353128</v>
          </cell>
        </row>
        <row r="71">
          <cell r="C71" t="str">
            <v>MAYO</v>
          </cell>
        </row>
        <row r="72">
          <cell r="C72" t="str">
            <v>JUNIO</v>
          </cell>
        </row>
        <row r="73">
          <cell r="C73" t="str">
            <v>JULIO</v>
          </cell>
        </row>
        <row r="74">
          <cell r="C74" t="str">
            <v>AGOSTO</v>
          </cell>
        </row>
        <row r="75">
          <cell r="C75" t="str">
            <v>SEPTIEMBRE</v>
          </cell>
        </row>
        <row r="76">
          <cell r="C76" t="str">
            <v>OCTUBRE</v>
          </cell>
        </row>
        <row r="77">
          <cell r="C77" t="str">
            <v>NOVIEMBRE</v>
          </cell>
        </row>
        <row r="78">
          <cell r="C78" t="str">
            <v>DICIEMBRE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>
            <v>2014</v>
          </cell>
          <cell r="D19">
            <v>1</v>
          </cell>
          <cell r="J19">
            <v>258219.56000000038</v>
          </cell>
          <cell r="K19">
            <v>295684.83999999997</v>
          </cell>
          <cell r="L19">
            <v>223746.69</v>
          </cell>
        </row>
        <row r="20">
          <cell r="B20">
            <v>2014</v>
          </cell>
          <cell r="D20">
            <v>2</v>
          </cell>
          <cell r="J20">
            <v>364031.65000000014</v>
          </cell>
          <cell r="K20">
            <v>523690.66000000003</v>
          </cell>
          <cell r="L20">
            <v>351343.15000000008</v>
          </cell>
        </row>
        <row r="21">
          <cell r="B21">
            <v>2014</v>
          </cell>
          <cell r="D21">
            <v>3</v>
          </cell>
          <cell r="J21">
            <v>197677.64000000054</v>
          </cell>
          <cell r="K21">
            <v>434963.21999999991</v>
          </cell>
          <cell r="L21">
            <v>312170.86</v>
          </cell>
        </row>
        <row r="22">
          <cell r="B22">
            <v>2014</v>
          </cell>
          <cell r="D22">
            <v>4</v>
          </cell>
          <cell r="J22">
            <v>296208.55000000028</v>
          </cell>
          <cell r="K22">
            <v>518713.87999999995</v>
          </cell>
          <cell r="L22">
            <v>-49883.079999999958</v>
          </cell>
        </row>
        <row r="23">
          <cell r="B23">
            <v>2014</v>
          </cell>
          <cell r="D23">
            <v>5</v>
          </cell>
          <cell r="J23">
            <v>211140.29000000015</v>
          </cell>
          <cell r="K23">
            <v>854567.1</v>
          </cell>
          <cell r="L23">
            <v>690199.34</v>
          </cell>
        </row>
        <row r="24">
          <cell r="B24">
            <v>2014</v>
          </cell>
          <cell r="D24">
            <v>6</v>
          </cell>
          <cell r="J24">
            <v>411621.26000000007</v>
          </cell>
          <cell r="K24">
            <v>736377.53</v>
          </cell>
          <cell r="L24">
            <v>640424.1</v>
          </cell>
        </row>
        <row r="25">
          <cell r="B25">
            <v>2014</v>
          </cell>
          <cell r="D25">
            <v>7</v>
          </cell>
          <cell r="J25">
            <v>264714.20999999985</v>
          </cell>
          <cell r="K25">
            <v>908140.75999999989</v>
          </cell>
          <cell r="L25">
            <v>145913.12000000002</v>
          </cell>
        </row>
        <row r="26">
          <cell r="B26">
            <v>2014</v>
          </cell>
          <cell r="D26">
            <v>8</v>
          </cell>
          <cell r="J26">
            <v>253510.50999999983</v>
          </cell>
          <cell r="K26">
            <v>908694.86999999988</v>
          </cell>
          <cell r="L26">
            <v>789641.64</v>
          </cell>
        </row>
        <row r="27">
          <cell r="B27">
            <v>2014</v>
          </cell>
          <cell r="D27">
            <v>9</v>
          </cell>
          <cell r="J27">
            <v>233234.13999999975</v>
          </cell>
          <cell r="K27">
            <v>648029.9800000001</v>
          </cell>
          <cell r="L27">
            <v>124899.83000000005</v>
          </cell>
        </row>
        <row r="28">
          <cell r="B28">
            <v>2014</v>
          </cell>
          <cell r="D28">
            <v>10</v>
          </cell>
          <cell r="J28">
            <v>227720.41999999984</v>
          </cell>
          <cell r="K28">
            <v>908373.76</v>
          </cell>
          <cell r="L28">
            <v>200555.57</v>
          </cell>
        </row>
        <row r="29">
          <cell r="B29">
            <v>2014</v>
          </cell>
          <cell r="D29">
            <v>11</v>
          </cell>
          <cell r="J29">
            <v>290925.12999999983</v>
          </cell>
          <cell r="K29">
            <v>782704.03999999992</v>
          </cell>
          <cell r="L29">
            <v>87449.69</v>
          </cell>
        </row>
        <row r="30">
          <cell r="B30">
            <v>2014</v>
          </cell>
          <cell r="D30">
            <v>12</v>
          </cell>
          <cell r="J30">
            <v>308671.58999999968</v>
          </cell>
          <cell r="K30">
            <v>1201020.6299999999</v>
          </cell>
          <cell r="L30">
            <v>-41907.270000000019</v>
          </cell>
        </row>
        <row r="31">
          <cell r="B31">
            <v>2015</v>
          </cell>
          <cell r="D31">
            <v>1</v>
          </cell>
          <cell r="J31">
            <v>259318.78999999998</v>
          </cell>
          <cell r="K31">
            <v>1064981</v>
          </cell>
          <cell r="L31">
            <v>61620.669999999925</v>
          </cell>
        </row>
        <row r="32">
          <cell r="B32">
            <v>2015</v>
          </cell>
          <cell r="D32">
            <v>2</v>
          </cell>
          <cell r="J32">
            <v>121958.18000000001</v>
          </cell>
          <cell r="K32">
            <v>1065571.77</v>
          </cell>
          <cell r="L32">
            <v>443800.71999999991</v>
          </cell>
        </row>
        <row r="33">
          <cell r="B33">
            <v>2015</v>
          </cell>
          <cell r="D33">
            <v>3</v>
          </cell>
          <cell r="J33">
            <v>226998.21</v>
          </cell>
          <cell r="K33">
            <v>1054821.44</v>
          </cell>
          <cell r="L33">
            <v>447186.73</v>
          </cell>
        </row>
        <row r="34">
          <cell r="B34">
            <v>2015</v>
          </cell>
          <cell r="D34">
            <v>4</v>
          </cell>
          <cell r="J34">
            <v>309181.62000000005</v>
          </cell>
          <cell r="K34">
            <v>1225719.3600000001</v>
          </cell>
          <cell r="L34">
            <v>631604.27</v>
          </cell>
        </row>
        <row r="35">
          <cell r="B35">
            <v>2015</v>
          </cell>
          <cell r="D35">
            <v>5</v>
          </cell>
          <cell r="J35">
            <v>115467.32</v>
          </cell>
          <cell r="K35">
            <v>766471.45000000007</v>
          </cell>
          <cell r="L35">
            <v>285473.18</v>
          </cell>
        </row>
        <row r="36">
          <cell r="B36">
            <v>2015</v>
          </cell>
          <cell r="D36">
            <v>6</v>
          </cell>
          <cell r="J36">
            <v>247079.6</v>
          </cell>
          <cell r="K36">
            <v>1499453.9900000002</v>
          </cell>
          <cell r="L36">
            <v>1924026.7999999998</v>
          </cell>
        </row>
        <row r="37">
          <cell r="B37">
            <v>2015</v>
          </cell>
          <cell r="D37">
            <v>7</v>
          </cell>
          <cell r="J37">
            <v>324614.52</v>
          </cell>
          <cell r="K37">
            <v>2317334.7600000002</v>
          </cell>
          <cell r="L37">
            <v>-68949.099999999977</v>
          </cell>
        </row>
        <row r="38">
          <cell r="B38">
            <v>2015</v>
          </cell>
          <cell r="D38">
            <v>8</v>
          </cell>
          <cell r="J38">
            <v>503704.23000000004</v>
          </cell>
          <cell r="K38">
            <v>1900644.9100000001</v>
          </cell>
          <cell r="L38">
            <v>-191024.21999999997</v>
          </cell>
        </row>
        <row r="39">
          <cell r="B39">
            <v>2015</v>
          </cell>
          <cell r="D39">
            <v>9</v>
          </cell>
          <cell r="J39">
            <v>418231.56</v>
          </cell>
          <cell r="K39">
            <v>1801826.39</v>
          </cell>
          <cell r="L39">
            <v>338207.96000000008</v>
          </cell>
        </row>
        <row r="40">
          <cell r="B40">
            <v>2015</v>
          </cell>
          <cell r="D40">
            <v>10</v>
          </cell>
          <cell r="J40">
            <v>476913.48</v>
          </cell>
          <cell r="K40">
            <v>1193952.8399999999</v>
          </cell>
          <cell r="L40">
            <v>1382962.3599999999</v>
          </cell>
        </row>
        <row r="41">
          <cell r="B41">
            <v>2015</v>
          </cell>
          <cell r="D41">
            <v>11</v>
          </cell>
          <cell r="J41">
            <v>674793.6</v>
          </cell>
          <cell r="K41">
            <v>1447722.4500000002</v>
          </cell>
          <cell r="L41">
            <v>182902.25</v>
          </cell>
        </row>
        <row r="42">
          <cell r="B42">
            <v>2015</v>
          </cell>
          <cell r="D42">
            <v>12</v>
          </cell>
          <cell r="J42">
            <v>-7881.4699999999866</v>
          </cell>
          <cell r="K42">
            <v>1334540.78</v>
          </cell>
          <cell r="L42">
            <v>813813.03</v>
          </cell>
        </row>
        <row r="43">
          <cell r="B43">
            <v>2016</v>
          </cell>
          <cell r="D43">
            <v>1</v>
          </cell>
          <cell r="J43">
            <v>87235.71</v>
          </cell>
          <cell r="K43">
            <v>1248600.4499999997</v>
          </cell>
          <cell r="L43">
            <v>48798.800000000017</v>
          </cell>
        </row>
        <row r="44">
          <cell r="B44">
            <v>2016</v>
          </cell>
          <cell r="D44">
            <v>2</v>
          </cell>
          <cell r="J44">
            <v>165564.04</v>
          </cell>
          <cell r="K44">
            <v>829240.33</v>
          </cell>
          <cell r="L44">
            <v>311793.96000000008</v>
          </cell>
        </row>
        <row r="45">
          <cell r="B45">
            <v>2016</v>
          </cell>
          <cell r="D45">
            <v>3</v>
          </cell>
          <cell r="J45">
            <v>358121.85000000003</v>
          </cell>
          <cell r="K45">
            <v>1160320.5999999999</v>
          </cell>
          <cell r="L45">
            <v>660147.02</v>
          </cell>
        </row>
        <row r="46">
          <cell r="B46">
            <v>2016</v>
          </cell>
          <cell r="D46">
            <v>4</v>
          </cell>
          <cell r="J46">
            <v>148982.98000000001</v>
          </cell>
          <cell r="K46">
            <v>1069774.8799999999</v>
          </cell>
          <cell r="L46">
            <v>979949.55</v>
          </cell>
        </row>
        <row r="47">
          <cell r="B47">
            <v>2016</v>
          </cell>
          <cell r="D47">
            <v>5</v>
          </cell>
          <cell r="J47">
            <v>244042.96000000002</v>
          </cell>
          <cell r="K47">
            <v>956795.33</v>
          </cell>
          <cell r="L47">
            <v>-385734.34</v>
          </cell>
        </row>
        <row r="48">
          <cell r="B48">
            <v>2016</v>
          </cell>
          <cell r="D48">
            <v>6</v>
          </cell>
          <cell r="J48">
            <v>262186.85000000003</v>
          </cell>
          <cell r="K48">
            <v>1208600.33</v>
          </cell>
          <cell r="L48">
            <v>506649.45000000007</v>
          </cell>
        </row>
        <row r="49">
          <cell r="B49">
            <v>2016</v>
          </cell>
          <cell r="D49">
            <v>7</v>
          </cell>
          <cell r="J49">
            <v>165932.65</v>
          </cell>
          <cell r="K49">
            <v>1889426.89</v>
          </cell>
          <cell r="L49">
            <v>1205799.5000000002</v>
          </cell>
        </row>
        <row r="50">
          <cell r="B50">
            <v>2016</v>
          </cell>
          <cell r="D50">
            <v>8</v>
          </cell>
          <cell r="J50">
            <v>115079.47</v>
          </cell>
          <cell r="K50">
            <v>2515090.7200000002</v>
          </cell>
          <cell r="L50">
            <v>-401965.05</v>
          </cell>
        </row>
        <row r="51">
          <cell r="B51">
            <v>2016</v>
          </cell>
          <cell r="D51">
            <v>9</v>
          </cell>
          <cell r="J51">
            <v>216258.31999999995</v>
          </cell>
          <cell r="K51">
            <v>2043771.0000000007</v>
          </cell>
          <cell r="L51">
            <v>328768.92999999982</v>
          </cell>
        </row>
        <row r="52">
          <cell r="B52">
            <v>2016</v>
          </cell>
          <cell r="D52">
            <v>10</v>
          </cell>
          <cell r="J52">
            <v>32816.489999999874</v>
          </cell>
          <cell r="K52">
            <v>2146923.12</v>
          </cell>
          <cell r="L52">
            <v>968689.16000000015</v>
          </cell>
        </row>
        <row r="53">
          <cell r="B53">
            <v>2016</v>
          </cell>
          <cell r="D53">
            <v>11</v>
          </cell>
          <cell r="J53">
            <v>85300.510000000009</v>
          </cell>
          <cell r="K53">
            <v>1759226.69</v>
          </cell>
          <cell r="L53">
            <v>-102498.16999999987</v>
          </cell>
        </row>
        <row r="54">
          <cell r="B54">
            <v>2016</v>
          </cell>
          <cell r="D54">
            <v>12</v>
          </cell>
          <cell r="J54">
            <v>149401.48999999993</v>
          </cell>
          <cell r="K54">
            <v>2122133.48</v>
          </cell>
          <cell r="L54">
            <v>1670294.3199999998</v>
          </cell>
        </row>
        <row r="55">
          <cell r="B55">
            <v>2017</v>
          </cell>
          <cell r="D55">
            <v>1</v>
          </cell>
          <cell r="J55">
            <v>291630.49999999994</v>
          </cell>
          <cell r="K55">
            <v>3427478.1900000004</v>
          </cell>
          <cell r="L55">
            <v>-725625.92999999982</v>
          </cell>
        </row>
        <row r="56">
          <cell r="B56">
            <v>2017</v>
          </cell>
          <cell r="D56">
            <v>2</v>
          </cell>
          <cell r="J56">
            <v>151141.25</v>
          </cell>
          <cell r="K56">
            <v>1926501.16</v>
          </cell>
          <cell r="L56">
            <v>338033.52999999991</v>
          </cell>
        </row>
        <row r="57">
          <cell r="B57">
            <v>2017</v>
          </cell>
          <cell r="D57">
            <v>3</v>
          </cell>
          <cell r="J57">
            <v>92134.049999999974</v>
          </cell>
          <cell r="K57">
            <v>2648920.3000000003</v>
          </cell>
          <cell r="L57">
            <v>-448684.41000000003</v>
          </cell>
        </row>
        <row r="58">
          <cell r="B58">
            <v>2017</v>
          </cell>
          <cell r="D58">
            <v>4</v>
          </cell>
          <cell r="J58">
            <v>257183.89000000004</v>
          </cell>
          <cell r="K58">
            <v>1985226.8600000006</v>
          </cell>
          <cell r="L58">
            <v>1261345.1299999999</v>
          </cell>
        </row>
        <row r="59">
          <cell r="B59">
            <v>2017</v>
          </cell>
          <cell r="D59">
            <v>5</v>
          </cell>
          <cell r="J59">
            <v>101721.59999999996</v>
          </cell>
          <cell r="K59">
            <v>1708922.44</v>
          </cell>
          <cell r="L59">
            <v>54173.869999999704</v>
          </cell>
        </row>
        <row r="60">
          <cell r="B60">
            <v>2017</v>
          </cell>
          <cell r="D60">
            <v>6</v>
          </cell>
          <cell r="J60">
            <v>130496.13999999998</v>
          </cell>
          <cell r="K60">
            <v>1830471.96</v>
          </cell>
          <cell r="L60">
            <v>-637935.79</v>
          </cell>
        </row>
        <row r="61">
          <cell r="B61">
            <v>2017</v>
          </cell>
          <cell r="D61">
            <v>7</v>
          </cell>
          <cell r="J61">
            <v>15337.049999999996</v>
          </cell>
          <cell r="K61">
            <v>1235391.51</v>
          </cell>
          <cell r="L61">
            <v>1257074.5699999998</v>
          </cell>
        </row>
        <row r="62">
          <cell r="B62">
            <v>2017</v>
          </cell>
          <cell r="D62">
            <v>8</v>
          </cell>
          <cell r="J62">
            <v>105034.98000000001</v>
          </cell>
          <cell r="K62">
            <v>3753895.4599999986</v>
          </cell>
          <cell r="L62">
            <v>-725547.01</v>
          </cell>
        </row>
        <row r="63">
          <cell r="B63">
            <v>2017</v>
          </cell>
          <cell r="D63">
            <v>9</v>
          </cell>
          <cell r="J63">
            <v>95622.48000000001</v>
          </cell>
          <cell r="K63">
            <v>2426904.4699999997</v>
          </cell>
          <cell r="L63">
            <v>838085.99999999988</v>
          </cell>
        </row>
        <row r="64">
          <cell r="B64">
            <v>2017</v>
          </cell>
          <cell r="D64">
            <v>10</v>
          </cell>
          <cell r="J64">
            <v>140967.46</v>
          </cell>
          <cell r="K64">
            <v>2823539.4000000004</v>
          </cell>
          <cell r="L64">
            <v>-1210940.8700000001</v>
          </cell>
        </row>
        <row r="65">
          <cell r="B65">
            <v>2017</v>
          </cell>
          <cell r="D65">
            <v>11</v>
          </cell>
          <cell r="J65">
            <v>92335.630000000019</v>
          </cell>
          <cell r="K65">
            <v>2635910.48</v>
          </cell>
          <cell r="L65">
            <v>324221.99</v>
          </cell>
        </row>
        <row r="66">
          <cell r="B66">
            <v>2017</v>
          </cell>
          <cell r="D66">
            <v>12</v>
          </cell>
          <cell r="J66">
            <v>103944.69</v>
          </cell>
          <cell r="K66">
            <v>3022509.6699999995</v>
          </cell>
          <cell r="L66">
            <v>214670.62999999998</v>
          </cell>
        </row>
        <row r="67">
          <cell r="B67">
            <v>2018</v>
          </cell>
          <cell r="D67">
            <v>1</v>
          </cell>
          <cell r="J67">
            <v>19815.479999999996</v>
          </cell>
          <cell r="K67">
            <v>3129883.3300000005</v>
          </cell>
          <cell r="L67">
            <v>360295.55000000005</v>
          </cell>
        </row>
        <row r="68">
          <cell r="B68">
            <v>2018</v>
          </cell>
          <cell r="D68">
            <v>2</v>
          </cell>
          <cell r="J68">
            <v>113474.53</v>
          </cell>
          <cell r="K68">
            <v>2869039.8999999994</v>
          </cell>
          <cell r="L68">
            <v>531511.15</v>
          </cell>
        </row>
        <row r="69">
          <cell r="B69">
            <v>2018</v>
          </cell>
          <cell r="D69">
            <v>3</v>
          </cell>
          <cell r="J69">
            <v>100093.05</v>
          </cell>
          <cell r="K69">
            <v>2743878.57</v>
          </cell>
          <cell r="L69">
            <v>194719.93999999997</v>
          </cell>
        </row>
        <row r="70">
          <cell r="B70">
            <v>2018</v>
          </cell>
          <cell r="D70">
            <v>4</v>
          </cell>
          <cell r="J70">
            <v>91597.33</v>
          </cell>
          <cell r="K70">
            <v>3778934.129999999</v>
          </cell>
          <cell r="L70">
            <v>225449.14000000004</v>
          </cell>
        </row>
        <row r="71">
          <cell r="B71">
            <v>2018</v>
          </cell>
          <cell r="D71">
            <v>5</v>
          </cell>
          <cell r="J71">
            <v>19428.23</v>
          </cell>
          <cell r="K71">
            <v>3338480.8400000008</v>
          </cell>
          <cell r="L71">
            <v>477451.81000000006</v>
          </cell>
        </row>
        <row r="72">
          <cell r="B72">
            <v>2018</v>
          </cell>
          <cell r="D72">
            <v>6</v>
          </cell>
          <cell r="J72">
            <v>43317.89</v>
          </cell>
          <cell r="K72">
            <v>3215243.4600000004</v>
          </cell>
          <cell r="L72">
            <v>333903.94999999995</v>
          </cell>
        </row>
        <row r="73">
          <cell r="B73">
            <v>2018</v>
          </cell>
          <cell r="D73">
            <v>7</v>
          </cell>
          <cell r="J73">
            <v>207560.42</v>
          </cell>
          <cell r="K73">
            <v>3005292.5100000016</v>
          </cell>
          <cell r="L73">
            <v>319465.53000000003</v>
          </cell>
        </row>
        <row r="74">
          <cell r="B74">
            <v>2018</v>
          </cell>
          <cell r="D74">
            <v>8</v>
          </cell>
          <cell r="J74">
            <v>112867</v>
          </cell>
          <cell r="K74">
            <v>2074527</v>
          </cell>
          <cell r="L74">
            <v>401134</v>
          </cell>
        </row>
        <row r="75">
          <cell r="B75">
            <v>2018</v>
          </cell>
          <cell r="D75">
            <v>9</v>
          </cell>
          <cell r="J75">
            <v>157992.36000000002</v>
          </cell>
          <cell r="K75">
            <v>3373911.25</v>
          </cell>
          <cell r="L75">
            <v>238964.29</v>
          </cell>
        </row>
        <row r="76">
          <cell r="B76">
            <v>2018</v>
          </cell>
          <cell r="D76">
            <v>10</v>
          </cell>
          <cell r="J76">
            <v>45475.360000000001</v>
          </cell>
          <cell r="K76">
            <v>4165998.4100000011</v>
          </cell>
          <cell r="L76">
            <v>453945.01999999996</v>
          </cell>
        </row>
        <row r="77">
          <cell r="B77">
            <v>2018</v>
          </cell>
          <cell r="D77">
            <v>11</v>
          </cell>
          <cell r="J77">
            <v>191044.84</v>
          </cell>
          <cell r="K77">
            <v>2201745.4300000002</v>
          </cell>
          <cell r="L77">
            <v>-305621.61</v>
          </cell>
        </row>
        <row r="78">
          <cell r="B78">
            <v>2018</v>
          </cell>
          <cell r="D78">
            <v>12</v>
          </cell>
          <cell r="J78">
            <v>166801.4</v>
          </cell>
          <cell r="K78">
            <v>2609919.8200000008</v>
          </cell>
          <cell r="L78">
            <v>266904.94</v>
          </cell>
        </row>
        <row r="79">
          <cell r="B79">
            <v>2019</v>
          </cell>
          <cell r="D79">
            <v>1</v>
          </cell>
          <cell r="J79">
            <v>42753.49</v>
          </cell>
          <cell r="K79">
            <v>2508112.5200000005</v>
          </cell>
          <cell r="L79">
            <v>522589.12</v>
          </cell>
        </row>
        <row r="80">
          <cell r="B80">
            <v>2019</v>
          </cell>
          <cell r="D80">
            <v>2</v>
          </cell>
          <cell r="J80">
            <v>70974.200000000012</v>
          </cell>
          <cell r="K80">
            <v>2759045.5</v>
          </cell>
          <cell r="L80">
            <v>251714.42999999996</v>
          </cell>
        </row>
        <row r="81">
          <cell r="B81">
            <v>2019</v>
          </cell>
          <cell r="D81">
            <v>3</v>
          </cell>
          <cell r="J81">
            <v>128058.65</v>
          </cell>
          <cell r="K81">
            <v>2339451.6</v>
          </cell>
          <cell r="L81">
            <v>376986.58</v>
          </cell>
        </row>
        <row r="82">
          <cell r="B82">
            <v>2019</v>
          </cell>
          <cell r="D82">
            <v>4</v>
          </cell>
          <cell r="J82">
            <v>66315.820000000007</v>
          </cell>
          <cell r="K82">
            <v>2327149.7100000004</v>
          </cell>
          <cell r="L82">
            <v>240333.74000000005</v>
          </cell>
        </row>
        <row r="83">
          <cell r="B83">
            <v>2019</v>
          </cell>
          <cell r="D83">
            <v>5</v>
          </cell>
          <cell r="J83">
            <v>117412.57</v>
          </cell>
          <cell r="K83">
            <v>2785876.46</v>
          </cell>
          <cell r="L83">
            <v>359375.26999999996</v>
          </cell>
        </row>
        <row r="84">
          <cell r="B84">
            <v>2019</v>
          </cell>
          <cell r="D84">
            <v>6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2019</v>
          </cell>
          <cell r="D85">
            <v>7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2019</v>
          </cell>
          <cell r="D86">
            <v>8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2019</v>
          </cell>
          <cell r="D87">
            <v>9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2019</v>
          </cell>
          <cell r="D88">
            <v>10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2019</v>
          </cell>
          <cell r="D89">
            <v>11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2019</v>
          </cell>
          <cell r="D90">
            <v>12</v>
          </cell>
          <cell r="J90">
            <v>0</v>
          </cell>
          <cell r="K90">
            <v>0</v>
          </cell>
          <cell r="L9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22" sqref="D22"/>
    </sheetView>
  </sheetViews>
  <sheetFormatPr baseColWidth="10" defaultColWidth="11.44140625" defaultRowHeight="13.8"/>
  <cols>
    <col min="1" max="1" width="2" style="2" customWidth="1"/>
    <col min="2" max="2" width="1.6640625" style="2" customWidth="1"/>
    <col min="3" max="3" width="3.44140625" style="2" customWidth="1"/>
    <col min="4" max="4" width="55" style="2" bestFit="1" customWidth="1"/>
    <col min="5" max="5" width="2.109375" style="2" customWidth="1"/>
    <col min="6" max="16384" width="11.44140625" style="2"/>
  </cols>
  <sheetData>
    <row r="2" spans="3:4" ht="19.2">
      <c r="C2" s="1" t="s">
        <v>61</v>
      </c>
    </row>
    <row r="3" spans="3:4">
      <c r="C3" s="3" t="s">
        <v>83</v>
      </c>
      <c r="D3" s="3"/>
    </row>
    <row r="4" spans="3:4" ht="14.4" thickBot="1"/>
    <row r="5" spans="3:4" ht="15" customHeight="1">
      <c r="C5" s="4"/>
      <c r="D5" s="82" t="s">
        <v>62</v>
      </c>
    </row>
    <row r="6" spans="3:4" ht="30" customHeight="1" thickBot="1">
      <c r="C6" s="5"/>
      <c r="D6" s="83"/>
    </row>
    <row r="7" spans="3:4" ht="14.4" thickTop="1">
      <c r="C7" s="6" t="s">
        <v>3</v>
      </c>
      <c r="D7" s="7" t="s">
        <v>78</v>
      </c>
    </row>
    <row r="8" spans="3:4">
      <c r="C8" s="6" t="s">
        <v>6</v>
      </c>
      <c r="D8" s="8" t="s">
        <v>63</v>
      </c>
    </row>
    <row r="9" spans="3:4">
      <c r="C9" s="6" t="s">
        <v>8</v>
      </c>
      <c r="D9" s="8" t="s">
        <v>79</v>
      </c>
    </row>
    <row r="10" spans="3:4">
      <c r="C10" s="6" t="s">
        <v>17</v>
      </c>
      <c r="D10" s="7" t="s">
        <v>80</v>
      </c>
    </row>
    <row r="11" spans="3:4">
      <c r="C11" s="6" t="s">
        <v>19</v>
      </c>
      <c r="D11" s="7" t="s">
        <v>81</v>
      </c>
    </row>
    <row r="12" spans="3:4">
      <c r="C12" s="6" t="s">
        <v>28</v>
      </c>
      <c r="D12" s="8" t="s">
        <v>64</v>
      </c>
    </row>
    <row r="13" spans="3:4">
      <c r="C13" s="6" t="s">
        <v>65</v>
      </c>
      <c r="D13" s="8" t="s">
        <v>82</v>
      </c>
    </row>
    <row r="14" spans="3:4">
      <c r="C14" s="6" t="s">
        <v>66</v>
      </c>
      <c r="D14" s="8" t="s">
        <v>84</v>
      </c>
    </row>
    <row r="15" spans="3:4">
      <c r="C15" s="6" t="s">
        <v>85</v>
      </c>
      <c r="D15" s="7" t="s">
        <v>67</v>
      </c>
    </row>
    <row r="16" spans="3:4">
      <c r="D16" s="9" t="s">
        <v>68</v>
      </c>
    </row>
    <row r="17" spans="3:4">
      <c r="D17" s="9" t="s">
        <v>69</v>
      </c>
    </row>
    <row r="18" spans="3:4">
      <c r="D18" s="9" t="s">
        <v>70</v>
      </c>
    </row>
    <row r="19" spans="3:4">
      <c r="D19" s="9" t="s">
        <v>71</v>
      </c>
    </row>
    <row r="20" spans="3:4">
      <c r="D20" s="9" t="s">
        <v>72</v>
      </c>
    </row>
    <row r="21" spans="3:4">
      <c r="D21" s="9" t="s">
        <v>73</v>
      </c>
    </row>
    <row r="22" spans="3:4">
      <c r="D22" s="9" t="s">
        <v>74</v>
      </c>
    </row>
    <row r="23" spans="3:4">
      <c r="D23" s="9" t="s">
        <v>75</v>
      </c>
    </row>
    <row r="24" spans="3:4">
      <c r="D24" s="9" t="s">
        <v>76</v>
      </c>
    </row>
    <row r="25" spans="3:4" ht="14.4" thickBot="1">
      <c r="C25" s="10"/>
      <c r="D25" s="11" t="s">
        <v>77</v>
      </c>
    </row>
    <row r="26" spans="3:4">
      <c r="D26" s="12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EK30"/>
  <sheetViews>
    <sheetView zoomScaleNormal="100" workbookViewId="0">
      <pane xSplit="3" ySplit="4" topLeftCell="EF5" activePane="bottomRight" state="frozen"/>
      <selection pane="topRight" activeCell="D1" sqref="D1"/>
      <selection pane="bottomLeft" activeCell="A6" sqref="A6"/>
      <selection pane="bottomRight" activeCell="EG10" sqref="EG10"/>
    </sheetView>
  </sheetViews>
  <sheetFormatPr baseColWidth="10" defaultColWidth="12.6640625" defaultRowHeight="13.2"/>
  <cols>
    <col min="1" max="1" width="3.33203125" style="13" bestFit="1" customWidth="1"/>
    <col min="2" max="2" width="29.88671875" style="14" bestFit="1" customWidth="1"/>
    <col min="3" max="3" width="15.6640625" style="13" bestFit="1" customWidth="1"/>
    <col min="4" max="27" width="12.6640625" style="13"/>
    <col min="28" max="16384" width="12.6640625" style="14"/>
  </cols>
  <sheetData>
    <row r="1" spans="1:141" ht="16.8">
      <c r="A1" s="86" t="s">
        <v>61</v>
      </c>
      <c r="B1" s="86"/>
      <c r="C1" s="86"/>
    </row>
    <row r="2" spans="1:141" ht="15" customHeight="1">
      <c r="A2" s="85" t="s">
        <v>0</v>
      </c>
      <c r="B2" s="85"/>
      <c r="C2" s="85"/>
    </row>
    <row r="4" spans="1:141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</row>
    <row r="5" spans="1:141">
      <c r="A5" s="19" t="s">
        <v>3</v>
      </c>
      <c r="B5" s="20" t="s">
        <v>26</v>
      </c>
      <c r="C5" s="19" t="s">
        <v>5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</row>
    <row r="6" spans="1:141">
      <c r="A6" s="19" t="s">
        <v>6</v>
      </c>
      <c r="B6" s="20" t="s">
        <v>25</v>
      </c>
      <c r="C6" s="19" t="s">
        <v>5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</row>
    <row r="7" spans="1:141" ht="3" customHeight="1">
      <c r="B7" s="6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EF7" s="81"/>
      <c r="EG7" s="81"/>
      <c r="EH7" s="81"/>
      <c r="EI7" s="81"/>
      <c r="EJ7" s="81"/>
      <c r="EK7" s="81"/>
    </row>
    <row r="8" spans="1:141">
      <c r="A8" s="15" t="s">
        <v>27</v>
      </c>
      <c r="B8" s="17" t="s">
        <v>12</v>
      </c>
      <c r="C8" s="15" t="s">
        <v>2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</row>
    <row r="9" spans="1:141">
      <c r="A9" s="19" t="s">
        <v>3</v>
      </c>
      <c r="B9" s="20" t="s">
        <v>13</v>
      </c>
      <c r="C9" s="19" t="s">
        <v>14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</row>
    <row r="10" spans="1:141">
      <c r="A10" s="19" t="s">
        <v>6</v>
      </c>
      <c r="B10" s="20" t="s">
        <v>15</v>
      </c>
      <c r="C10" s="19" t="s">
        <v>14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</row>
    <row r="11" spans="1:141">
      <c r="A11" s="19" t="s">
        <v>8</v>
      </c>
      <c r="B11" s="20" t="s">
        <v>16</v>
      </c>
      <c r="C11" s="19" t="s">
        <v>14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</row>
    <row r="12" spans="1:141">
      <c r="A12" s="19" t="s">
        <v>17</v>
      </c>
      <c r="B12" s="20" t="s">
        <v>18</v>
      </c>
      <c r="C12" s="19" t="s">
        <v>14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</row>
    <row r="13" spans="1:141">
      <c r="A13" s="19" t="s">
        <v>19</v>
      </c>
      <c r="B13" s="20" t="s">
        <v>20</v>
      </c>
      <c r="C13" s="19" t="s">
        <v>14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</row>
    <row r="14" spans="1:141">
      <c r="A14" s="19" t="s">
        <v>28</v>
      </c>
      <c r="B14" s="20" t="s">
        <v>10</v>
      </c>
      <c r="C14" s="19" t="s">
        <v>14</v>
      </c>
      <c r="D14" s="64">
        <f t="shared" ref="D14:AI14" si="0">+D9+D10+D11+D12+D13</f>
        <v>1303914.362</v>
      </c>
      <c r="E14" s="64">
        <f t="shared" si="0"/>
        <v>1511119.5499999998</v>
      </c>
      <c r="F14" s="64">
        <f t="shared" si="0"/>
        <v>1503705.9550000001</v>
      </c>
      <c r="G14" s="64">
        <f t="shared" si="0"/>
        <v>1458327.949</v>
      </c>
      <c r="H14" s="64">
        <f t="shared" si="0"/>
        <v>1422228.2680000002</v>
      </c>
      <c r="I14" s="64">
        <f t="shared" si="0"/>
        <v>1495288.8804000001</v>
      </c>
      <c r="J14" s="64">
        <f t="shared" si="0"/>
        <v>336245.31599999999</v>
      </c>
      <c r="K14" s="64">
        <f t="shared" si="0"/>
        <v>436821.995</v>
      </c>
      <c r="L14" s="64">
        <f t="shared" si="0"/>
        <v>434102.50699999998</v>
      </c>
      <c r="M14" s="64">
        <f t="shared" si="0"/>
        <v>399117.489</v>
      </c>
      <c r="N14" s="64">
        <f t="shared" si="0"/>
        <v>394617.73100000003</v>
      </c>
      <c r="O14" s="64">
        <f t="shared" si="0"/>
        <v>473398.90100000007</v>
      </c>
      <c r="P14" s="64">
        <f t="shared" si="0"/>
        <v>512539.42900000006</v>
      </c>
      <c r="Q14" s="64">
        <f t="shared" si="0"/>
        <v>252645.14600000001</v>
      </c>
      <c r="R14" s="64">
        <f t="shared" si="0"/>
        <v>295632.152</v>
      </c>
      <c r="S14" s="64">
        <f t="shared" si="0"/>
        <v>346119.09399999992</v>
      </c>
      <c r="T14" s="64">
        <f t="shared" si="0"/>
        <v>295942</v>
      </c>
      <c r="U14" s="64">
        <f t="shared" si="0"/>
        <v>455539</v>
      </c>
      <c r="V14" s="64">
        <f t="shared" si="0"/>
        <v>391176</v>
      </c>
      <c r="W14" s="64">
        <f t="shared" si="0"/>
        <v>318071.87</v>
      </c>
      <c r="X14" s="64">
        <f t="shared" si="0"/>
        <v>421199</v>
      </c>
      <c r="Y14" s="64">
        <f t="shared" si="0"/>
        <v>556299</v>
      </c>
      <c r="Z14" s="64">
        <f t="shared" si="0"/>
        <v>429807</v>
      </c>
      <c r="AA14" s="64">
        <f t="shared" si="0"/>
        <v>563463</v>
      </c>
      <c r="AB14" s="64">
        <f t="shared" si="0"/>
        <v>378873</v>
      </c>
      <c r="AC14" s="64">
        <f t="shared" si="0"/>
        <v>417463</v>
      </c>
      <c r="AD14" s="64">
        <f t="shared" si="0"/>
        <v>336052</v>
      </c>
      <c r="AE14" s="64">
        <f t="shared" si="0"/>
        <v>328181</v>
      </c>
      <c r="AF14" s="64">
        <f t="shared" si="0"/>
        <v>439007</v>
      </c>
      <c r="AG14" s="64">
        <f t="shared" si="0"/>
        <v>359673</v>
      </c>
      <c r="AH14" s="64">
        <f t="shared" si="0"/>
        <v>367383</v>
      </c>
      <c r="AI14" s="64">
        <f t="shared" si="0"/>
        <v>425565</v>
      </c>
      <c r="AJ14" s="64">
        <f t="shared" ref="AJ14:BO14" si="1">+AJ9+AJ10+AJ11+AJ12+AJ13</f>
        <v>264926</v>
      </c>
      <c r="AK14" s="64">
        <f t="shared" si="1"/>
        <v>440907</v>
      </c>
      <c r="AL14" s="64">
        <f t="shared" si="1"/>
        <v>419942</v>
      </c>
      <c r="AM14" s="64">
        <f t="shared" si="1"/>
        <v>397123</v>
      </c>
      <c r="AN14" s="64">
        <f t="shared" si="1"/>
        <v>333102</v>
      </c>
      <c r="AO14" s="64">
        <f t="shared" si="1"/>
        <v>502080</v>
      </c>
      <c r="AP14" s="64">
        <f t="shared" si="1"/>
        <v>551605</v>
      </c>
      <c r="AQ14" s="64">
        <f t="shared" si="1"/>
        <v>325400</v>
      </c>
      <c r="AR14" s="64">
        <f t="shared" si="1"/>
        <v>276317</v>
      </c>
      <c r="AS14" s="64">
        <f t="shared" si="1"/>
        <v>378263.5</v>
      </c>
      <c r="AT14" s="64">
        <f t="shared" si="1"/>
        <v>425766</v>
      </c>
      <c r="AU14" s="64">
        <f t="shared" si="1"/>
        <v>608116</v>
      </c>
      <c r="AV14" s="64">
        <f t="shared" si="1"/>
        <v>231136</v>
      </c>
      <c r="AW14" s="64">
        <f t="shared" si="1"/>
        <v>512482</v>
      </c>
      <c r="AX14" s="64">
        <f t="shared" si="1"/>
        <v>268245</v>
      </c>
      <c r="AY14" s="64">
        <f t="shared" si="1"/>
        <v>375249</v>
      </c>
      <c r="AZ14" s="64">
        <f t="shared" si="1"/>
        <v>275972</v>
      </c>
      <c r="BA14" s="64">
        <f t="shared" si="1"/>
        <v>225148</v>
      </c>
      <c r="BB14" s="64">
        <f t="shared" si="1"/>
        <v>184943</v>
      </c>
      <c r="BC14" s="64">
        <f t="shared" si="1"/>
        <v>242357</v>
      </c>
      <c r="BD14" s="64">
        <f t="shared" si="1"/>
        <v>329869</v>
      </c>
      <c r="BE14" s="64">
        <f t="shared" si="1"/>
        <v>164322</v>
      </c>
      <c r="BF14" s="64">
        <f t="shared" si="1"/>
        <v>354790</v>
      </c>
      <c r="BG14" s="64">
        <f t="shared" si="1"/>
        <v>241690</v>
      </c>
      <c r="BH14" s="64">
        <f t="shared" si="1"/>
        <v>275964</v>
      </c>
      <c r="BI14" s="64">
        <f t="shared" si="1"/>
        <v>256415</v>
      </c>
      <c r="BJ14" s="64">
        <f t="shared" si="1"/>
        <v>245739</v>
      </c>
      <c r="BK14" s="64">
        <f t="shared" si="1"/>
        <v>322386</v>
      </c>
      <c r="BL14" s="64">
        <f t="shared" si="1"/>
        <v>250151</v>
      </c>
      <c r="BM14" s="64">
        <f t="shared" si="1"/>
        <v>164444</v>
      </c>
      <c r="BN14" s="64">
        <f t="shared" si="1"/>
        <v>234919</v>
      </c>
      <c r="BO14" s="64">
        <f t="shared" si="1"/>
        <v>264083</v>
      </c>
      <c r="BP14" s="64">
        <f t="shared" ref="BP14:CU14" si="2">+BP9+BP10+BP11+BP12+BP13</f>
        <v>212669</v>
      </c>
      <c r="BQ14" s="64">
        <f t="shared" si="2"/>
        <v>126448</v>
      </c>
      <c r="BR14" s="64">
        <f t="shared" si="2"/>
        <v>285846</v>
      </c>
      <c r="BS14" s="64">
        <f t="shared" si="2"/>
        <v>248046</v>
      </c>
      <c r="BT14" s="64">
        <f t="shared" si="2"/>
        <v>145615</v>
      </c>
      <c r="BU14" s="64">
        <f t="shared" si="2"/>
        <v>368413</v>
      </c>
      <c r="BV14" s="64">
        <f t="shared" si="2"/>
        <v>333637</v>
      </c>
      <c r="BW14" s="64">
        <f t="shared" si="2"/>
        <v>255171</v>
      </c>
      <c r="BX14" s="64">
        <f t="shared" si="2"/>
        <v>277554</v>
      </c>
      <c r="BY14" s="64">
        <f t="shared" si="2"/>
        <v>258042</v>
      </c>
      <c r="BZ14" s="64">
        <f t="shared" si="2"/>
        <v>322262</v>
      </c>
      <c r="CA14" s="64">
        <f t="shared" si="2"/>
        <v>245227</v>
      </c>
      <c r="CB14" s="64">
        <f t="shared" si="2"/>
        <v>331320</v>
      </c>
      <c r="CC14" s="64">
        <f t="shared" si="2"/>
        <v>248646</v>
      </c>
      <c r="CD14" s="64">
        <f t="shared" si="2"/>
        <v>164699</v>
      </c>
      <c r="CE14" s="64">
        <f t="shared" si="2"/>
        <v>390351</v>
      </c>
      <c r="CF14" s="64">
        <f t="shared" si="2"/>
        <v>295096</v>
      </c>
      <c r="CG14" s="64">
        <f t="shared" si="2"/>
        <v>299568</v>
      </c>
      <c r="CH14" s="64">
        <f t="shared" si="2"/>
        <v>361951</v>
      </c>
      <c r="CI14" s="64">
        <f t="shared" si="2"/>
        <v>341881</v>
      </c>
      <c r="CJ14" s="64">
        <f t="shared" si="2"/>
        <v>282368</v>
      </c>
      <c r="CK14" s="64">
        <f t="shared" si="2"/>
        <v>288942</v>
      </c>
      <c r="CL14" s="64">
        <f t="shared" si="2"/>
        <v>211847</v>
      </c>
      <c r="CM14" s="64">
        <f t="shared" si="2"/>
        <v>190734</v>
      </c>
      <c r="CN14" s="64">
        <f t="shared" si="2"/>
        <v>317242</v>
      </c>
      <c r="CO14" s="64">
        <f t="shared" si="2"/>
        <v>263015</v>
      </c>
      <c r="CP14" s="64">
        <f t="shared" si="2"/>
        <v>294644</v>
      </c>
      <c r="CQ14" s="64">
        <f t="shared" si="2"/>
        <v>367793</v>
      </c>
      <c r="CR14" s="64">
        <f t="shared" si="2"/>
        <v>290499</v>
      </c>
      <c r="CS14" s="64">
        <f t="shared" si="2"/>
        <v>405109</v>
      </c>
      <c r="CT14" s="64">
        <f t="shared" si="2"/>
        <v>56379</v>
      </c>
      <c r="CU14" s="64">
        <f t="shared" si="2"/>
        <v>86782</v>
      </c>
      <c r="CV14" s="64">
        <f t="shared" ref="CV14:DS14" si="3">+CV9+CV10+CV11+CV12+CV13</f>
        <v>89600</v>
      </c>
      <c r="CW14" s="64">
        <f t="shared" si="3"/>
        <v>54644</v>
      </c>
      <c r="CX14" s="64">
        <f t="shared" si="3"/>
        <v>68911</v>
      </c>
      <c r="CY14" s="64">
        <f t="shared" si="3"/>
        <v>87478</v>
      </c>
      <c r="CZ14" s="64">
        <f t="shared" si="3"/>
        <v>64426.3</v>
      </c>
      <c r="DA14" s="64">
        <f t="shared" si="3"/>
        <v>43180</v>
      </c>
      <c r="DB14" s="64">
        <f t="shared" si="3"/>
        <v>101925</v>
      </c>
      <c r="DC14" s="64">
        <f t="shared" si="3"/>
        <v>105778.95999999999</v>
      </c>
      <c r="DD14" s="64">
        <f t="shared" si="3"/>
        <v>91945.23000000001</v>
      </c>
      <c r="DE14" s="64">
        <f t="shared" si="3"/>
        <v>58131</v>
      </c>
      <c r="DF14" s="64">
        <f t="shared" si="3"/>
        <v>96406</v>
      </c>
      <c r="DG14" s="64">
        <f t="shared" si="3"/>
        <v>104388</v>
      </c>
      <c r="DH14" s="64">
        <f t="shared" si="3"/>
        <v>70515</v>
      </c>
      <c r="DI14" s="64">
        <f t="shared" si="3"/>
        <v>61980</v>
      </c>
      <c r="DJ14" s="64">
        <f t="shared" si="3"/>
        <v>51538</v>
      </c>
      <c r="DK14" s="64">
        <f t="shared" si="3"/>
        <v>98574</v>
      </c>
      <c r="DL14" s="64">
        <f t="shared" si="3"/>
        <v>23691</v>
      </c>
      <c r="DM14" s="64">
        <f t="shared" si="3"/>
        <v>73468</v>
      </c>
      <c r="DN14" s="64">
        <f t="shared" si="3"/>
        <v>66913</v>
      </c>
      <c r="DO14" s="64">
        <f t="shared" si="3"/>
        <v>80980</v>
      </c>
      <c r="DP14" s="64">
        <f t="shared" si="3"/>
        <v>84413</v>
      </c>
      <c r="DQ14" s="64">
        <f t="shared" si="3"/>
        <v>84857</v>
      </c>
      <c r="DR14" s="64">
        <f t="shared" si="3"/>
        <v>77981</v>
      </c>
      <c r="DS14" s="64">
        <f t="shared" si="3"/>
        <v>80583</v>
      </c>
      <c r="DT14" s="64">
        <f t="shared" ref="DT14:EB14" si="4">+DT9+DT10+DT11+DT12+DT13</f>
        <v>59104</v>
      </c>
      <c r="DU14" s="64">
        <f t="shared" si="4"/>
        <v>73690</v>
      </c>
      <c r="DV14" s="64">
        <f t="shared" si="4"/>
        <v>59122</v>
      </c>
      <c r="DW14" s="64">
        <f t="shared" si="4"/>
        <v>71536</v>
      </c>
      <c r="DX14" s="64">
        <f t="shared" si="4"/>
        <v>78692</v>
      </c>
      <c r="DY14" s="64">
        <f t="shared" si="4"/>
        <v>25869</v>
      </c>
      <c r="DZ14" s="64">
        <f t="shared" si="4"/>
        <v>79237</v>
      </c>
      <c r="EA14" s="64">
        <f t="shared" si="4"/>
        <v>90587</v>
      </c>
      <c r="EB14" s="64">
        <f t="shared" si="4"/>
        <v>70135</v>
      </c>
      <c r="EC14" s="64">
        <f t="shared" ref="EC14:EE14" si="5">+EC9+EC10+EC11+EC12+EC13</f>
        <v>53876</v>
      </c>
      <c r="ED14" s="64">
        <f t="shared" si="5"/>
        <v>126125</v>
      </c>
      <c r="EE14" s="64">
        <f t="shared" si="5"/>
        <v>121260</v>
      </c>
      <c r="EF14" s="64">
        <f t="shared" ref="EF14:EG14" si="6">+EF9+EF10+EF11+EF12+EF13</f>
        <v>92112</v>
      </c>
      <c r="EG14" s="64">
        <f t="shared" si="6"/>
        <v>91643</v>
      </c>
      <c r="EH14" s="64">
        <f t="shared" ref="EH14:EI14" si="7">+EH9+EH10+EH11+EH12+EH13</f>
        <v>112589</v>
      </c>
      <c r="EI14" s="64">
        <f t="shared" si="7"/>
        <v>49683</v>
      </c>
      <c r="EJ14" s="64">
        <f t="shared" ref="EJ14:EK14" si="8">+EJ9+EJ10+EJ11+EJ12+EJ13</f>
        <v>81167</v>
      </c>
      <c r="EK14" s="64">
        <f t="shared" si="8"/>
        <v>100963</v>
      </c>
    </row>
    <row r="15" spans="1:141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EF15" s="81"/>
      <c r="EG15" s="81"/>
      <c r="EH15" s="81"/>
      <c r="EI15" s="81"/>
      <c r="EJ15" s="81"/>
      <c r="EK15" s="81"/>
    </row>
    <row r="16" spans="1:141">
      <c r="A16" s="15" t="s">
        <v>29</v>
      </c>
      <c r="B16" s="17" t="s">
        <v>21</v>
      </c>
      <c r="C16" s="15" t="s">
        <v>2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</row>
    <row r="17" spans="1:141">
      <c r="A17" s="19" t="s">
        <v>3</v>
      </c>
      <c r="B17" s="20" t="s">
        <v>21</v>
      </c>
      <c r="C17" s="19" t="s">
        <v>22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57</v>
      </c>
      <c r="EH17" s="22">
        <v>153</v>
      </c>
      <c r="EI17" s="22">
        <v>1788</v>
      </c>
      <c r="EJ17" s="22">
        <v>243</v>
      </c>
      <c r="EK17" s="22">
        <v>1850</v>
      </c>
    </row>
    <row r="26" spans="1:141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41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41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41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41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E30"/>
  <sheetViews>
    <sheetView tabSelected="1" zoomScaleNormal="100" workbookViewId="0">
      <pane xSplit="3" topLeftCell="EA1" activePane="topRight" state="frozen"/>
      <selection pane="topRight" activeCell="EA26" sqref="EA26"/>
    </sheetView>
  </sheetViews>
  <sheetFormatPr baseColWidth="10" defaultColWidth="12.6640625" defaultRowHeight="13.2"/>
  <cols>
    <col min="1" max="1" width="2.6640625" style="13" customWidth="1"/>
    <col min="2" max="2" width="37.44140625" style="14" bestFit="1" customWidth="1"/>
    <col min="3" max="3" width="15.6640625" style="13" bestFit="1" customWidth="1"/>
    <col min="4" max="21" width="12.6640625" style="13"/>
    <col min="22" max="16384" width="12.6640625" style="14"/>
  </cols>
  <sheetData>
    <row r="1" spans="1:135" ht="16.8">
      <c r="A1" s="86" t="s">
        <v>61</v>
      </c>
      <c r="B1" s="86"/>
      <c r="C1" s="86"/>
    </row>
    <row r="2" spans="1:135">
      <c r="A2" s="15"/>
      <c r="B2" s="85" t="s">
        <v>11</v>
      </c>
      <c r="C2" s="85"/>
    </row>
    <row r="3" spans="1:135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35">
      <c r="A4" s="15" t="s">
        <v>1</v>
      </c>
      <c r="B4" s="17" t="s">
        <v>50</v>
      </c>
      <c r="C4" s="15" t="s">
        <v>2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58</v>
      </c>
      <c r="BW4" s="18" t="s">
        <v>59</v>
      </c>
      <c r="BX4" s="18" t="s">
        <v>60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</row>
    <row r="5" spans="1:135">
      <c r="A5" s="19" t="s">
        <v>3</v>
      </c>
      <c r="B5" s="20" t="s">
        <v>4</v>
      </c>
      <c r="C5" s="19" t="s">
        <v>5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</row>
    <row r="6" spans="1:135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DZ6" s="81"/>
      <c r="EA6" s="81"/>
      <c r="EB6" s="81"/>
      <c r="EC6" s="81"/>
      <c r="ED6" s="81"/>
      <c r="EE6" s="81"/>
    </row>
    <row r="7" spans="1:135">
      <c r="A7" s="15" t="s">
        <v>48</v>
      </c>
      <c r="B7" s="17" t="s">
        <v>12</v>
      </c>
      <c r="C7" s="15" t="s">
        <v>2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58</v>
      </c>
      <c r="BW7" s="18" t="s">
        <v>59</v>
      </c>
      <c r="BX7" s="18" t="s">
        <v>60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</row>
    <row r="8" spans="1:135">
      <c r="A8" s="19" t="s">
        <v>3</v>
      </c>
      <c r="B8" s="20" t="s">
        <v>13</v>
      </c>
      <c r="C8" s="19" t="s">
        <v>14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</row>
    <row r="9" spans="1:135">
      <c r="A9" s="19" t="s">
        <v>6</v>
      </c>
      <c r="B9" s="20" t="s">
        <v>15</v>
      </c>
      <c r="C9" s="19" t="s">
        <v>14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</row>
    <row r="10" spans="1:135">
      <c r="A10" s="19" t="s">
        <v>8</v>
      </c>
      <c r="B10" s="20" t="s">
        <v>16</v>
      </c>
      <c r="C10" s="19" t="s">
        <v>14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</row>
    <row r="11" spans="1:135">
      <c r="A11" s="19" t="s">
        <v>17</v>
      </c>
      <c r="B11" s="20" t="s">
        <v>18</v>
      </c>
      <c r="C11" s="19" t="s">
        <v>14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</row>
    <row r="12" spans="1:135">
      <c r="A12" s="19" t="s">
        <v>19</v>
      </c>
      <c r="B12" s="20" t="s">
        <v>20</v>
      </c>
      <c r="C12" s="19" t="s">
        <v>14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</row>
    <row r="13" spans="1:135" ht="15.6">
      <c r="A13" s="19" t="s">
        <v>28</v>
      </c>
      <c r="B13" s="20" t="s">
        <v>97</v>
      </c>
      <c r="C13" s="19" t="s">
        <v>14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  <c r="DZ13" s="79">
        <f t="shared" ref="DZ13:EB13" si="9">+DZ8+DZ9+DZ10+DZ11+DZ12</f>
        <v>1531810.3089999999</v>
      </c>
      <c r="EA13" s="79">
        <f t="shared" si="9"/>
        <v>1607544.0970000003</v>
      </c>
      <c r="EB13" s="79">
        <f t="shared" si="9"/>
        <v>1623924.0449999999</v>
      </c>
      <c r="EC13" s="79">
        <f t="shared" ref="EC13:ED13" si="10">+EC8+EC9+EC10+EC11+EC12</f>
        <v>1608814.98</v>
      </c>
      <c r="ED13" s="79">
        <f t="shared" si="10"/>
        <v>1461920.689</v>
      </c>
      <c r="EE13" s="79">
        <f t="shared" ref="EE13" si="11">+EE8+EE9+EE10+EE11+EE12</f>
        <v>1602679.8549999997</v>
      </c>
    </row>
    <row r="14" spans="1:135" s="60" customFormat="1" ht="3" customHeight="1">
      <c r="A14" s="59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L14" s="14"/>
    </row>
    <row r="15" spans="1:135">
      <c r="A15" s="15" t="s">
        <v>29</v>
      </c>
      <c r="B15" s="17" t="s">
        <v>21</v>
      </c>
      <c r="C15" s="15" t="s">
        <v>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J15" s="61"/>
      <c r="CO15" s="61"/>
      <c r="CP15" s="61"/>
      <c r="CV15" s="61"/>
      <c r="DA15" s="61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</row>
    <row r="16" spans="1:135" ht="15.6">
      <c r="A16" s="19" t="s">
        <v>3</v>
      </c>
      <c r="B16" s="20" t="s">
        <v>98</v>
      </c>
      <c r="C16" s="19" t="s">
        <v>22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</row>
    <row r="17" spans="1:135">
      <c r="A17" s="19" t="s">
        <v>6</v>
      </c>
      <c r="B17" s="20" t="s">
        <v>54</v>
      </c>
      <c r="C17" s="19" t="s">
        <v>52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</row>
    <row r="18" spans="1:135">
      <c r="A18" s="19" t="s">
        <v>8</v>
      </c>
      <c r="B18" s="20" t="s">
        <v>55</v>
      </c>
      <c r="C18" s="19" t="s">
        <v>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</row>
    <row r="19" spans="1:135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Z19" s="81"/>
      <c r="EA19" s="81"/>
      <c r="EB19" s="81"/>
      <c r="EC19" s="81"/>
      <c r="ED19" s="81"/>
      <c r="EE19" s="81"/>
    </row>
    <row r="20" spans="1:135">
      <c r="A20" s="30" t="s">
        <v>49</v>
      </c>
      <c r="B20" s="17" t="s">
        <v>39</v>
      </c>
      <c r="C20" s="15" t="s">
        <v>2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58</v>
      </c>
      <c r="BW20" s="18" t="s">
        <v>59</v>
      </c>
      <c r="BX20" s="18" t="s">
        <v>60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</row>
    <row r="21" spans="1:135">
      <c r="A21" s="19" t="s">
        <v>3</v>
      </c>
      <c r="B21" s="20" t="s">
        <v>10</v>
      </c>
      <c r="C21" s="19" t="s">
        <v>45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12">+W22+W23+W24+W25</f>
        <v>8300691.2699999921</v>
      </c>
      <c r="X21" s="26">
        <f t="shared" si="12"/>
        <v>8091325.6999999825</v>
      </c>
      <c r="Y21" s="26">
        <f t="shared" si="12"/>
        <v>8302890.9399999864</v>
      </c>
      <c r="Z21" s="26">
        <f t="shared" si="12"/>
        <v>9127780.8599999752</v>
      </c>
      <c r="AA21" s="26">
        <f t="shared" si="12"/>
        <v>8723491.1899999976</v>
      </c>
      <c r="AB21" s="26">
        <f t="shared" si="12"/>
        <v>8625433.4999999907</v>
      </c>
      <c r="AC21" s="26">
        <f t="shared" si="12"/>
        <v>9968614.7399999481</v>
      </c>
      <c r="AD21" s="26">
        <f t="shared" si="12"/>
        <v>9044993.0900000036</v>
      </c>
      <c r="AE21" s="26">
        <f t="shared" si="12"/>
        <v>9163489.3999999706</v>
      </c>
      <c r="AF21" s="26">
        <f t="shared" si="12"/>
        <v>8573948.209999999</v>
      </c>
      <c r="AG21" s="26">
        <f t="shared" si="12"/>
        <v>8544739.1999999937</v>
      </c>
      <c r="AH21" s="26">
        <f t="shared" si="12"/>
        <v>9229791.4399999995</v>
      </c>
      <c r="AI21" s="26">
        <f t="shared" si="12"/>
        <v>8282750.4500000123</v>
      </c>
      <c r="AJ21" s="26">
        <f t="shared" si="12"/>
        <v>8555554.0399999749</v>
      </c>
      <c r="AK21" s="26">
        <f t="shared" si="12"/>
        <v>8122494.2500000065</v>
      </c>
      <c r="AL21" s="26">
        <f t="shared" si="12"/>
        <v>9106731.8000000082</v>
      </c>
      <c r="AM21" s="26">
        <f t="shared" si="12"/>
        <v>8445003.5600000098</v>
      </c>
      <c r="AN21" s="26">
        <f t="shared" si="12"/>
        <v>8706283.1300000083</v>
      </c>
      <c r="AO21" s="26">
        <f t="shared" si="12"/>
        <v>8602917.4100000039</v>
      </c>
      <c r="AP21" s="26">
        <f t="shared" si="12"/>
        <v>8413721.3399999961</v>
      </c>
      <c r="AQ21" s="26">
        <f t="shared" si="12"/>
        <v>8080377.0100000007</v>
      </c>
      <c r="AR21" s="26">
        <f t="shared" si="12"/>
        <v>8743731.8199999984</v>
      </c>
      <c r="AS21" s="26">
        <f t="shared" si="12"/>
        <v>9541796.4800000023</v>
      </c>
      <c r="AT21" s="26">
        <f t="shared" si="12"/>
        <v>8530600.8800000045</v>
      </c>
      <c r="AU21" s="26">
        <f t="shared" si="12"/>
        <v>7458065.0700000012</v>
      </c>
      <c r="AV21" s="26">
        <f t="shared" si="12"/>
        <v>9168894.9599999972</v>
      </c>
      <c r="AW21" s="26">
        <f t="shared" si="12"/>
        <v>8621646.3199999984</v>
      </c>
      <c r="AX21" s="26">
        <f t="shared" si="12"/>
        <v>6167632.6199999973</v>
      </c>
      <c r="AY21" s="26">
        <f t="shared" si="12"/>
        <v>10522694.769999979</v>
      </c>
      <c r="AZ21" s="26">
        <f t="shared" si="12"/>
        <v>11667756.209999992</v>
      </c>
      <c r="BA21" s="26">
        <f t="shared" si="12"/>
        <v>11382830.299999988</v>
      </c>
      <c r="BB21" s="26">
        <f t="shared" si="12"/>
        <v>11080013.039999986</v>
      </c>
      <c r="BC21" s="26">
        <f t="shared" si="12"/>
        <v>11548741.599999977</v>
      </c>
      <c r="BD21" s="26">
        <f t="shared" si="12"/>
        <v>11714641.380000001</v>
      </c>
      <c r="BE21" s="26">
        <f t="shared" si="12"/>
        <v>10815511.409999993</v>
      </c>
      <c r="BF21" s="26">
        <f t="shared" si="12"/>
        <v>9338519.0299999956</v>
      </c>
      <c r="BG21" s="26">
        <f t="shared" si="12"/>
        <v>9077145.8399999961</v>
      </c>
      <c r="BH21" s="26">
        <f t="shared" si="12"/>
        <v>9947690.5399999879</v>
      </c>
      <c r="BI21" s="26">
        <f t="shared" si="12"/>
        <v>10619733.679999979</v>
      </c>
      <c r="BJ21" s="26">
        <f t="shared" si="12"/>
        <v>9722231.8799999859</v>
      </c>
      <c r="BK21" s="26">
        <f t="shared" si="12"/>
        <v>9848737.1999999993</v>
      </c>
      <c r="BL21" s="26">
        <f t="shared" si="12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3">+SUM(BR22:BR25)</f>
        <v>12110402.139999958</v>
      </c>
      <c r="BS21" s="26">
        <f t="shared" si="13"/>
        <v>11777585.689999986</v>
      </c>
      <c r="BT21" s="26">
        <f t="shared" si="13"/>
        <v>13050660.649999972</v>
      </c>
      <c r="BU21" s="26">
        <f t="shared" si="13"/>
        <v>12433688.299999967</v>
      </c>
      <c r="BV21" s="26">
        <f t="shared" si="13"/>
        <v>12133355.809999971</v>
      </c>
      <c r="BW21" s="26">
        <f t="shared" si="13"/>
        <v>11410199.57999998</v>
      </c>
      <c r="BX21" s="26">
        <f t="shared" si="13"/>
        <v>13240554.909999993</v>
      </c>
      <c r="BY21" s="26">
        <f t="shared" si="13"/>
        <v>15565470.349999994</v>
      </c>
      <c r="BZ21" s="26">
        <f t="shared" si="13"/>
        <v>14805022.289999999</v>
      </c>
      <c r="CA21" s="26">
        <f t="shared" si="13"/>
        <v>15154122.050000004</v>
      </c>
      <c r="CB21" s="26">
        <f t="shared" si="13"/>
        <v>14933790.699999999</v>
      </c>
      <c r="CC21" s="26">
        <f t="shared" si="13"/>
        <v>15037182.199999999</v>
      </c>
      <c r="CD21" s="26">
        <f t="shared" ref="CD21:CI21" si="14">+SUM(CD22:CD25)</f>
        <v>15557831.209999995</v>
      </c>
      <c r="CE21" s="26">
        <f t="shared" si="14"/>
        <v>14235500.4</v>
      </c>
      <c r="CF21" s="26">
        <f t="shared" si="14"/>
        <v>15123847.349999998</v>
      </c>
      <c r="CG21" s="26">
        <f t="shared" si="14"/>
        <v>16412125.799999999</v>
      </c>
      <c r="CH21" s="26">
        <f t="shared" si="14"/>
        <v>15848149.699999999</v>
      </c>
      <c r="CI21" s="26">
        <f t="shared" si="14"/>
        <v>14642701.75</v>
      </c>
      <c r="CJ21" s="26">
        <f t="shared" ref="CJ21:CU21" si="15">+SUM(CJ22:CJ25)</f>
        <v>17212825.290000003</v>
      </c>
      <c r="CK21" s="26">
        <f t="shared" si="15"/>
        <v>16439403</v>
      </c>
      <c r="CL21" s="26">
        <f t="shared" si="15"/>
        <v>17809693.039999988</v>
      </c>
      <c r="CM21" s="26">
        <f t="shared" si="15"/>
        <v>17862460.800000004</v>
      </c>
      <c r="CN21" s="26">
        <f t="shared" si="15"/>
        <v>14529131.629999973</v>
      </c>
      <c r="CO21" s="26">
        <f t="shared" si="15"/>
        <v>16640244.909999968</v>
      </c>
      <c r="CP21" s="26">
        <f t="shared" si="15"/>
        <v>16827632.89000003</v>
      </c>
      <c r="CQ21" s="26">
        <f t="shared" si="15"/>
        <v>14956036.729999997</v>
      </c>
      <c r="CR21" s="26">
        <f t="shared" si="15"/>
        <v>15566222.329999994</v>
      </c>
      <c r="CS21" s="26">
        <f t="shared" si="15"/>
        <v>15522849.510000033</v>
      </c>
      <c r="CT21" s="26">
        <f t="shared" si="15"/>
        <v>16692982.410000039</v>
      </c>
      <c r="CU21" s="26">
        <f t="shared" si="15"/>
        <v>15553606.190000037</v>
      </c>
      <c r="CV21" s="26">
        <f t="shared" ref="CV21:DA21" si="16">+SUM(CV22:CV25)</f>
        <v>15813079.529999997</v>
      </c>
      <c r="CW21" s="26">
        <f t="shared" si="16"/>
        <v>17545668.729999997</v>
      </c>
      <c r="CX21" s="26">
        <f t="shared" si="16"/>
        <v>16085436.699999996</v>
      </c>
      <c r="CY21" s="26">
        <f t="shared" si="16"/>
        <v>16419361.749999998</v>
      </c>
      <c r="CZ21" s="26">
        <f t="shared" si="16"/>
        <v>16783761.239999998</v>
      </c>
      <c r="DA21" s="26">
        <f t="shared" si="16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7">+DH22+DH23+DH24+DH25</f>
        <v>13455656.280000001</v>
      </c>
      <c r="DI21" s="26">
        <f t="shared" si="17"/>
        <v>14627321.729999999</v>
      </c>
      <c r="DJ21" s="26">
        <f t="shared" si="17"/>
        <v>15131881.439999999</v>
      </c>
      <c r="DK21" s="26">
        <f t="shared" si="17"/>
        <v>14707633.619999999</v>
      </c>
      <c r="DL21" s="26">
        <f t="shared" si="17"/>
        <v>18126014.84</v>
      </c>
      <c r="DM21" s="26">
        <f t="shared" si="17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79">
        <f>+SUM(DR22:DR25)</f>
        <v>21924473.930000003</v>
      </c>
      <c r="DS21" s="26">
        <f>+DS22+DS23+DS24+DS25</f>
        <v>21264216.719999999</v>
      </c>
      <c r="DT21" s="26">
        <f t="shared" ref="DT21:DU21" si="18">+DT22+DT23+DT24+DT25</f>
        <v>20384298.910000023</v>
      </c>
      <c r="DU21" s="26">
        <f t="shared" si="18"/>
        <v>21116609.990000013</v>
      </c>
      <c r="DV21" s="26">
        <f t="shared" ref="DV21:DY21" si="19">+DV22+DV23+DV24+DV25</f>
        <v>19418309.980000008</v>
      </c>
      <c r="DW21" s="26">
        <f t="shared" si="19"/>
        <v>21179113.930000011</v>
      </c>
      <c r="DX21" s="26">
        <f t="shared" si="19"/>
        <v>18753252.030000012</v>
      </c>
      <c r="DY21" s="26">
        <f t="shared" si="19"/>
        <v>19871672.869999997</v>
      </c>
      <c r="DZ21" s="79">
        <f t="shared" ref="DZ21:EB21" si="20">+DZ22+DZ23+DZ24+DZ25</f>
        <v>21171349.620000027</v>
      </c>
      <c r="EA21" s="79">
        <f t="shared" si="20"/>
        <v>21067517.240000013</v>
      </c>
      <c r="EB21" s="79">
        <f t="shared" si="20"/>
        <v>20148406.219999991</v>
      </c>
      <c r="EC21" s="79">
        <f t="shared" ref="EC21:ED21" si="21">+EC22+EC23+EC24+EC25</f>
        <v>21117434.679999996</v>
      </c>
      <c r="ED21" s="79">
        <f t="shared" si="21"/>
        <v>20164948.045999993</v>
      </c>
      <c r="EE21" s="79">
        <f t="shared" ref="EE21" si="22">+EE22+EE23+EE24+EE25</f>
        <v>19838673.470000014</v>
      </c>
    </row>
    <row r="22" spans="1:135" ht="15.6">
      <c r="A22" s="19" t="s">
        <v>6</v>
      </c>
      <c r="B22" s="20" t="s">
        <v>101</v>
      </c>
      <c r="C22" s="19" t="s">
        <v>45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78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78">
        <v>16848019.990000002</v>
      </c>
      <c r="EA22" s="78">
        <v>16054776.9</v>
      </c>
      <c r="EB22" s="78">
        <v>15761282.209999992</v>
      </c>
      <c r="EC22" s="78">
        <v>16409301.16</v>
      </c>
      <c r="ED22" s="78">
        <v>16164091.929999996</v>
      </c>
      <c r="EE22" s="78">
        <v>15712587.050000001</v>
      </c>
    </row>
    <row r="23" spans="1:135">
      <c r="A23" s="19" t="s">
        <v>8</v>
      </c>
      <c r="B23" s="20" t="s">
        <v>43</v>
      </c>
      <c r="C23" s="19" t="s">
        <v>45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78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78">
        <v>64663.31</v>
      </c>
      <c r="EA23" s="78">
        <v>131725.49</v>
      </c>
      <c r="EB23" s="78">
        <v>113501.35</v>
      </c>
      <c r="EC23" s="78">
        <v>62605.599999999999</v>
      </c>
      <c r="ED23" s="78">
        <v>90123.63</v>
      </c>
      <c r="EE23" s="78">
        <v>112054.76000000001</v>
      </c>
    </row>
    <row r="24" spans="1:135">
      <c r="A24" s="19" t="s">
        <v>17</v>
      </c>
      <c r="B24" s="20" t="s">
        <v>44</v>
      </c>
      <c r="C24" s="19" t="s">
        <v>45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78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78">
        <v>3921904.2300000256</v>
      </c>
      <c r="EA24" s="78">
        <v>4551816.7100000121</v>
      </c>
      <c r="EB24" s="78">
        <v>3950346.2600000002</v>
      </c>
      <c r="EC24" s="78">
        <v>4393669.18</v>
      </c>
      <c r="ED24" s="78">
        <v>3654940.9259999958</v>
      </c>
      <c r="EE24" s="78">
        <v>3729695.6500000111</v>
      </c>
    </row>
    <row r="25" spans="1:135" ht="15.6">
      <c r="A25" s="19" t="s">
        <v>19</v>
      </c>
      <c r="B25" s="20" t="s">
        <v>105</v>
      </c>
      <c r="C25" s="19" t="s">
        <v>45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78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78">
        <v>336762.09</v>
      </c>
      <c r="EA25" s="78">
        <v>329198.14000000007</v>
      </c>
      <c r="EB25" s="78">
        <v>323276.40000000002</v>
      </c>
      <c r="EC25" s="78">
        <v>251858.74</v>
      </c>
      <c r="ED25" s="78">
        <v>255791.56</v>
      </c>
      <c r="EE25" s="78">
        <v>284336.01</v>
      </c>
    </row>
    <row r="26" spans="1:135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35">
      <c r="A27" s="87" t="s">
        <v>99</v>
      </c>
      <c r="B27" s="87"/>
      <c r="C27" s="87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35" ht="15.6">
      <c r="A28" s="84" t="s">
        <v>100</v>
      </c>
      <c r="B28" s="84"/>
      <c r="C28" s="84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35" ht="15.6">
      <c r="A29" s="84" t="s">
        <v>106</v>
      </c>
      <c r="B29" s="84"/>
      <c r="C29" s="14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35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58" priority="11"/>
  </conditionalFormatting>
  <conditionalFormatting sqref="BR22:CV22">
    <cfRule type="duplicateValues" dxfId="57" priority="10"/>
  </conditionalFormatting>
  <conditionalFormatting sqref="AD22:DA25">
    <cfRule type="duplicateValues" dxfId="56" priority="9"/>
  </conditionalFormatting>
  <conditionalFormatting sqref="DB22:DD22 DF22 DN22:DP22 DR22">
    <cfRule type="duplicateValues" dxfId="55" priority="8"/>
  </conditionalFormatting>
  <conditionalFormatting sqref="DB22:DD22 DF22:DH22 DN22:DP22 DR22:DT22">
    <cfRule type="duplicateValues" dxfId="54" priority="7"/>
  </conditionalFormatting>
  <conditionalFormatting sqref="DE22 DQ22">
    <cfRule type="duplicateValues" dxfId="53" priority="5"/>
  </conditionalFormatting>
  <conditionalFormatting sqref="DE22 DQ22">
    <cfRule type="duplicateValues" dxfId="52" priority="4"/>
  </conditionalFormatting>
  <conditionalFormatting sqref="DE22:DE25 DQ22:DQ25">
    <cfRule type="duplicateValues" dxfId="51" priority="3"/>
  </conditionalFormatting>
  <conditionalFormatting sqref="DL22:DL25">
    <cfRule type="duplicateValues" dxfId="50" priority="2"/>
  </conditionalFormatting>
  <conditionalFormatting sqref="DB22:DD25 DF22:DK25 DM22:DP25 DR22:DT25 DV22:DX25">
    <cfRule type="duplicateValues" dxfId="49" priority="17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ER37"/>
  <sheetViews>
    <sheetView zoomScaleNormal="100" workbookViewId="0">
      <pane xSplit="3" ySplit="4" topLeftCell="EO5" activePane="bottomRight" state="frozen"/>
      <selection pane="topRight" activeCell="D1" sqref="D1"/>
      <selection pane="bottomLeft" activeCell="A6" sqref="A6"/>
      <selection pane="bottomRight" activeCell="EQ29" sqref="EQ29"/>
    </sheetView>
  </sheetViews>
  <sheetFormatPr baseColWidth="10" defaultColWidth="12.6640625" defaultRowHeight="13.2"/>
  <cols>
    <col min="1" max="1" width="2.6640625" style="13" customWidth="1"/>
    <col min="2" max="2" width="29.88671875" style="14" customWidth="1"/>
    <col min="3" max="3" width="15.6640625" style="13" bestFit="1" customWidth="1"/>
    <col min="4" max="34" width="12.6640625" style="13"/>
    <col min="35" max="16384" width="12.6640625" style="14"/>
  </cols>
  <sheetData>
    <row r="1" spans="1:148" ht="16.8">
      <c r="A1" s="86" t="s">
        <v>61</v>
      </c>
      <c r="B1" s="86"/>
      <c r="C1" s="86"/>
    </row>
    <row r="2" spans="1:148">
      <c r="A2" s="85" t="s">
        <v>23</v>
      </c>
      <c r="B2" s="85"/>
      <c r="C2" s="85"/>
    </row>
    <row r="4" spans="1:148">
      <c r="A4" s="15" t="s">
        <v>1</v>
      </c>
      <c r="B4" s="17" t="s">
        <v>50</v>
      </c>
      <c r="C4" s="15" t="s">
        <v>2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</row>
    <row r="5" spans="1:148">
      <c r="A5" s="19" t="s">
        <v>6</v>
      </c>
      <c r="B5" s="20" t="s">
        <v>7</v>
      </c>
      <c r="C5" s="19" t="s">
        <v>5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</row>
    <row r="6" spans="1:148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  <c r="EM6" s="81"/>
      <c r="EN6" s="81"/>
      <c r="EO6" s="81"/>
      <c r="EP6" s="81"/>
      <c r="EQ6" s="81"/>
      <c r="ER6" s="81"/>
    </row>
    <row r="7" spans="1:148">
      <c r="A7" s="15" t="s">
        <v>48</v>
      </c>
      <c r="B7" s="17" t="s">
        <v>12</v>
      </c>
      <c r="C7" s="15" t="s">
        <v>2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</row>
    <row r="8" spans="1:148">
      <c r="A8" s="19" t="s">
        <v>3</v>
      </c>
      <c r="B8" s="20" t="s">
        <v>32</v>
      </c>
      <c r="C8" s="19" t="s">
        <v>14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</v>
      </c>
    </row>
    <row r="9" spans="1:148">
      <c r="A9" s="19" t="s">
        <v>6</v>
      </c>
      <c r="B9" s="20" t="s">
        <v>33</v>
      </c>
      <c r="C9" s="19" t="s">
        <v>14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</v>
      </c>
    </row>
    <row r="10" spans="1:148">
      <c r="A10" s="19" t="s">
        <v>8</v>
      </c>
      <c r="B10" s="20" t="s">
        <v>34</v>
      </c>
      <c r="C10" s="19" t="s">
        <v>14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</v>
      </c>
    </row>
    <row r="11" spans="1:148">
      <c r="A11" s="19" t="s">
        <v>17</v>
      </c>
      <c r="B11" s="20" t="s">
        <v>10</v>
      </c>
      <c r="C11" s="19" t="s">
        <v>14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  <c r="EM11" s="79">
        <f t="shared" ref="EM11:EN11" si="8">+EM8+EM9+EM10</f>
        <v>1232741.8819000002</v>
      </c>
      <c r="EN11" s="79">
        <f t="shared" si="8"/>
        <v>1259252.9910200001</v>
      </c>
      <c r="EO11" s="79">
        <f t="shared" ref="EO11:EP11" si="9">+EO8+EO9+EO10</f>
        <v>1324908.443</v>
      </c>
      <c r="EP11" s="79">
        <f t="shared" si="9"/>
        <v>1146109.1099999999</v>
      </c>
      <c r="EQ11" s="79">
        <f t="shared" ref="EQ11:ER11" si="10">+EQ8+EQ9+EQ10</f>
        <v>1268156.4891199998</v>
      </c>
      <c r="ER11" s="79">
        <f t="shared" si="10"/>
        <v>1116808</v>
      </c>
    </row>
    <row r="12" spans="1:148" s="60" customFormat="1" ht="3" customHeight="1">
      <c r="A12" s="59"/>
      <c r="B12" s="58"/>
      <c r="C12" s="5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48">
      <c r="A13" s="15" t="s">
        <v>29</v>
      </c>
      <c r="B13" s="17" t="s">
        <v>21</v>
      </c>
      <c r="C13" s="15" t="s">
        <v>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W13" s="61"/>
      <c r="DC13" s="61"/>
      <c r="DI13" s="61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</row>
    <row r="14" spans="1:148">
      <c r="A14" s="19" t="s">
        <v>3</v>
      </c>
      <c r="B14" s="20" t="s">
        <v>21</v>
      </c>
      <c r="C14" s="19" t="s">
        <v>22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</row>
    <row r="15" spans="1:148" s="38" customFormat="1">
      <c r="A15" s="19" t="s">
        <v>6</v>
      </c>
      <c r="B15" s="20" t="s">
        <v>21</v>
      </c>
      <c r="C15" s="19" t="s">
        <v>5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</row>
    <row r="16" spans="1:148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  <c r="EM16" s="81"/>
      <c r="EN16" s="81"/>
      <c r="EO16" s="81"/>
      <c r="EP16" s="81"/>
      <c r="EQ16" s="81"/>
      <c r="ER16" s="81"/>
    </row>
    <row r="17" spans="1:148">
      <c r="A17" s="28"/>
      <c r="B17" s="29" t="s">
        <v>23</v>
      </c>
      <c r="C17" s="28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W17" s="13"/>
      <c r="DC17" s="13"/>
      <c r="DI17" s="13"/>
      <c r="EM17" s="81"/>
      <c r="EN17" s="81"/>
      <c r="EO17" s="81"/>
      <c r="EP17" s="81"/>
      <c r="EQ17" s="81"/>
      <c r="ER17" s="81"/>
    </row>
    <row r="18" spans="1:148">
      <c r="A18" s="30" t="s">
        <v>49</v>
      </c>
      <c r="B18" s="17" t="s">
        <v>39</v>
      </c>
      <c r="C18" s="15" t="s">
        <v>2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</row>
    <row r="19" spans="1:148">
      <c r="A19" s="19" t="s">
        <v>3</v>
      </c>
      <c r="B19" s="20" t="s">
        <v>10</v>
      </c>
      <c r="C19" s="19" t="s">
        <v>45</v>
      </c>
      <c r="D19" s="26">
        <f t="shared" ref="D19:AI19" si="11">SUM(D20:D22)</f>
        <v>2113676.7999999993</v>
      </c>
      <c r="E19" s="26">
        <f t="shared" si="11"/>
        <v>3450275.7800000007</v>
      </c>
      <c r="F19" s="26">
        <f t="shared" si="11"/>
        <v>4266506.6999999993</v>
      </c>
      <c r="G19" s="26">
        <f t="shared" si="11"/>
        <v>5303727.3499999996</v>
      </c>
      <c r="H19" s="26">
        <f t="shared" si="11"/>
        <v>6011490.8500000043</v>
      </c>
      <c r="I19" s="26">
        <f t="shared" si="11"/>
        <v>7041414.3199999947</v>
      </c>
      <c r="J19" s="26">
        <f t="shared" si="11"/>
        <v>6892605.7899999972</v>
      </c>
      <c r="K19" s="26">
        <f t="shared" si="11"/>
        <v>6244207.6699999943</v>
      </c>
      <c r="L19" s="26">
        <f t="shared" si="11"/>
        <v>6489276.1599999992</v>
      </c>
      <c r="M19" s="26">
        <f t="shared" si="11"/>
        <v>7011917.620000001</v>
      </c>
      <c r="N19" s="26">
        <f t="shared" si="11"/>
        <v>7240074.8699999992</v>
      </c>
      <c r="O19" s="26">
        <f t="shared" si="11"/>
        <v>7778842.1700000092</v>
      </c>
      <c r="P19" s="26">
        <f t="shared" si="11"/>
        <v>8572588.1732147839</v>
      </c>
      <c r="Q19" s="26">
        <f t="shared" si="11"/>
        <v>7936214.5099999951</v>
      </c>
      <c r="R19" s="26">
        <f t="shared" si="11"/>
        <v>8510316.619032979</v>
      </c>
      <c r="S19" s="26">
        <f t="shared" si="11"/>
        <v>7996393.9076827774</v>
      </c>
      <c r="T19" s="26">
        <f t="shared" si="11"/>
        <v>7945909.1794639984</v>
      </c>
      <c r="U19" s="26">
        <f t="shared" si="11"/>
        <v>7884447.3262386676</v>
      </c>
      <c r="V19" s="26">
        <f t="shared" si="11"/>
        <v>9507716.4900000114</v>
      </c>
      <c r="W19" s="26">
        <f t="shared" si="11"/>
        <v>10009082.900000015</v>
      </c>
      <c r="X19" s="26">
        <f t="shared" si="11"/>
        <v>8846707.8200000059</v>
      </c>
      <c r="Y19" s="26">
        <f t="shared" si="11"/>
        <v>9622189.1402528174</v>
      </c>
      <c r="Z19" s="26">
        <f t="shared" si="11"/>
        <v>9709938.4280180316</v>
      </c>
      <c r="AA19" s="26">
        <f t="shared" si="11"/>
        <v>10751555.765558423</v>
      </c>
      <c r="AB19" s="26">
        <f t="shared" si="11"/>
        <v>10700152.409999991</v>
      </c>
      <c r="AC19" s="26">
        <f t="shared" si="11"/>
        <v>12050810.549999975</v>
      </c>
      <c r="AD19" s="26">
        <f t="shared" si="11"/>
        <v>11962754.643146884</v>
      </c>
      <c r="AE19" s="26">
        <f t="shared" si="11"/>
        <v>10338304.415619813</v>
      </c>
      <c r="AF19" s="26">
        <f t="shared" si="11"/>
        <v>11620275.497287054</v>
      </c>
      <c r="AG19" s="26">
        <f t="shared" si="11"/>
        <v>10871622.722455841</v>
      </c>
      <c r="AH19" s="26">
        <f t="shared" si="11"/>
        <v>11376083.857374707</v>
      </c>
      <c r="AI19" s="26">
        <f t="shared" si="11"/>
        <v>12086039.86343983</v>
      </c>
      <c r="AJ19" s="26">
        <f t="shared" ref="AJ19:BO19" si="12">SUM(AJ20:AJ22)</f>
        <v>9383231.958484387</v>
      </c>
      <c r="AK19" s="26">
        <f t="shared" si="12"/>
        <v>9928677.410217151</v>
      </c>
      <c r="AL19" s="26">
        <f t="shared" si="12"/>
        <v>10716103.990195358</v>
      </c>
      <c r="AM19" s="26">
        <f t="shared" si="12"/>
        <v>11085511.832724212</v>
      </c>
      <c r="AN19" s="26">
        <f t="shared" si="12"/>
        <v>10490267.713359535</v>
      </c>
      <c r="AO19" s="26">
        <f t="shared" si="12"/>
        <v>11275179.381958568</v>
      </c>
      <c r="AP19" s="26">
        <f t="shared" si="12"/>
        <v>11791351.394327197</v>
      </c>
      <c r="AQ19" s="26">
        <f t="shared" si="12"/>
        <v>10591170.600654589</v>
      </c>
      <c r="AR19" s="26">
        <f t="shared" si="12"/>
        <v>10474779.02522737</v>
      </c>
      <c r="AS19" s="26">
        <f t="shared" si="12"/>
        <v>10659052.801505696</v>
      </c>
      <c r="AT19" s="26">
        <f t="shared" si="12"/>
        <v>11275160.129649889</v>
      </c>
      <c r="AU19" s="26">
        <f t="shared" si="12"/>
        <v>11235635.008360183</v>
      </c>
      <c r="AV19" s="26">
        <f t="shared" si="12"/>
        <v>11479505</v>
      </c>
      <c r="AW19" s="26">
        <f t="shared" si="12"/>
        <v>12314599.286867015</v>
      </c>
      <c r="AX19" s="26">
        <f t="shared" si="12"/>
        <v>12356013.99999997</v>
      </c>
      <c r="AY19" s="26">
        <f t="shared" si="12"/>
        <v>12863575.252344418</v>
      </c>
      <c r="AZ19" s="26">
        <f t="shared" si="12"/>
        <v>13246254</v>
      </c>
      <c r="BA19" s="26">
        <f t="shared" si="12"/>
        <v>12733715</v>
      </c>
      <c r="BB19" s="26">
        <f t="shared" si="12"/>
        <v>12505898</v>
      </c>
      <c r="BC19" s="26">
        <f t="shared" si="12"/>
        <v>12748193.999999931</v>
      </c>
      <c r="BD19" s="26">
        <f t="shared" si="12"/>
        <v>12186208</v>
      </c>
      <c r="BE19" s="26">
        <f t="shared" si="12"/>
        <v>12299994</v>
      </c>
      <c r="BF19" s="26">
        <f t="shared" si="12"/>
        <v>13156989</v>
      </c>
      <c r="BG19" s="26">
        <f t="shared" si="12"/>
        <v>13123209</v>
      </c>
      <c r="BH19" s="26">
        <f t="shared" si="12"/>
        <v>11401016</v>
      </c>
      <c r="BI19" s="26">
        <f t="shared" si="12"/>
        <v>10744786.772769826</v>
      </c>
      <c r="BJ19" s="26">
        <f t="shared" si="12"/>
        <v>10046839</v>
      </c>
      <c r="BK19" s="26">
        <f t="shared" si="12"/>
        <v>12511014.592058234</v>
      </c>
      <c r="BL19" s="26">
        <f t="shared" si="12"/>
        <v>12355388.48</v>
      </c>
      <c r="BM19" s="26">
        <f t="shared" si="12"/>
        <v>11821798.387820924</v>
      </c>
      <c r="BN19" s="26">
        <f t="shared" si="12"/>
        <v>12617655.520000001</v>
      </c>
      <c r="BO19" s="26">
        <f t="shared" si="12"/>
        <v>10929568.693391319</v>
      </c>
      <c r="BP19" s="26">
        <f t="shared" ref="BP19:CB19" si="13">SUM(BP20:BP22)</f>
        <v>11371526.955391865</v>
      </c>
      <c r="BQ19" s="26">
        <f t="shared" si="13"/>
        <v>9747641.1250645667</v>
      </c>
      <c r="BR19" s="26">
        <f t="shared" si="13"/>
        <v>11530369.988840286</v>
      </c>
      <c r="BS19" s="26">
        <f t="shared" si="13"/>
        <v>10853903.415392855</v>
      </c>
      <c r="BT19" s="26">
        <f t="shared" si="13"/>
        <v>9883750.5453993678</v>
      </c>
      <c r="BU19" s="26">
        <f t="shared" si="13"/>
        <v>9532048.2219563201</v>
      </c>
      <c r="BV19" s="26">
        <f t="shared" si="13"/>
        <v>9735518.340936061</v>
      </c>
      <c r="BW19" s="26">
        <f t="shared" si="13"/>
        <v>9655747.0606786795</v>
      </c>
      <c r="BX19" s="26">
        <f t="shared" si="13"/>
        <v>9652159.1389287971</v>
      </c>
      <c r="BY19" s="26">
        <f t="shared" si="13"/>
        <v>10781413.218520481</v>
      </c>
      <c r="BZ19" s="26">
        <f t="shared" si="13"/>
        <v>11406984.818073245</v>
      </c>
      <c r="CA19" s="26">
        <f t="shared" si="13"/>
        <v>10573500.572068712</v>
      </c>
      <c r="CB19" s="26">
        <f t="shared" si="13"/>
        <v>10755432.548470637</v>
      </c>
      <c r="CC19" s="26">
        <f t="shared" ref="CC19:CR19" si="14">+CC20+CC21+CC22</f>
        <v>9904068.0029681325</v>
      </c>
      <c r="CD19" s="26">
        <f t="shared" si="14"/>
        <v>11582582.598489562</v>
      </c>
      <c r="CE19" s="26">
        <f t="shared" si="14"/>
        <v>12372748.391313583</v>
      </c>
      <c r="CF19" s="26">
        <f t="shared" si="14"/>
        <v>10463683.194608469</v>
      </c>
      <c r="CG19" s="26">
        <f t="shared" si="14"/>
        <v>11500778.872269241</v>
      </c>
      <c r="CH19" s="26">
        <f t="shared" si="14"/>
        <v>10401789.595468761</v>
      </c>
      <c r="CI19" s="26">
        <f t="shared" si="14"/>
        <v>11257415.797864279</v>
      </c>
      <c r="CJ19" s="26">
        <f t="shared" si="14"/>
        <v>11979313.716393474</v>
      </c>
      <c r="CK19" s="26">
        <f t="shared" si="14"/>
        <v>13156068.338882253</v>
      </c>
      <c r="CL19" s="26">
        <f t="shared" si="14"/>
        <v>12590703.230545007</v>
      </c>
      <c r="CM19" s="26">
        <f t="shared" si="14"/>
        <v>11599469.020109611</v>
      </c>
      <c r="CN19" s="26">
        <f t="shared" si="14"/>
        <v>11462732.535555821</v>
      </c>
      <c r="CO19" s="26">
        <f t="shared" si="14"/>
        <v>10963844.858349159</v>
      </c>
      <c r="CP19" s="26">
        <f t="shared" si="14"/>
        <v>11955410.126133269</v>
      </c>
      <c r="CQ19" s="26">
        <f t="shared" si="14"/>
        <v>11473263.62073075</v>
      </c>
      <c r="CR19" s="26">
        <f t="shared" si="14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5">+CW20+CW21+CW22</f>
        <v>13008596.931628736</v>
      </c>
      <c r="CX19" s="26">
        <f t="shared" si="15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16">+DC20+DC21+DC22</f>
        <v>13788500.140215833</v>
      </c>
      <c r="DD19" s="26">
        <f t="shared" si="16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17">+DI20+DI21+DI22</f>
        <v>13551261.201586643</v>
      </c>
      <c r="DJ19" s="26">
        <f t="shared" si="17"/>
        <v>12004802.618732508</v>
      </c>
      <c r="DK19" s="26">
        <f t="shared" ref="DK19:DZ19" si="18">+DK20+DK21+DK22</f>
        <v>12272684.932109419</v>
      </c>
      <c r="DL19" s="26">
        <f t="shared" si="18"/>
        <v>12293440.555147506</v>
      </c>
      <c r="DM19" s="26">
        <f t="shared" si="18"/>
        <v>12470341.299999947</v>
      </c>
      <c r="DN19" s="26">
        <f t="shared" si="18"/>
        <v>13803995.007788967</v>
      </c>
      <c r="DO19" s="26">
        <f t="shared" si="18"/>
        <v>12446942.712097539</v>
      </c>
      <c r="DP19" s="26">
        <f t="shared" si="18"/>
        <v>13405803.610314894</v>
      </c>
      <c r="DQ19" s="26">
        <f t="shared" si="18"/>
        <v>10821514.443402264</v>
      </c>
      <c r="DR19" s="26">
        <f t="shared" si="18"/>
        <v>11462512.429999977</v>
      </c>
      <c r="DS19" s="26">
        <f t="shared" si="18"/>
        <v>12235169.48227299</v>
      </c>
      <c r="DT19" s="26">
        <f t="shared" si="18"/>
        <v>10425383.598018741</v>
      </c>
      <c r="DU19" s="26">
        <f t="shared" si="18"/>
        <v>12334005.308960596</v>
      </c>
      <c r="DV19" s="26">
        <f t="shared" si="18"/>
        <v>13358706.342358107</v>
      </c>
      <c r="DW19" s="26">
        <f t="shared" si="18"/>
        <v>12113593.203090796</v>
      </c>
      <c r="DX19" s="26">
        <f t="shared" si="18"/>
        <v>14174734.274886135</v>
      </c>
      <c r="DY19" s="26">
        <f t="shared" si="18"/>
        <v>13636846.910587078</v>
      </c>
      <c r="DZ19" s="26">
        <f t="shared" si="18"/>
        <v>14212699.470121205</v>
      </c>
      <c r="EA19" s="26">
        <f t="shared" ref="EA19:EL19" si="19">+EA20+EA21+EA22</f>
        <v>14953727.020886939</v>
      </c>
      <c r="EB19" s="26">
        <f t="shared" si="19"/>
        <v>14174575.658770585</v>
      </c>
      <c r="EC19" s="26">
        <f t="shared" si="19"/>
        <v>15613711.176643899</v>
      </c>
      <c r="ED19" s="26">
        <f t="shared" si="19"/>
        <v>14313633.849055087</v>
      </c>
      <c r="EE19" s="26">
        <f t="shared" si="19"/>
        <v>15051017.095549077</v>
      </c>
      <c r="EF19" s="26">
        <f t="shared" si="19"/>
        <v>14366032.723972587</v>
      </c>
      <c r="EG19" s="26">
        <f t="shared" si="19"/>
        <v>15583563</v>
      </c>
      <c r="EH19" s="26">
        <f t="shared" si="19"/>
        <v>15191295.679344796</v>
      </c>
      <c r="EI19" s="26">
        <f t="shared" si="19"/>
        <v>13681016.438543893</v>
      </c>
      <c r="EJ19" s="26">
        <f t="shared" si="19"/>
        <v>14774025.95069338</v>
      </c>
      <c r="EK19" s="79">
        <f t="shared" si="19"/>
        <v>13782992.762213368</v>
      </c>
      <c r="EL19" s="26">
        <f t="shared" si="19"/>
        <v>15800899.482848594</v>
      </c>
      <c r="EM19" s="79">
        <f t="shared" ref="EM19:EN19" si="20">+EM20+EM21+EM22</f>
        <v>14970995.550886068</v>
      </c>
      <c r="EN19" s="79">
        <f t="shared" si="20"/>
        <v>14121484.13093647</v>
      </c>
      <c r="EO19" s="79">
        <f t="shared" ref="EO19:EP19" si="21">+EO20+EO21+EO22</f>
        <v>14984890.920293085</v>
      </c>
      <c r="EP19" s="79">
        <f t="shared" si="21"/>
        <v>13207950.427087253</v>
      </c>
      <c r="EQ19" s="79">
        <f t="shared" ref="EQ19:ER19" si="22">+EQ20+EQ21+EQ22</f>
        <v>14061894.495053006</v>
      </c>
      <c r="ER19" s="79">
        <f t="shared" si="22"/>
        <v>12388594.123922914</v>
      </c>
    </row>
    <row r="20" spans="1:148">
      <c r="A20" s="19" t="s">
        <v>6</v>
      </c>
      <c r="B20" s="20" t="s">
        <v>42</v>
      </c>
      <c r="C20" s="19" t="s">
        <v>45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</row>
    <row r="21" spans="1:148">
      <c r="A21" s="19" t="s">
        <v>8</v>
      </c>
      <c r="B21" s="20" t="s">
        <v>40</v>
      </c>
      <c r="C21" s="19" t="s">
        <v>45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</row>
    <row r="22" spans="1:148">
      <c r="A22" s="19" t="s">
        <v>17</v>
      </c>
      <c r="B22" s="20" t="s">
        <v>41</v>
      </c>
      <c r="C22" s="19" t="s">
        <v>45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</row>
    <row r="23" spans="1:148" ht="7.5" customHeight="1">
      <c r="CG23" s="38"/>
      <c r="EK23" s="81"/>
    </row>
    <row r="24" spans="1:148" ht="22.5" customHeight="1">
      <c r="A24" s="88" t="s">
        <v>96</v>
      </c>
      <c r="B24" s="88"/>
      <c r="C24" s="88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EK24" s="81"/>
    </row>
    <row r="25" spans="1:148" ht="36" customHeight="1">
      <c r="A25" s="88"/>
      <c r="B25" s="88"/>
      <c r="C25" s="88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EK25" s="81"/>
    </row>
    <row r="26" spans="1:148">
      <c r="A26" s="72"/>
      <c r="B26" s="72"/>
      <c r="C26" s="72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EK26" s="81"/>
    </row>
    <row r="27" spans="1:148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EK27" s="81"/>
    </row>
    <row r="30" spans="1:148">
      <c r="BG30" s="35"/>
    </row>
    <row r="31" spans="1:148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48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48" priority="9"/>
  </conditionalFormatting>
  <conditionalFormatting sqref="CH19:DI20">
    <cfRule type="duplicateValues" dxfId="47" priority="8"/>
  </conditionalFormatting>
  <conditionalFormatting sqref="BY20:DN22 BY19:DI19">
    <cfRule type="duplicateValues" dxfId="46" priority="7"/>
  </conditionalFormatting>
  <conditionalFormatting sqref="DO20:DT20 EA20:EF20">
    <cfRule type="duplicateValues" dxfId="45" priority="13"/>
  </conditionalFormatting>
  <conditionalFormatting sqref="DO20:DU20 EA20:EG20">
    <cfRule type="duplicateValues" dxfId="44" priority="15"/>
  </conditionalFormatting>
  <conditionalFormatting sqref="DO20:EJ22 EL20:ER22">
    <cfRule type="duplicateValues" dxfId="43" priority="17"/>
  </conditionalFormatting>
  <conditionalFormatting sqref="EK20:EK22">
    <cfRule type="duplicateValues" dxfId="4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CW27"/>
  <sheetViews>
    <sheetView workbookViewId="0">
      <pane xSplit="3" topLeftCell="CS1" activePane="topRight" state="frozen"/>
      <selection pane="topRight" activeCell="C49" sqref="C49"/>
    </sheetView>
  </sheetViews>
  <sheetFormatPr baseColWidth="10" defaultColWidth="12.6640625" defaultRowHeight="13.2"/>
  <cols>
    <col min="1" max="1" width="3" style="13" bestFit="1" customWidth="1"/>
    <col min="2" max="2" width="34" style="14" bestFit="1" customWidth="1"/>
    <col min="3" max="3" width="15.6640625" style="13" bestFit="1" customWidth="1"/>
    <col min="4" max="16384" width="12.6640625" style="14"/>
  </cols>
  <sheetData>
    <row r="1" spans="1:101" ht="16.8">
      <c r="A1" s="86" t="s">
        <v>61</v>
      </c>
      <c r="B1" s="86"/>
      <c r="C1" s="86"/>
    </row>
    <row r="2" spans="1:101">
      <c r="A2" s="85" t="s">
        <v>24</v>
      </c>
      <c r="B2" s="85"/>
      <c r="C2" s="85"/>
    </row>
    <row r="4" spans="1:101">
      <c r="A4" s="15" t="s">
        <v>1</v>
      </c>
      <c r="B4" s="17" t="s">
        <v>50</v>
      </c>
      <c r="C4" s="15" t="s">
        <v>2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</row>
    <row r="5" spans="1:101">
      <c r="A5" s="19"/>
      <c r="B5" s="70" t="s">
        <v>9</v>
      </c>
      <c r="C5" s="19" t="s">
        <v>5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</row>
    <row r="6" spans="1:101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CR6" s="81"/>
      <c r="CS6" s="81"/>
      <c r="CT6" s="81"/>
      <c r="CU6" s="81"/>
      <c r="CV6" s="81"/>
      <c r="CW6" s="81"/>
    </row>
    <row r="7" spans="1:101">
      <c r="A7" s="15" t="s">
        <v>48</v>
      </c>
      <c r="B7" s="17" t="s">
        <v>51</v>
      </c>
      <c r="C7" s="15" t="s">
        <v>2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</row>
    <row r="8" spans="1:101">
      <c r="A8" s="19" t="s">
        <v>3</v>
      </c>
      <c r="B8" s="70" t="s">
        <v>16</v>
      </c>
      <c r="C8" s="19" t="s">
        <v>14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79">
        <f t="shared" si="5"/>
        <v>229829.73</v>
      </c>
      <c r="CL8" s="79">
        <f t="shared" si="5"/>
        <v>306991.37999999989</v>
      </c>
      <c r="CM8" s="79">
        <f t="shared" si="5"/>
        <v>261330.91</v>
      </c>
      <c r="CN8" s="79">
        <f t="shared" si="5"/>
        <v>250153.53999999998</v>
      </c>
      <c r="CO8" s="79">
        <f t="shared" si="5"/>
        <v>252442.57000000004</v>
      </c>
      <c r="CP8" s="79">
        <f t="shared" si="5"/>
        <v>306853.81</v>
      </c>
      <c r="CQ8" s="79">
        <f t="shared" si="5"/>
        <v>302235.06999999995</v>
      </c>
      <c r="CR8" s="79">
        <f t="shared" ref="CR8:CS8" si="6">+SUM(CR9:CR12)</f>
        <v>320238.45</v>
      </c>
      <c r="CS8" s="79">
        <f t="shared" si="6"/>
        <v>277328.32</v>
      </c>
      <c r="CT8" s="79">
        <f t="shared" ref="CT8:CU8" si="7">+SUM(CT9:CT12)</f>
        <v>281032.37999999983</v>
      </c>
      <c r="CU8" s="79">
        <f t="shared" si="7"/>
        <v>260889.60000000001</v>
      </c>
      <c r="CV8" s="79">
        <f t="shared" ref="CV8:CW8" si="8">+SUM(CV9:CV12)</f>
        <v>211578.76</v>
      </c>
      <c r="CW8" s="79">
        <f t="shared" si="8"/>
        <v>306225.12000000005</v>
      </c>
    </row>
    <row r="9" spans="1:101">
      <c r="A9" s="19" t="s">
        <v>6</v>
      </c>
      <c r="B9" s="70" t="s">
        <v>87</v>
      </c>
      <c r="C9" s="19" t="s">
        <v>14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141059.3299999999</v>
      </c>
      <c r="CU9" s="22">
        <v>48304.43</v>
      </c>
      <c r="CV9" s="22">
        <v>82337.94</v>
      </c>
      <c r="CW9" s="22">
        <v>83665.840000000011</v>
      </c>
    </row>
    <row r="10" spans="1:101">
      <c r="A10" s="19" t="s">
        <v>8</v>
      </c>
      <c r="B10" s="70" t="s">
        <v>88</v>
      </c>
      <c r="C10" s="19" t="s">
        <v>14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112985.9599999999</v>
      </c>
      <c r="CU10" s="22">
        <v>163386.72</v>
      </c>
      <c r="CV10" s="22">
        <v>123744.91</v>
      </c>
      <c r="CW10" s="22">
        <v>177593.91000000003</v>
      </c>
    </row>
    <row r="11" spans="1:101">
      <c r="A11" s="19" t="s">
        <v>17</v>
      </c>
      <c r="B11" s="70" t="s">
        <v>89</v>
      </c>
      <c r="C11" s="19" t="s">
        <v>14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26987.09</v>
      </c>
      <c r="CU11" s="22">
        <v>27422.159999999996</v>
      </c>
      <c r="CV11" s="22">
        <v>0</v>
      </c>
      <c r="CW11" s="22">
        <v>16489.18</v>
      </c>
    </row>
    <row r="12" spans="1:101" ht="12" customHeight="1">
      <c r="A12" s="19" t="s">
        <v>19</v>
      </c>
      <c r="B12" s="70" t="s">
        <v>90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0</v>
      </c>
      <c r="CU12" s="22">
        <v>21776.29</v>
      </c>
      <c r="CV12" s="22">
        <v>5495.91</v>
      </c>
      <c r="CW12" s="22">
        <v>28476.190000000002</v>
      </c>
    </row>
    <row r="13" spans="1:101" ht="3" customHeight="1">
      <c r="A13" s="73"/>
      <c r="B13" s="73"/>
      <c r="C13" s="7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CR13" s="81"/>
      <c r="CS13" s="81"/>
      <c r="CT13" s="81"/>
      <c r="CU13" s="81"/>
      <c r="CV13" s="81"/>
      <c r="CW13" s="81"/>
    </row>
    <row r="14" spans="1:101" ht="15.6">
      <c r="A14" s="30" t="s">
        <v>29</v>
      </c>
      <c r="B14" s="17" t="s">
        <v>107</v>
      </c>
      <c r="C14" s="15" t="s">
        <v>2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</row>
    <row r="15" spans="1:101">
      <c r="A15" s="19" t="s">
        <v>3</v>
      </c>
      <c r="B15" s="70" t="s">
        <v>10</v>
      </c>
      <c r="C15" s="19" t="s">
        <v>92</v>
      </c>
      <c r="D15" s="26">
        <f t="shared" ref="D15:I15" si="9">+D16+D17+D19</f>
        <v>697358.19980000006</v>
      </c>
      <c r="E15" s="26">
        <f t="shared" si="9"/>
        <v>4393661.08763</v>
      </c>
      <c r="F15" s="26">
        <f t="shared" si="9"/>
        <v>4179095.3108000001</v>
      </c>
      <c r="G15" s="26">
        <f t="shared" si="9"/>
        <v>6495651.6800000006</v>
      </c>
      <c r="H15" s="26">
        <f t="shared" si="9"/>
        <v>4315512.76</v>
      </c>
      <c r="I15" s="26">
        <f t="shared" si="9"/>
        <v>5187861.3482299997</v>
      </c>
      <c r="J15" s="26">
        <f>+J16+J17+J19</f>
        <v>4618977.1071800003</v>
      </c>
      <c r="K15" s="44">
        <f t="shared" ref="K15:AI15" si="10">+K16+K17+K19</f>
        <v>6323156.5417900002</v>
      </c>
      <c r="L15" s="26">
        <f t="shared" si="10"/>
        <v>7322938.8690900002</v>
      </c>
      <c r="M15" s="26">
        <f t="shared" si="10"/>
        <v>5349255.5049999999</v>
      </c>
      <c r="N15" s="26">
        <f t="shared" si="10"/>
        <v>5288441.0873560002</v>
      </c>
      <c r="O15" s="26">
        <f t="shared" si="10"/>
        <v>5595041.2421199996</v>
      </c>
      <c r="P15" s="26">
        <f t="shared" si="10"/>
        <v>5586561.2131499993</v>
      </c>
      <c r="Q15" s="26">
        <f t="shared" si="10"/>
        <v>7561866.1768300002</v>
      </c>
      <c r="R15" s="26">
        <f t="shared" si="10"/>
        <v>6267738.3079940006</v>
      </c>
      <c r="S15" s="26">
        <f t="shared" si="10"/>
        <v>8183978.1699200002</v>
      </c>
      <c r="T15" s="26">
        <f t="shared" si="10"/>
        <v>6954714.9485599995</v>
      </c>
      <c r="U15" s="26">
        <f t="shared" si="10"/>
        <v>4929814.60891</v>
      </c>
      <c r="V15" s="26">
        <f t="shared" si="10"/>
        <v>7306001.5170499999</v>
      </c>
      <c r="W15" s="44">
        <f t="shared" si="10"/>
        <v>10522575.731534699</v>
      </c>
      <c r="X15" s="26">
        <f t="shared" si="10"/>
        <v>5522080.0872499999</v>
      </c>
      <c r="Y15" s="26">
        <f t="shared" si="10"/>
        <v>5971379.8705699993</v>
      </c>
      <c r="Z15" s="26">
        <f t="shared" si="10"/>
        <v>5822865.1800000006</v>
      </c>
      <c r="AA15" s="26">
        <f t="shared" si="10"/>
        <v>6706178.5342800012</v>
      </c>
      <c r="AB15" s="26">
        <f t="shared" si="10"/>
        <v>6445076.6653708005</v>
      </c>
      <c r="AC15" s="26">
        <f t="shared" si="10"/>
        <v>8067581.0404223697</v>
      </c>
      <c r="AD15" s="26">
        <f t="shared" si="10"/>
        <v>6136900.6400000006</v>
      </c>
      <c r="AE15" s="26">
        <f t="shared" si="10"/>
        <v>8559947.7000000011</v>
      </c>
      <c r="AF15" s="26">
        <f t="shared" si="10"/>
        <v>7087940.9822800001</v>
      </c>
      <c r="AG15" s="26">
        <f>+AG16+AG17+AG19</f>
        <v>6502495.2649299996</v>
      </c>
      <c r="AH15" s="26">
        <f t="shared" si="10"/>
        <v>7600872.7287299996</v>
      </c>
      <c r="AI15" s="26">
        <f t="shared" si="10"/>
        <v>8505045.9952020403</v>
      </c>
      <c r="AJ15" s="26">
        <f t="shared" ref="AJ15:AU15" si="11">+AJ16+AJ17+AJ19</f>
        <v>5577082.2033400005</v>
      </c>
      <c r="AK15" s="26">
        <f t="shared" si="11"/>
        <v>7883634.0320699997</v>
      </c>
      <c r="AL15" s="26">
        <f t="shared" si="11"/>
        <v>4739975.9344300004</v>
      </c>
      <c r="AM15" s="26">
        <f t="shared" si="11"/>
        <v>5432260.36601</v>
      </c>
      <c r="AN15" s="26">
        <f t="shared" si="11"/>
        <v>7961657.7973000007</v>
      </c>
      <c r="AO15" s="26">
        <f t="shared" si="11"/>
        <v>7162213.1404799996</v>
      </c>
      <c r="AP15" s="26">
        <f t="shared" si="11"/>
        <v>5067540.9443600001</v>
      </c>
      <c r="AQ15" s="26">
        <f t="shared" si="11"/>
        <v>4866044.2100900002</v>
      </c>
      <c r="AR15" s="26">
        <f t="shared" si="11"/>
        <v>8616374.1573500019</v>
      </c>
      <c r="AS15" s="26">
        <f t="shared" si="11"/>
        <v>5303498.1744499998</v>
      </c>
      <c r="AT15" s="26">
        <f t="shared" si="11"/>
        <v>6481305.0679599997</v>
      </c>
      <c r="AU15" s="26">
        <f t="shared" si="11"/>
        <v>7634228.57859</v>
      </c>
      <c r="AV15" s="26">
        <f t="shared" ref="AV15:BA15" si="12">+AV16+AV17+AV19</f>
        <v>4920781.4790500002</v>
      </c>
      <c r="AW15" s="26">
        <f t="shared" si="12"/>
        <v>5902623.4778800001</v>
      </c>
      <c r="AX15" s="26">
        <f t="shared" si="12"/>
        <v>7919900.5999999996</v>
      </c>
      <c r="AY15" s="26">
        <f t="shared" si="12"/>
        <v>5680343.7228600001</v>
      </c>
      <c r="AZ15" s="26">
        <f t="shared" si="12"/>
        <v>6964166.3014399987</v>
      </c>
      <c r="BA15" s="26">
        <f t="shared" si="12"/>
        <v>8304801.2583152559</v>
      </c>
      <c r="BB15" s="26">
        <f t="shared" ref="BB15:BM15" si="13">+BB16+BB17+BB19</f>
        <v>4152642.9643064411</v>
      </c>
      <c r="BC15" s="26">
        <f t="shared" si="13"/>
        <v>6339010.7608099999</v>
      </c>
      <c r="BD15" s="26">
        <f t="shared" si="13"/>
        <v>6646922.0899999999</v>
      </c>
      <c r="BE15" s="26">
        <f t="shared" si="13"/>
        <v>7033952.8700000001</v>
      </c>
      <c r="BF15" s="26">
        <f t="shared" si="13"/>
        <v>6877375.5999999996</v>
      </c>
      <c r="BG15" s="26">
        <f t="shared" si="13"/>
        <v>6375204.5899999999</v>
      </c>
      <c r="BH15" s="26">
        <f t="shared" si="13"/>
        <v>6126137.3200000003</v>
      </c>
      <c r="BI15" s="26">
        <f t="shared" si="13"/>
        <v>7296499.4900000002</v>
      </c>
      <c r="BJ15" s="26">
        <f t="shared" si="13"/>
        <v>7269153.5300000003</v>
      </c>
      <c r="BK15" s="26">
        <f t="shared" si="13"/>
        <v>6635351.0199999996</v>
      </c>
      <c r="BL15" s="26">
        <f t="shared" si="13"/>
        <v>6381071.7400000002</v>
      </c>
      <c r="BM15" s="26">
        <f t="shared" si="13"/>
        <v>7981340.9699999997</v>
      </c>
      <c r="BN15" s="26">
        <f t="shared" ref="BN15:CE15" si="14">+BN16+BN17+BN19</f>
        <v>6904417.1299999999</v>
      </c>
      <c r="BO15" s="26">
        <f t="shared" si="14"/>
        <v>7523519.9099999992</v>
      </c>
      <c r="BP15" s="26">
        <f t="shared" si="14"/>
        <v>5350043.8199999994</v>
      </c>
      <c r="BQ15" s="26">
        <f t="shared" si="14"/>
        <v>8833375.8300000019</v>
      </c>
      <c r="BR15" s="26">
        <f t="shared" si="14"/>
        <v>4258940.0599999996</v>
      </c>
      <c r="BS15" s="26">
        <f t="shared" si="14"/>
        <v>7364992.1400000006</v>
      </c>
      <c r="BT15" s="26">
        <f t="shared" si="14"/>
        <v>6367569.5999999996</v>
      </c>
      <c r="BU15" s="26">
        <f t="shared" si="14"/>
        <v>5532605.5600000005</v>
      </c>
      <c r="BV15" s="26">
        <f t="shared" si="14"/>
        <v>8064549.7499999991</v>
      </c>
      <c r="BW15" s="26">
        <f t="shared" si="14"/>
        <v>6404858.3500000006</v>
      </c>
      <c r="BX15" s="26">
        <f t="shared" si="14"/>
        <v>5728229.7199999997</v>
      </c>
      <c r="BY15" s="26">
        <f t="shared" si="14"/>
        <v>2981636.2699999996</v>
      </c>
      <c r="BZ15" s="26">
        <f t="shared" si="14"/>
        <v>3341686.53</v>
      </c>
      <c r="CA15" s="26">
        <f t="shared" si="14"/>
        <v>6430952.4700000007</v>
      </c>
      <c r="CB15" s="26">
        <f t="shared" si="14"/>
        <v>6627343.6299999999</v>
      </c>
      <c r="CC15" s="26">
        <f t="shared" si="14"/>
        <v>2154048.8699999996</v>
      </c>
      <c r="CD15" s="26">
        <f t="shared" si="14"/>
        <v>1523650.5999999999</v>
      </c>
      <c r="CE15" s="26">
        <f t="shared" si="14"/>
        <v>1662934.95</v>
      </c>
      <c r="CF15" s="79">
        <f t="shared" ref="CF15" si="15">+CF16+CF17+CF19+CF18</f>
        <v>2070989.9899999998</v>
      </c>
      <c r="CG15" s="79">
        <f t="shared" ref="CG15:CH15" si="16">+CG16+CG17+CG19+CG18</f>
        <v>1943990.77</v>
      </c>
      <c r="CH15" s="79">
        <f t="shared" si="16"/>
        <v>1620946.93</v>
      </c>
      <c r="CI15" s="79">
        <f t="shared" ref="CI15" si="17">+CI16+CI17+CI19+CI18</f>
        <v>1848192.82</v>
      </c>
      <c r="CJ15" s="79">
        <f t="shared" ref="CJ15:CK15" si="18">+CJ16+CJ17+CJ19+CJ18</f>
        <v>2052866.59</v>
      </c>
      <c r="CK15" s="79">
        <f t="shared" si="18"/>
        <v>1918753.8800000001</v>
      </c>
      <c r="CL15" s="79">
        <f t="shared" ref="CL15" si="19">+CL16+CL17+CL19+CL18</f>
        <v>2564686.27</v>
      </c>
      <c r="CM15" s="79">
        <f t="shared" ref="CM15:CN15" si="20">+CM16+CM17+CM19+CM18</f>
        <v>2191012.0499999998</v>
      </c>
      <c r="CN15" s="79">
        <f t="shared" si="20"/>
        <v>2092675.07</v>
      </c>
      <c r="CO15" s="79">
        <f t="shared" ref="CO15:CP15" si="21">+CO16+CO17+CO19+CO18</f>
        <v>2109652.71</v>
      </c>
      <c r="CP15" s="79">
        <f t="shared" si="21"/>
        <v>2563992.63</v>
      </c>
      <c r="CQ15" s="79">
        <f t="shared" ref="CQ15:CW15" si="22">+CQ16+CQ17+CQ19+CQ18</f>
        <v>2538473.06</v>
      </c>
      <c r="CR15" s="79">
        <f t="shared" si="22"/>
        <v>2672595.02</v>
      </c>
      <c r="CS15" s="79">
        <f t="shared" si="22"/>
        <v>2320481.6300000004</v>
      </c>
      <c r="CT15" s="79">
        <f t="shared" si="22"/>
        <v>2120690.3399999994</v>
      </c>
      <c r="CU15" s="79">
        <f t="shared" si="22"/>
        <v>2186776</v>
      </c>
      <c r="CV15" s="79">
        <f t="shared" si="22"/>
        <v>1801164.0899999999</v>
      </c>
      <c r="CW15" s="79">
        <f t="shared" si="22"/>
        <v>2744728.8299999996</v>
      </c>
    </row>
    <row r="16" spans="1:101">
      <c r="A16" s="19" t="s">
        <v>6</v>
      </c>
      <c r="B16" s="70" t="s">
        <v>46</v>
      </c>
      <c r="C16" s="19" t="s">
        <v>92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78">
        <v>57820.43</v>
      </c>
      <c r="CG16" s="78">
        <v>52022.23</v>
      </c>
      <c r="CH16" s="78">
        <v>47640.68</v>
      </c>
      <c r="CI16" s="78">
        <v>60990.05</v>
      </c>
      <c r="CJ16" s="78">
        <v>58272.79</v>
      </c>
      <c r="CK16" s="78">
        <v>46165.25</v>
      </c>
      <c r="CL16" s="78">
        <v>65008.11</v>
      </c>
      <c r="CM16" s="78">
        <v>60506.63</v>
      </c>
      <c r="CN16" s="78">
        <v>55060.57</v>
      </c>
      <c r="CO16" s="78">
        <v>53900.319999999992</v>
      </c>
      <c r="CP16" s="78">
        <v>64666.579999999609</v>
      </c>
      <c r="CQ16" s="25">
        <v>67068.740000000005</v>
      </c>
      <c r="CR16" s="78">
        <v>64657.67</v>
      </c>
      <c r="CS16" s="78">
        <v>57185.06</v>
      </c>
      <c r="CT16" s="78">
        <v>64662.869999999995</v>
      </c>
      <c r="CU16" s="78">
        <v>57964.509999999995</v>
      </c>
      <c r="CV16" s="78">
        <v>53514.53</v>
      </c>
      <c r="CW16" s="78">
        <v>77575.839999999997</v>
      </c>
    </row>
    <row r="17" spans="1:101">
      <c r="A17" s="19" t="s">
        <v>8</v>
      </c>
      <c r="B17" s="70" t="s">
        <v>47</v>
      </c>
      <c r="C17" s="19" t="s">
        <v>92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78">
        <v>1985381.67</v>
      </c>
      <c r="CG17" s="78">
        <v>1886899.01</v>
      </c>
      <c r="CH17" s="78">
        <v>1569374.26</v>
      </c>
      <c r="CI17" s="78">
        <v>1760576.02</v>
      </c>
      <c r="CJ17" s="78">
        <v>1990668.57</v>
      </c>
      <c r="CK17" s="78">
        <v>1868056.06</v>
      </c>
      <c r="CL17" s="78">
        <v>2495225.92</v>
      </c>
      <c r="CM17" s="78">
        <v>2124097.61</v>
      </c>
      <c r="CN17" s="78">
        <v>2033247.99</v>
      </c>
      <c r="CO17" s="78">
        <v>2051853.2099999997</v>
      </c>
      <c r="CP17" s="78">
        <v>2494107.7700000005</v>
      </c>
      <c r="CQ17" s="25">
        <v>2456566.65</v>
      </c>
      <c r="CR17" s="78">
        <v>2602898.14</v>
      </c>
      <c r="CS17" s="78">
        <v>2254124.58</v>
      </c>
      <c r="CT17" s="78">
        <v>2048810.1099999994</v>
      </c>
      <c r="CU17" s="78">
        <v>2120510.6800000002</v>
      </c>
      <c r="CV17" s="78">
        <v>1740075.15</v>
      </c>
      <c r="CW17" s="78">
        <v>2659099.48</v>
      </c>
    </row>
    <row r="18" spans="1:101" s="80" customFormat="1">
      <c r="A18" s="19" t="s">
        <v>117</v>
      </c>
      <c r="B18" s="70" t="s">
        <v>40</v>
      </c>
      <c r="C18" s="19" t="s">
        <v>92</v>
      </c>
      <c r="D18" s="78"/>
      <c r="E18" s="78"/>
      <c r="F18" s="78"/>
      <c r="G18" s="78"/>
      <c r="H18" s="78"/>
      <c r="I18" s="78"/>
      <c r="J18" s="78"/>
      <c r="K18" s="4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4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>
        <v>3920</v>
      </c>
      <c r="CG18" s="78">
        <v>4480</v>
      </c>
      <c r="CH18" s="78">
        <v>3360</v>
      </c>
      <c r="CI18" s="78">
        <v>3640</v>
      </c>
      <c r="CJ18" s="78">
        <v>3360</v>
      </c>
      <c r="CK18" s="78">
        <v>3080</v>
      </c>
      <c r="CL18" s="78">
        <v>3920</v>
      </c>
      <c r="CM18" s="78">
        <v>5880</v>
      </c>
      <c r="CN18" s="78">
        <v>3640</v>
      </c>
      <c r="CO18" s="78">
        <v>3360</v>
      </c>
      <c r="CP18" s="78">
        <v>3920</v>
      </c>
      <c r="CQ18" s="78">
        <v>2240</v>
      </c>
      <c r="CR18" s="78">
        <v>4480</v>
      </c>
      <c r="CS18" s="78">
        <v>8600</v>
      </c>
      <c r="CT18" s="78">
        <v>6640</v>
      </c>
      <c r="CU18" s="78">
        <v>7740</v>
      </c>
      <c r="CV18" s="78">
        <v>6990</v>
      </c>
      <c r="CW18" s="78">
        <v>7480</v>
      </c>
    </row>
    <row r="19" spans="1:101">
      <c r="A19" s="19" t="s">
        <v>17</v>
      </c>
      <c r="B19" s="70" t="s">
        <v>41</v>
      </c>
      <c r="C19" s="19" t="s">
        <v>92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78">
        <v>23867.89</v>
      </c>
      <c r="CG19" s="78">
        <v>589.53</v>
      </c>
      <c r="CH19" s="78">
        <v>571.99</v>
      </c>
      <c r="CI19" s="78">
        <v>22986.75</v>
      </c>
      <c r="CJ19" s="78">
        <v>565.23</v>
      </c>
      <c r="CK19" s="78">
        <v>1452.57</v>
      </c>
      <c r="CL19" s="78">
        <v>532.24</v>
      </c>
      <c r="CM19" s="78">
        <v>527.80999999999995</v>
      </c>
      <c r="CN19" s="78">
        <v>726.51</v>
      </c>
      <c r="CO19" s="78">
        <v>539.17999999999995</v>
      </c>
      <c r="CP19" s="78">
        <v>1298.28</v>
      </c>
      <c r="CQ19" s="25">
        <v>12597.67</v>
      </c>
      <c r="CR19" s="78">
        <v>559.21</v>
      </c>
      <c r="CS19" s="78">
        <v>571.99</v>
      </c>
      <c r="CT19" s="78">
        <v>577.36</v>
      </c>
      <c r="CU19" s="78">
        <v>560.80999999999995</v>
      </c>
      <c r="CV19" s="78">
        <v>584.41</v>
      </c>
      <c r="CW19" s="78">
        <v>573.51</v>
      </c>
    </row>
    <row r="20" spans="1:101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01" ht="23.25" customHeight="1">
      <c r="A21" s="88" t="s">
        <v>102</v>
      </c>
      <c r="B21" s="88"/>
      <c r="C21" s="88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01" ht="26.25" customHeight="1">
      <c r="A22" s="88" t="s">
        <v>116</v>
      </c>
      <c r="B22" s="88"/>
      <c r="C22" s="88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01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01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01">
      <c r="T25" s="34"/>
      <c r="AD25" s="35"/>
      <c r="AE25" s="35"/>
      <c r="AF25" s="35"/>
      <c r="AG25" s="35"/>
      <c r="AL25" s="47"/>
    </row>
    <row r="26" spans="1:101">
      <c r="AD26" s="35"/>
      <c r="AE26" s="35"/>
      <c r="AF26" s="35"/>
      <c r="AG26" s="35"/>
    </row>
    <row r="27" spans="1:101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41" priority="22"/>
  </conditionalFormatting>
  <conditionalFormatting sqref="AS16:BS19">
    <cfRule type="duplicateValues" dxfId="40" priority="21"/>
  </conditionalFormatting>
  <conditionalFormatting sqref="BT16:CE16">
    <cfRule type="duplicateValues" dxfId="39" priority="20"/>
  </conditionalFormatting>
  <conditionalFormatting sqref="BT16:CE19">
    <cfRule type="duplicateValues" dxfId="38" priority="19"/>
  </conditionalFormatting>
  <conditionalFormatting sqref="CQ16:CW16">
    <cfRule type="duplicateValues" dxfId="37" priority="18"/>
  </conditionalFormatting>
  <conditionalFormatting sqref="CQ16:CW19">
    <cfRule type="duplicateValues" dxfId="36" priority="17"/>
  </conditionalFormatting>
  <conditionalFormatting sqref="CF16 CH16:CP16">
    <cfRule type="duplicateValues" dxfId="35" priority="14"/>
  </conditionalFormatting>
  <conditionalFormatting sqref="CG16">
    <cfRule type="duplicateValues" dxfId="34" priority="13"/>
  </conditionalFormatting>
  <conditionalFormatting sqref="CF17 CH17:CP17">
    <cfRule type="duplicateValues" dxfId="33" priority="12"/>
  </conditionalFormatting>
  <conditionalFormatting sqref="CG17">
    <cfRule type="duplicateValues" dxfId="32" priority="11"/>
  </conditionalFormatting>
  <conditionalFormatting sqref="CK18">
    <cfRule type="duplicateValues" dxfId="31" priority="10"/>
  </conditionalFormatting>
  <conditionalFormatting sqref="CG18">
    <cfRule type="duplicateValues" dxfId="30" priority="9"/>
  </conditionalFormatting>
  <conditionalFormatting sqref="CF18">
    <cfRule type="duplicateValues" dxfId="29" priority="8"/>
  </conditionalFormatting>
  <conditionalFormatting sqref="CI18:CJ18">
    <cfRule type="duplicateValues" dxfId="28" priority="7"/>
  </conditionalFormatting>
  <conditionalFormatting sqref="CH18">
    <cfRule type="duplicateValues" dxfId="27" priority="6"/>
  </conditionalFormatting>
  <conditionalFormatting sqref="CK19">
    <cfRule type="duplicateValues" dxfId="26" priority="5"/>
  </conditionalFormatting>
  <conditionalFormatting sqref="CG19">
    <cfRule type="duplicateValues" dxfId="25" priority="4"/>
  </conditionalFormatting>
  <conditionalFormatting sqref="CF19">
    <cfRule type="duplicateValues" dxfId="24" priority="3"/>
  </conditionalFormatting>
  <conditionalFormatting sqref="CI19:CJ19">
    <cfRule type="duplicateValues" dxfId="23" priority="2"/>
  </conditionalFormatting>
  <conditionalFormatting sqref="CH19">
    <cfRule type="duplicateValues" dxfId="22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FI34"/>
  <sheetViews>
    <sheetView zoomScaleNormal="100" workbookViewId="0">
      <pane xSplit="3" ySplit="4" topLeftCell="FF5" activePane="bottomRight" state="frozen"/>
      <selection pane="topRight" activeCell="D1" sqref="D1"/>
      <selection pane="bottomLeft" activeCell="A6" sqref="A6"/>
      <selection pane="bottomRight" activeCell="FH19" sqref="FH19"/>
    </sheetView>
  </sheetViews>
  <sheetFormatPr baseColWidth="10" defaultColWidth="12.6640625" defaultRowHeight="13.2"/>
  <cols>
    <col min="1" max="1" width="3.33203125" style="53" bestFit="1" customWidth="1"/>
    <col min="2" max="2" width="29.88671875" style="14" bestFit="1" customWidth="1"/>
    <col min="3" max="3" width="15.6640625" style="13" bestFit="1" customWidth="1"/>
    <col min="4" max="51" width="12.6640625" style="13"/>
    <col min="52" max="160" width="12.6640625" style="14"/>
    <col min="161" max="161" width="12.6640625" style="81"/>
    <col min="162" max="16384" width="12.6640625" style="14"/>
  </cols>
  <sheetData>
    <row r="1" spans="1:165" ht="16.8">
      <c r="A1" s="86" t="s">
        <v>61</v>
      </c>
      <c r="B1" s="86"/>
      <c r="C1" s="86"/>
    </row>
    <row r="2" spans="1:165">
      <c r="A2" s="85" t="s">
        <v>56</v>
      </c>
      <c r="B2" s="85"/>
      <c r="C2" s="85"/>
    </row>
    <row r="4" spans="1:165">
      <c r="A4" s="48" t="s">
        <v>1</v>
      </c>
      <c r="B4" s="17" t="s">
        <v>50</v>
      </c>
      <c r="C4" s="15" t="s">
        <v>2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</row>
    <row r="5" spans="1:165">
      <c r="A5" s="49"/>
      <c r="B5" s="20" t="s">
        <v>30</v>
      </c>
      <c r="C5" s="19" t="s">
        <v>5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35</v>
      </c>
      <c r="FG5" s="22">
        <v>35</v>
      </c>
      <c r="FH5" s="22">
        <v>42</v>
      </c>
      <c r="FI5" s="22">
        <v>38</v>
      </c>
    </row>
    <row r="6" spans="1:165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FD6" s="81"/>
      <c r="FF6" s="81"/>
      <c r="FG6" s="81"/>
      <c r="FH6" s="81"/>
      <c r="FI6" s="81"/>
    </row>
    <row r="7" spans="1:165">
      <c r="A7" s="48" t="s">
        <v>48</v>
      </c>
      <c r="B7" s="17" t="s">
        <v>12</v>
      </c>
      <c r="C7" s="15" t="s">
        <v>2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</row>
    <row r="8" spans="1:165">
      <c r="A8" s="49" t="s">
        <v>3</v>
      </c>
      <c r="B8" s="20" t="s">
        <v>13</v>
      </c>
      <c r="C8" s="19" t="s">
        <v>14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11728.410000000009</v>
      </c>
      <c r="FG8" s="22">
        <v>11728.410000000009</v>
      </c>
      <c r="FH8" s="22">
        <v>3671.4200000000005</v>
      </c>
      <c r="FI8" s="22">
        <v>7.7500650000000002</v>
      </c>
    </row>
    <row r="9" spans="1:165">
      <c r="A9" s="49" t="s">
        <v>6</v>
      </c>
      <c r="B9" s="20" t="s">
        <v>15</v>
      </c>
      <c r="C9" s="19" t="s">
        <v>14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19134.510000000002</v>
      </c>
      <c r="FG9" s="22">
        <v>19134.510000000002</v>
      </c>
      <c r="FH9" s="22">
        <v>16563.147000000001</v>
      </c>
      <c r="FI9" s="22">
        <v>25.312410000000003</v>
      </c>
    </row>
    <row r="10" spans="1:165">
      <c r="A10" s="49" t="s">
        <v>8</v>
      </c>
      <c r="B10" s="20" t="s">
        <v>16</v>
      </c>
      <c r="C10" s="19" t="s">
        <v>14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418455.51500000001</v>
      </c>
      <c r="FG10" s="22">
        <v>418455.51500000001</v>
      </c>
      <c r="FH10" s="22">
        <v>395388.88100000005</v>
      </c>
      <c r="FI10" s="22">
        <v>13.403486999999998</v>
      </c>
    </row>
    <row r="11" spans="1:165">
      <c r="A11" s="49" t="s">
        <v>17</v>
      </c>
      <c r="B11" s="20" t="s">
        <v>18</v>
      </c>
      <c r="C11" s="19" t="s">
        <v>14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32524.436999999998</v>
      </c>
      <c r="FG11" s="22">
        <v>32524.436999999998</v>
      </c>
      <c r="FH11" s="22">
        <v>117895.72199999998</v>
      </c>
      <c r="FI11" s="22">
        <v>539.48162799999989</v>
      </c>
    </row>
    <row r="12" spans="1:165">
      <c r="A12" s="49" t="s">
        <v>19</v>
      </c>
      <c r="B12" s="20" t="s">
        <v>20</v>
      </c>
      <c r="C12" s="19" t="s">
        <v>14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</row>
    <row r="13" spans="1:165">
      <c r="A13" s="49" t="s">
        <v>28</v>
      </c>
      <c r="B13" s="20" t="s">
        <v>10</v>
      </c>
      <c r="C13" s="19" t="s">
        <v>14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  <c r="FD13" s="79">
        <f t="shared" ref="FD13:FE13" si="9">+FD8+FD9+FD10+FD11+FD12</f>
        <v>460265.37899999984</v>
      </c>
      <c r="FE13" s="79">
        <f t="shared" si="9"/>
        <v>484101.25700000004</v>
      </c>
      <c r="FF13" s="79">
        <f t="shared" ref="FF13:FG13" si="10">+FF8+FF9+FF10+FF11+FF12</f>
        <v>481842.87200000003</v>
      </c>
      <c r="FG13" s="79">
        <f t="shared" si="10"/>
        <v>481842.87200000003</v>
      </c>
      <c r="FH13" s="79">
        <f t="shared" ref="FH13:FI13" si="11">+FH8+FH9+FH10+FH11+FH12</f>
        <v>533519.17000000004</v>
      </c>
      <c r="FI13" s="79">
        <f t="shared" si="11"/>
        <v>585.94758999999988</v>
      </c>
    </row>
    <row r="14" spans="1:165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FD14" s="81"/>
      <c r="FF14" s="81"/>
      <c r="FG14" s="81"/>
      <c r="FH14" s="81"/>
      <c r="FI14" s="81"/>
    </row>
    <row r="15" spans="1:165">
      <c r="A15" s="48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</row>
    <row r="16" spans="1:165">
      <c r="A16" s="49" t="s">
        <v>3</v>
      </c>
      <c r="B16" s="20" t="s">
        <v>21</v>
      </c>
      <c r="C16" s="19" t="s">
        <v>22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835</v>
      </c>
      <c r="FG16" s="22">
        <v>835</v>
      </c>
      <c r="FH16" s="22">
        <v>400</v>
      </c>
      <c r="FI16" s="22">
        <v>592</v>
      </c>
    </row>
    <row r="17" spans="1:165">
      <c r="A17" s="49" t="s">
        <v>6</v>
      </c>
      <c r="B17" s="20" t="s">
        <v>21</v>
      </c>
      <c r="C17" s="19" t="s">
        <v>5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593</v>
      </c>
      <c r="FG17" s="22">
        <v>593</v>
      </c>
      <c r="FH17" s="22">
        <v>261</v>
      </c>
      <c r="FI17" s="22">
        <v>400</v>
      </c>
    </row>
    <row r="18" spans="1:165" ht="3" customHeight="1">
      <c r="B18" s="20"/>
      <c r="C18" s="19"/>
      <c r="EW18" s="80"/>
      <c r="FD18" s="81"/>
      <c r="FF18" s="81"/>
      <c r="FG18" s="81"/>
      <c r="FH18" s="81"/>
      <c r="FI18" s="81"/>
    </row>
    <row r="19" spans="1:165" ht="15.6">
      <c r="A19" s="30" t="s">
        <v>49</v>
      </c>
      <c r="B19" s="17" t="s">
        <v>109</v>
      </c>
      <c r="C19" s="15" t="s">
        <v>2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</row>
    <row r="20" spans="1:165">
      <c r="A20" s="49" t="s">
        <v>3</v>
      </c>
      <c r="B20" s="20" t="s">
        <v>10</v>
      </c>
      <c r="C20" s="19" t="s">
        <v>92</v>
      </c>
      <c r="D20" s="26">
        <f>+SUM(D21:D23)</f>
        <v>5560094.9479999989</v>
      </c>
      <c r="E20" s="26">
        <f t="shared" ref="E20:BP20" si="12">+SUM(E21:E23)</f>
        <v>5039073.1219990002</v>
      </c>
      <c r="F20" s="26">
        <f t="shared" si="12"/>
        <v>5884990.9944469407</v>
      </c>
      <c r="G20" s="26">
        <f t="shared" si="12"/>
        <v>5655218.2599999988</v>
      </c>
      <c r="H20" s="26">
        <f t="shared" si="12"/>
        <v>5469731.964999998</v>
      </c>
      <c r="I20" s="26">
        <f t="shared" si="12"/>
        <v>5365651.3580000047</v>
      </c>
      <c r="J20" s="26">
        <f t="shared" si="12"/>
        <v>4624155.5560000045</v>
      </c>
      <c r="K20" s="26">
        <f t="shared" si="12"/>
        <v>5158774.972000001</v>
      </c>
      <c r="L20" s="26">
        <f t="shared" si="12"/>
        <v>4885677.8940000013</v>
      </c>
      <c r="M20" s="26">
        <f t="shared" si="12"/>
        <v>5093436.12</v>
      </c>
      <c r="N20" s="26">
        <f t="shared" si="12"/>
        <v>5024583.194000002</v>
      </c>
      <c r="O20" s="26">
        <f t="shared" si="12"/>
        <v>5382597.398</v>
      </c>
      <c r="P20" s="26">
        <f t="shared" si="12"/>
        <v>5302213.2600000007</v>
      </c>
      <c r="Q20" s="26">
        <f t="shared" si="12"/>
        <v>5070983.371000004</v>
      </c>
      <c r="R20" s="26">
        <f t="shared" si="12"/>
        <v>5321863.8890000014</v>
      </c>
      <c r="S20" s="26">
        <f t="shared" si="12"/>
        <v>4758779.5699999994</v>
      </c>
      <c r="T20" s="26">
        <f t="shared" si="12"/>
        <v>5279941.9700000025</v>
      </c>
      <c r="U20" s="26">
        <f t="shared" si="12"/>
        <v>5568730.0449999981</v>
      </c>
      <c r="V20" s="26">
        <f t="shared" si="12"/>
        <v>5872553.3589999964</v>
      </c>
      <c r="W20" s="26">
        <f t="shared" si="12"/>
        <v>6103146.9790000012</v>
      </c>
      <c r="X20" s="26">
        <f t="shared" si="12"/>
        <v>6026718.8830000032</v>
      </c>
      <c r="Y20" s="26">
        <f t="shared" si="12"/>
        <v>5717209.8380000014</v>
      </c>
      <c r="Z20" s="26">
        <f t="shared" si="12"/>
        <v>6247768.3389999978</v>
      </c>
      <c r="AA20" s="26">
        <f t="shared" si="12"/>
        <v>7366152.758000005</v>
      </c>
      <c r="AB20" s="26">
        <f t="shared" si="12"/>
        <v>4887267</v>
      </c>
      <c r="AC20" s="26">
        <f t="shared" si="12"/>
        <v>7222268.4200000009</v>
      </c>
      <c r="AD20" s="26">
        <f t="shared" si="12"/>
        <v>7040474.1100000003</v>
      </c>
      <c r="AE20" s="26">
        <f t="shared" si="12"/>
        <v>6892993.1199999955</v>
      </c>
      <c r="AF20" s="26">
        <f t="shared" si="12"/>
        <v>7417621.5100000054</v>
      </c>
      <c r="AG20" s="26">
        <f t="shared" si="12"/>
        <v>6541176.6600000001</v>
      </c>
      <c r="AH20" s="26">
        <f t="shared" si="12"/>
        <v>5658503.7000000002</v>
      </c>
      <c r="AI20" s="26">
        <f t="shared" si="12"/>
        <v>5975126.7599999988</v>
      </c>
      <c r="AJ20" s="26">
        <f t="shared" si="12"/>
        <v>6480994.9300000053</v>
      </c>
      <c r="AK20" s="26">
        <f t="shared" si="12"/>
        <v>5907374.4899999965</v>
      </c>
      <c r="AL20" s="26">
        <f t="shared" si="12"/>
        <v>5997398.4099999992</v>
      </c>
      <c r="AM20" s="26">
        <f t="shared" si="12"/>
        <v>6375933.9700000007</v>
      </c>
      <c r="AN20" s="26">
        <f t="shared" si="12"/>
        <v>6833063.8499999959</v>
      </c>
      <c r="AO20" s="26">
        <f t="shared" si="12"/>
        <v>6022580.1100000013</v>
      </c>
      <c r="AP20" s="26">
        <f t="shared" si="12"/>
        <v>7588798.4899999974</v>
      </c>
      <c r="AQ20" s="26">
        <f t="shared" si="12"/>
        <v>6484806.3499999959</v>
      </c>
      <c r="AR20" s="26">
        <f t="shared" si="12"/>
        <v>7083804.2199999997</v>
      </c>
      <c r="AS20" s="26">
        <f t="shared" si="12"/>
        <v>6201524.0400000019</v>
      </c>
      <c r="AT20" s="26">
        <f t="shared" si="12"/>
        <v>6144971.1999999946</v>
      </c>
      <c r="AU20" s="26">
        <f t="shared" si="12"/>
        <v>5361701.6699999962</v>
      </c>
      <c r="AV20" s="26">
        <f t="shared" si="12"/>
        <v>7728298.879999999</v>
      </c>
      <c r="AW20" s="26">
        <f t="shared" si="12"/>
        <v>6215369.2800000049</v>
      </c>
      <c r="AX20" s="26">
        <f t="shared" si="12"/>
        <v>6880342.5700000003</v>
      </c>
      <c r="AY20" s="26">
        <f t="shared" si="12"/>
        <v>9482166.9099999983</v>
      </c>
      <c r="AZ20" s="26">
        <f t="shared" si="12"/>
        <v>6359901.9800000004</v>
      </c>
      <c r="BA20" s="26">
        <f t="shared" si="12"/>
        <v>7749854.6299999971</v>
      </c>
      <c r="BB20" s="26">
        <f t="shared" si="12"/>
        <v>7908285.9699999979</v>
      </c>
      <c r="BC20" s="26">
        <f t="shared" si="12"/>
        <v>7174759.3699999982</v>
      </c>
      <c r="BD20" s="26">
        <f t="shared" si="12"/>
        <v>8251893.9600000037</v>
      </c>
      <c r="BE20" s="26">
        <f t="shared" si="12"/>
        <v>8653101.7700000014</v>
      </c>
      <c r="BF20" s="26">
        <f t="shared" si="12"/>
        <v>9243908.1199999992</v>
      </c>
      <c r="BG20" s="26">
        <f t="shared" si="12"/>
        <v>8365061.0099999988</v>
      </c>
      <c r="BH20" s="26">
        <f t="shared" si="12"/>
        <v>10011383.029999999</v>
      </c>
      <c r="BI20" s="26">
        <f t="shared" si="12"/>
        <v>12139236.560000001</v>
      </c>
      <c r="BJ20" s="26">
        <f t="shared" si="12"/>
        <v>8172726.0199999968</v>
      </c>
      <c r="BK20" s="26">
        <f t="shared" si="12"/>
        <v>12066923.859999999</v>
      </c>
      <c r="BL20" s="26">
        <f t="shared" si="12"/>
        <v>9866305.5100000016</v>
      </c>
      <c r="BM20" s="26">
        <f t="shared" si="12"/>
        <v>9539440.7500000019</v>
      </c>
      <c r="BN20" s="26">
        <f t="shared" si="12"/>
        <v>9474401.370000001</v>
      </c>
      <c r="BO20" s="26">
        <f t="shared" si="12"/>
        <v>9241574</v>
      </c>
      <c r="BP20" s="26">
        <f t="shared" si="12"/>
        <v>10725764.020000003</v>
      </c>
      <c r="BQ20" s="26">
        <f t="shared" ref="BQ20:CU20" si="13">+SUM(BQ21:BQ23)</f>
        <v>9770381.439999992</v>
      </c>
      <c r="BR20" s="26">
        <f t="shared" si="13"/>
        <v>11194093.880000012</v>
      </c>
      <c r="BS20" s="26">
        <f t="shared" si="13"/>
        <v>11022928.639999999</v>
      </c>
      <c r="BT20" s="26">
        <f t="shared" si="13"/>
        <v>12994868.269999979</v>
      </c>
      <c r="BU20" s="26">
        <f t="shared" si="13"/>
        <v>12470044.890000001</v>
      </c>
      <c r="BV20" s="26">
        <f t="shared" si="13"/>
        <v>8992372.6899999995</v>
      </c>
      <c r="BW20" s="26">
        <f t="shared" si="13"/>
        <v>9055060.8000000007</v>
      </c>
      <c r="BX20" s="26">
        <f t="shared" si="13"/>
        <v>11321356.24</v>
      </c>
      <c r="BY20" s="26">
        <f t="shared" si="13"/>
        <v>7863273.1599999964</v>
      </c>
      <c r="BZ20" s="26">
        <f t="shared" si="13"/>
        <v>10025901.379999999</v>
      </c>
      <c r="CA20" s="26">
        <f t="shared" si="13"/>
        <v>12326210</v>
      </c>
      <c r="CB20" s="26">
        <f t="shared" si="13"/>
        <v>11958762</v>
      </c>
      <c r="CC20" s="26">
        <f t="shared" si="13"/>
        <v>16015158.12999999</v>
      </c>
      <c r="CD20" s="26">
        <f t="shared" si="13"/>
        <v>17302820.990000002</v>
      </c>
      <c r="CE20" s="26">
        <f t="shared" si="13"/>
        <v>16953090.989999998</v>
      </c>
      <c r="CF20" s="26">
        <f t="shared" si="13"/>
        <v>19756020.169999994</v>
      </c>
      <c r="CG20" s="26">
        <f t="shared" si="13"/>
        <v>20266776.479999989</v>
      </c>
      <c r="CH20" s="26">
        <f t="shared" si="13"/>
        <v>27008159.310000014</v>
      </c>
      <c r="CI20" s="26">
        <f t="shared" si="13"/>
        <v>38261593.51000005</v>
      </c>
      <c r="CJ20" s="26">
        <f t="shared" si="13"/>
        <v>19732651.819999989</v>
      </c>
      <c r="CK20" s="26">
        <f t="shared" si="13"/>
        <v>28719781.890000023</v>
      </c>
      <c r="CL20" s="26">
        <f t="shared" si="13"/>
        <v>30167745.960000005</v>
      </c>
      <c r="CM20" s="26">
        <f t="shared" si="13"/>
        <v>27023285.179999992</v>
      </c>
      <c r="CN20" s="26">
        <f t="shared" si="13"/>
        <v>31366527</v>
      </c>
      <c r="CO20" s="26">
        <f t="shared" si="13"/>
        <v>24375651</v>
      </c>
      <c r="CP20" s="26">
        <f t="shared" si="13"/>
        <v>33197485.120000005</v>
      </c>
      <c r="CQ20" s="26">
        <f t="shared" si="13"/>
        <v>27024378.040000003</v>
      </c>
      <c r="CR20" s="26">
        <f t="shared" si="13"/>
        <v>26700358.140000012</v>
      </c>
      <c r="CS20" s="26">
        <f t="shared" si="13"/>
        <v>36272428.640000008</v>
      </c>
      <c r="CT20" s="26">
        <f t="shared" si="13"/>
        <v>34691176.739999987</v>
      </c>
      <c r="CU20" s="26">
        <f t="shared" si="13"/>
        <v>43077317.409999974</v>
      </c>
      <c r="CV20" s="26">
        <f t="shared" ref="CV20:DG20" si="14">+SUM(CV21:CV23)</f>
        <v>25538359.430000003</v>
      </c>
      <c r="CW20" s="26">
        <f t="shared" si="14"/>
        <v>29328014.010000005</v>
      </c>
      <c r="CX20" s="26">
        <f t="shared" si="14"/>
        <v>28094887.170000013</v>
      </c>
      <c r="CY20" s="26">
        <f t="shared" si="14"/>
        <v>26117886.930000003</v>
      </c>
      <c r="CZ20" s="26">
        <f t="shared" si="14"/>
        <v>31501000.57</v>
      </c>
      <c r="DA20" s="26">
        <f t="shared" si="14"/>
        <v>30128491.100000001</v>
      </c>
      <c r="DB20" s="26">
        <f t="shared" si="14"/>
        <v>21726815.370000001</v>
      </c>
      <c r="DC20" s="26">
        <f t="shared" si="14"/>
        <v>32447080.680000011</v>
      </c>
      <c r="DD20" s="26">
        <f t="shared" si="14"/>
        <v>31988251.930000007</v>
      </c>
      <c r="DE20" s="26">
        <f t="shared" si="14"/>
        <v>29330560.809999984</v>
      </c>
      <c r="DF20" s="26">
        <f t="shared" si="14"/>
        <v>33236189.389999982</v>
      </c>
      <c r="DG20" s="26">
        <f t="shared" si="14"/>
        <v>31221116.970000003</v>
      </c>
      <c r="DH20" s="26">
        <f t="shared" ref="DH20:DM20" si="15">+SUM(DH21:DH23)</f>
        <v>29934021.049999997</v>
      </c>
      <c r="DI20" s="26">
        <f t="shared" si="15"/>
        <v>27465678.990000006</v>
      </c>
      <c r="DJ20" s="26">
        <f t="shared" si="15"/>
        <v>34451702.829999991</v>
      </c>
      <c r="DK20" s="26">
        <f t="shared" si="15"/>
        <v>35889497.179999992</v>
      </c>
      <c r="DL20" s="26">
        <f t="shared" si="15"/>
        <v>21628539.969999999</v>
      </c>
      <c r="DM20" s="26">
        <f t="shared" si="15"/>
        <v>33223799.260000009</v>
      </c>
      <c r="DN20" s="26">
        <f t="shared" ref="DN20:DY20" si="16">+SUM(DN21:DN23)</f>
        <v>32681681.210000012</v>
      </c>
      <c r="DO20" s="26">
        <f t="shared" si="16"/>
        <v>35418991.440000005</v>
      </c>
      <c r="DP20" s="26">
        <f t="shared" si="16"/>
        <v>31326871.049999997</v>
      </c>
      <c r="DQ20" s="26">
        <f t="shared" si="16"/>
        <v>30498641.139999989</v>
      </c>
      <c r="DR20" s="26">
        <f t="shared" si="16"/>
        <v>45174436.589999996</v>
      </c>
      <c r="DS20" s="26">
        <f t="shared" si="16"/>
        <v>32492361</v>
      </c>
      <c r="DT20" s="26">
        <f t="shared" si="16"/>
        <v>30681799.010000017</v>
      </c>
      <c r="DU20" s="26">
        <f t="shared" si="16"/>
        <v>34071827.350000001</v>
      </c>
      <c r="DV20" s="26">
        <f t="shared" si="16"/>
        <v>33114130</v>
      </c>
      <c r="DW20" s="26">
        <f t="shared" si="16"/>
        <v>33883485.530000009</v>
      </c>
      <c r="DX20" s="26">
        <f t="shared" si="16"/>
        <v>30005732.189999994</v>
      </c>
      <c r="DY20" s="26">
        <f t="shared" si="16"/>
        <v>36838867.229999974</v>
      </c>
      <c r="DZ20" s="26">
        <f t="shared" ref="DZ20:EQ20" si="17">+SUM(DZ21:DZ23)</f>
        <v>26463656.199999992</v>
      </c>
      <c r="EA20" s="26">
        <f t="shared" si="17"/>
        <v>32356261.439999994</v>
      </c>
      <c r="EB20" s="26">
        <f t="shared" si="17"/>
        <v>39305132.120000005</v>
      </c>
      <c r="EC20" s="26">
        <f t="shared" si="17"/>
        <v>36285915.550000004</v>
      </c>
      <c r="ED20" s="26">
        <f t="shared" si="17"/>
        <v>40227396.439999998</v>
      </c>
      <c r="EE20" s="26">
        <f t="shared" si="17"/>
        <v>34973153.120000005</v>
      </c>
      <c r="EF20" s="26">
        <f t="shared" si="17"/>
        <v>28032344.140000001</v>
      </c>
      <c r="EG20" s="26">
        <f t="shared" si="17"/>
        <v>29987890.790000003</v>
      </c>
      <c r="EH20" s="26">
        <f t="shared" si="17"/>
        <v>27997776.530000012</v>
      </c>
      <c r="EI20" s="26">
        <f t="shared" si="17"/>
        <v>23529941.709999997</v>
      </c>
      <c r="EJ20" s="26">
        <f t="shared" si="17"/>
        <v>27581582.849999994</v>
      </c>
      <c r="EK20" s="26">
        <f t="shared" si="17"/>
        <v>27426344.390000001</v>
      </c>
      <c r="EL20" s="26">
        <f t="shared" si="17"/>
        <v>29386942.259999994</v>
      </c>
      <c r="EM20" s="26">
        <f t="shared" si="17"/>
        <v>29278350.969999999</v>
      </c>
      <c r="EN20" s="26">
        <f t="shared" si="17"/>
        <v>30803499.990000002</v>
      </c>
      <c r="EO20" s="26">
        <f t="shared" si="17"/>
        <v>34834018.250000007</v>
      </c>
      <c r="EP20" s="26">
        <f t="shared" si="17"/>
        <v>31623184.219999991</v>
      </c>
      <c r="EQ20" s="26">
        <f t="shared" si="17"/>
        <v>37420915.710000008</v>
      </c>
      <c r="ER20" s="26">
        <f t="shared" ref="ER20:FA20" si="18">+SUM(ER21:ER23)</f>
        <v>8927170.1799999997</v>
      </c>
      <c r="ES20" s="26">
        <f t="shared" si="18"/>
        <v>8621723.8599999994</v>
      </c>
      <c r="ET20" s="26">
        <f t="shared" si="18"/>
        <v>9106160</v>
      </c>
      <c r="EU20" s="26">
        <f t="shared" si="18"/>
        <v>7342249.8600000003</v>
      </c>
      <c r="EV20" s="26">
        <f t="shared" si="18"/>
        <v>8522559</v>
      </c>
      <c r="EW20" s="26">
        <f>+SUM(EW21:EW23)</f>
        <v>8309876.5100000007</v>
      </c>
      <c r="EX20" s="26">
        <f t="shared" si="18"/>
        <v>8014098.5700000003</v>
      </c>
      <c r="EY20" s="26">
        <f>+SUM(EY21:EY23)</f>
        <v>8099960.5</v>
      </c>
      <c r="EZ20" s="26">
        <f t="shared" si="18"/>
        <v>8185108.1799999988</v>
      </c>
      <c r="FA20" s="26">
        <f t="shared" si="18"/>
        <v>9687920.2753354702</v>
      </c>
      <c r="FB20" s="26">
        <f>+SUM(FB21:FB23)</f>
        <v>8406909.75</v>
      </c>
      <c r="FC20" s="26">
        <f t="shared" ref="FC20:FE20" si="19">+SUM(FC21:FC23)</f>
        <v>10227484.300000001</v>
      </c>
      <c r="FD20" s="79">
        <f t="shared" si="19"/>
        <v>8927170.1799999997</v>
      </c>
      <c r="FE20" s="79">
        <f t="shared" si="19"/>
        <v>8621723.8599999994</v>
      </c>
      <c r="FF20" s="79">
        <f t="shared" ref="FF20:FG20" si="20">+SUM(FF21:FF23)</f>
        <v>8669213.3000000007</v>
      </c>
      <c r="FG20" s="79">
        <f t="shared" si="20"/>
        <v>8702713.9700000007</v>
      </c>
      <c r="FH20" s="79">
        <f t="shared" ref="FH20:FI20" si="21">+SUM(FH21:FH23)</f>
        <v>9615883.25</v>
      </c>
      <c r="FI20" s="79">
        <f t="shared" si="21"/>
        <v>8309876.5100000035</v>
      </c>
    </row>
    <row r="21" spans="1:165">
      <c r="A21" s="49" t="s">
        <v>6</v>
      </c>
      <c r="B21" s="20" t="s">
        <v>35</v>
      </c>
      <c r="C21" s="19" t="s">
        <v>92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78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78">
        <v>142265.95000000001</v>
      </c>
      <c r="FE21" s="78">
        <v>129189.72</v>
      </c>
      <c r="FF21" s="78">
        <v>112494.39999999999</v>
      </c>
      <c r="FG21" s="78">
        <v>114777.78</v>
      </c>
      <c r="FH21" s="78">
        <v>160500.35999999999</v>
      </c>
      <c r="FI21" s="78">
        <v>172510.46000000005</v>
      </c>
    </row>
    <row r="22" spans="1:165">
      <c r="A22" s="49" t="s">
        <v>8</v>
      </c>
      <c r="B22" s="20" t="s">
        <v>36</v>
      </c>
      <c r="C22" s="19" t="s">
        <v>92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78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78">
        <v>7509424.9800000004</v>
      </c>
      <c r="FE22" s="78">
        <v>7309959.1200000001</v>
      </c>
      <c r="FF22" s="78">
        <v>8510460.9399999995</v>
      </c>
      <c r="FG22" s="78">
        <v>8245125.9699999997</v>
      </c>
      <c r="FH22" s="78">
        <v>9193195.25</v>
      </c>
      <c r="FI22" s="78">
        <v>7768460.1900000032</v>
      </c>
    </row>
    <row r="23" spans="1:165">
      <c r="A23" s="49" t="s">
        <v>17</v>
      </c>
      <c r="B23" s="20" t="s">
        <v>37</v>
      </c>
      <c r="C23" s="19" t="s">
        <v>92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78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78">
        <v>294888.34000000003</v>
      </c>
      <c r="FC23" s="25">
        <v>338663.19</v>
      </c>
      <c r="FD23" s="78">
        <v>1275479.25</v>
      </c>
      <c r="FE23" s="78">
        <v>1182575.0200000003</v>
      </c>
      <c r="FF23" s="78">
        <v>46257.96</v>
      </c>
      <c r="FG23" s="78">
        <v>342810.22</v>
      </c>
      <c r="FH23" s="78">
        <v>262187.64</v>
      </c>
      <c r="FI23" s="78">
        <v>368905.86</v>
      </c>
    </row>
    <row r="24" spans="1:165" ht="23.25" customHeight="1">
      <c r="A24" s="88" t="s">
        <v>108</v>
      </c>
      <c r="B24" s="88"/>
      <c r="C24" s="88"/>
      <c r="CE24" s="34"/>
    </row>
    <row r="25" spans="1:165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65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65">
      <c r="CE27" s="34"/>
      <c r="CF27" s="34"/>
      <c r="CR27" s="34"/>
      <c r="CS27" s="34"/>
    </row>
    <row r="28" spans="1:165">
      <c r="CF28" s="34"/>
    </row>
    <row r="31" spans="1:165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65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21" priority="5"/>
  </conditionalFormatting>
  <conditionalFormatting sqref="EF21:EQ21 ET21:FD21">
    <cfRule type="duplicateValues" dxfId="20" priority="20"/>
  </conditionalFormatting>
  <conditionalFormatting sqref="ES21">
    <cfRule type="duplicateValues" dxfId="19" priority="3"/>
  </conditionalFormatting>
  <conditionalFormatting sqref="ER21">
    <cfRule type="duplicateValues" dxfId="18" priority="2"/>
  </conditionalFormatting>
  <conditionalFormatting sqref="FE21:FI21">
    <cfRule type="duplicateValues" dxfId="1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CT30"/>
  <sheetViews>
    <sheetView zoomScaleNormal="100" workbookViewId="0">
      <pane xSplit="3" ySplit="4" topLeftCell="CO5" activePane="bottomRight" state="frozen"/>
      <selection pane="topRight" activeCell="D1" sqref="D1"/>
      <selection pane="bottomLeft" activeCell="A5" sqref="A5"/>
      <selection pane="bottomRight" activeCell="CS25" sqref="CS25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56" width="12.6640625" style="14" customWidth="1"/>
    <col min="57" max="16384" width="12.6640625" style="14"/>
  </cols>
  <sheetData>
    <row r="1" spans="1:98" ht="16.8">
      <c r="A1" s="86" t="s">
        <v>61</v>
      </c>
      <c r="B1" s="86"/>
      <c r="C1" s="86"/>
    </row>
    <row r="2" spans="1:98" ht="15" customHeight="1">
      <c r="A2" s="89" t="s">
        <v>94</v>
      </c>
      <c r="B2" s="89"/>
      <c r="C2" s="89"/>
    </row>
    <row r="4" spans="1:98">
      <c r="A4" s="15" t="s">
        <v>1</v>
      </c>
      <c r="B4" s="17" t="s">
        <v>50</v>
      </c>
      <c r="C4" s="15" t="s">
        <v>2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</row>
    <row r="5" spans="1:98">
      <c r="A5" s="19"/>
      <c r="B5" s="20" t="s">
        <v>31</v>
      </c>
      <c r="C5" s="19" t="s">
        <v>5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</row>
    <row r="6" spans="1:98" ht="3" customHeight="1">
      <c r="A6" s="28"/>
      <c r="B6" s="45"/>
      <c r="C6" s="2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CO6" s="81"/>
      <c r="CP6" s="81"/>
      <c r="CQ6" s="81"/>
      <c r="CR6" s="81"/>
      <c r="CS6" s="81"/>
      <c r="CT6" s="81"/>
    </row>
    <row r="7" spans="1:98">
      <c r="A7" s="15" t="s">
        <v>48</v>
      </c>
      <c r="B7" s="17" t="s">
        <v>12</v>
      </c>
      <c r="C7" s="15" t="s">
        <v>2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</row>
    <row r="8" spans="1:98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</row>
    <row r="9" spans="1:98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</row>
    <row r="10" spans="1:98">
      <c r="A10" s="19" t="s">
        <v>8</v>
      </c>
      <c r="B10" s="20" t="s">
        <v>16</v>
      </c>
      <c r="C10" s="19" t="s">
        <v>14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148134.81</v>
      </c>
      <c r="CP10" s="22">
        <v>374196.47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</row>
    <row r="11" spans="1:98">
      <c r="A11" s="19" t="s">
        <v>17</v>
      </c>
      <c r="B11" s="20" t="s">
        <v>18</v>
      </c>
      <c r="C11" s="19" t="s">
        <v>14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85441.654999999999</v>
      </c>
      <c r="CP11" s="22">
        <v>39179.765999999996</v>
      </c>
      <c r="CQ11" s="22">
        <v>108834.648</v>
      </c>
      <c r="CR11" s="22">
        <v>26384.456999999999</v>
      </c>
      <c r="CS11" s="22">
        <v>112066.34000000001</v>
      </c>
      <c r="CT11" s="22">
        <v>28560.94</v>
      </c>
    </row>
    <row r="12" spans="1:98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</row>
    <row r="13" spans="1:98">
      <c r="A13" s="19" t="s">
        <v>28</v>
      </c>
      <c r="B13" s="20" t="s">
        <v>10</v>
      </c>
      <c r="C13" s="19" t="s">
        <v>14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P13" si="4">+CO8+CO9+CO10+CO11+CO12</f>
        <v>244914.595</v>
      </c>
      <c r="CP13" s="56">
        <f t="shared" si="4"/>
        <v>424986.03599999996</v>
      </c>
      <c r="CQ13" s="56">
        <f t="shared" ref="CQ13:CR13" si="5">+CQ8+CQ9+CQ10+CQ11+CQ12</f>
        <v>239687.23200000002</v>
      </c>
      <c r="CR13" s="56">
        <f t="shared" si="5"/>
        <v>162084.71799999999</v>
      </c>
      <c r="CS13" s="56">
        <f t="shared" ref="CS13:CT13" si="6">+CS8+CS9+CS10+CS11+CS12</f>
        <v>298216.21000000002</v>
      </c>
      <c r="CT13" s="56">
        <f t="shared" si="6"/>
        <v>130157.8</v>
      </c>
    </row>
    <row r="14" spans="1:98" s="60" customFormat="1" ht="3" customHeight="1">
      <c r="A14" s="57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98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</row>
    <row r="16" spans="1:98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</row>
    <row r="17" spans="1:98">
      <c r="A17" s="19" t="s">
        <v>6</v>
      </c>
      <c r="B17" s="20" t="s">
        <v>21</v>
      </c>
      <c r="C17" s="19" t="s">
        <v>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  <c r="CP17" s="22">
        <v>873</v>
      </c>
      <c r="CQ17" s="22">
        <v>262</v>
      </c>
      <c r="CR17" s="22">
        <v>0</v>
      </c>
      <c r="CS17" s="22">
        <v>0</v>
      </c>
      <c r="CT17" s="22"/>
    </row>
    <row r="18" spans="1:98" ht="3" customHeight="1">
      <c r="B18" s="29"/>
      <c r="C18" s="28"/>
      <c r="CO18" s="81"/>
      <c r="CP18" s="81"/>
      <c r="CQ18" s="81"/>
      <c r="CR18" s="81"/>
      <c r="CS18" s="81"/>
      <c r="CT18" s="81"/>
    </row>
    <row r="19" spans="1:98">
      <c r="A19" s="30" t="s">
        <v>49</v>
      </c>
      <c r="B19" s="17" t="s">
        <v>39</v>
      </c>
      <c r="C19" s="15" t="s">
        <v>2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</row>
    <row r="20" spans="1:98">
      <c r="A20" s="19" t="s">
        <v>3</v>
      </c>
      <c r="B20" s="20" t="s">
        <v>10</v>
      </c>
      <c r="C20" s="19" t="s">
        <v>92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7">+SUM(AG21:AG24)</f>
        <v>4369436.4000000004</v>
      </c>
      <c r="AH20" s="26">
        <f t="shared" si="7"/>
        <v>4037059.3199999994</v>
      </c>
      <c r="AI20" s="26">
        <f t="shared" si="7"/>
        <v>1373761.25</v>
      </c>
      <c r="AJ20" s="26">
        <f t="shared" si="7"/>
        <v>3613383.3200000003</v>
      </c>
      <c r="AK20" s="26">
        <f t="shared" si="7"/>
        <v>3689748.5800000005</v>
      </c>
      <c r="AL20" s="26">
        <f t="shared" si="7"/>
        <v>2359930.41</v>
      </c>
      <c r="AM20" s="26">
        <f t="shared" si="7"/>
        <v>3277435.4999999995</v>
      </c>
      <c r="AN20" s="26">
        <f t="shared" si="7"/>
        <v>5274532.2</v>
      </c>
      <c r="AO20" s="26">
        <f t="shared" si="7"/>
        <v>4266229.32</v>
      </c>
      <c r="AP20" s="26">
        <f t="shared" si="7"/>
        <v>5185612.84</v>
      </c>
      <c r="AQ20" s="26">
        <f t="shared" si="7"/>
        <v>3497046.15</v>
      </c>
      <c r="AR20" s="26">
        <f t="shared" si="7"/>
        <v>4773875.93</v>
      </c>
      <c r="AS20" s="26">
        <f t="shared" ref="AS20:AX20" si="8">+SUM(AS21:AS24)</f>
        <v>4435942.68</v>
      </c>
      <c r="AT20" s="26">
        <f t="shared" si="8"/>
        <v>5524552.9800000014</v>
      </c>
      <c r="AU20" s="26">
        <f t="shared" si="8"/>
        <v>2966139</v>
      </c>
      <c r="AV20" s="26">
        <f t="shared" si="8"/>
        <v>4020373.33</v>
      </c>
      <c r="AW20" s="26">
        <f t="shared" si="8"/>
        <v>3968441.9699999997</v>
      </c>
      <c r="AX20" s="26">
        <f t="shared" si="8"/>
        <v>1322595.6600000001</v>
      </c>
      <c r="AY20" s="26">
        <f t="shared" ref="AY20" si="9">+SUM(AY21:AY24)</f>
        <v>2514004.79</v>
      </c>
      <c r="AZ20" s="26">
        <f t="shared" ref="AZ20" si="10">+SUM(AZ21:AZ24)</f>
        <v>3180722.6799999997</v>
      </c>
      <c r="BA20" s="26">
        <f t="shared" ref="BA20" si="11">+SUM(BA21:BA24)</f>
        <v>2308904.36</v>
      </c>
      <c r="BB20" s="26">
        <f t="shared" ref="BB20" si="12">+SUM(BB21:BB24)</f>
        <v>3669564.69</v>
      </c>
      <c r="BC20" s="26">
        <f t="shared" ref="BC20" si="13">+SUM(BC21:BC24)</f>
        <v>3714257.3399999994</v>
      </c>
      <c r="BD20" s="26">
        <f t="shared" ref="BD20:BO20" si="14">+SUM(BD21:BD24)</f>
        <v>4176140.8</v>
      </c>
      <c r="BE20" s="26">
        <f t="shared" si="14"/>
        <v>3124056.1099999994</v>
      </c>
      <c r="BF20" s="26">
        <f t="shared" si="14"/>
        <v>3690425.8899999997</v>
      </c>
      <c r="BG20" s="26">
        <f t="shared" si="14"/>
        <v>3872921.7600000002</v>
      </c>
      <c r="BH20" s="26">
        <f t="shared" si="14"/>
        <v>3731588.8900000006</v>
      </c>
      <c r="BI20" s="26">
        <f t="shared" si="14"/>
        <v>1645023.15</v>
      </c>
      <c r="BJ20" s="26">
        <f t="shared" si="14"/>
        <v>2618802.4699999997</v>
      </c>
      <c r="BK20" s="26">
        <f t="shared" si="14"/>
        <v>1906378.0199999998</v>
      </c>
      <c r="BL20" s="26">
        <f t="shared" si="14"/>
        <v>2606790.7600000002</v>
      </c>
      <c r="BM20" s="26">
        <f t="shared" si="14"/>
        <v>5129744.21</v>
      </c>
      <c r="BN20" s="26">
        <f t="shared" si="14"/>
        <v>3362476.8499999996</v>
      </c>
      <c r="BO20" s="26">
        <f t="shared" si="14"/>
        <v>3545052.9</v>
      </c>
      <c r="BP20" s="26">
        <f t="shared" ref="BP20" si="15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16">+SUM(BT21:BT24)</f>
        <v>4714858</v>
      </c>
      <c r="BU20" s="26">
        <f t="shared" si="16"/>
        <v>3425561.38</v>
      </c>
      <c r="BV20" s="26">
        <f t="shared" si="16"/>
        <v>2403017.9300000002</v>
      </c>
      <c r="BW20" s="26">
        <f t="shared" si="16"/>
        <v>3264852.96</v>
      </c>
      <c r="BX20" s="26">
        <f t="shared" si="16"/>
        <v>4023034.33</v>
      </c>
      <c r="BY20" s="26">
        <f t="shared" si="16"/>
        <v>2502513.7100000004</v>
      </c>
      <c r="BZ20" s="26">
        <f t="shared" si="16"/>
        <v>2118402.66</v>
      </c>
      <c r="CA20" s="26">
        <f t="shared" si="16"/>
        <v>3045237.2513709487</v>
      </c>
      <c r="CB20" s="26">
        <f t="shared" si="16"/>
        <v>2638052.5299999998</v>
      </c>
      <c r="CC20" s="26">
        <f t="shared" ref="CC20:CN20" si="17">+SUM(CC21:CC24)</f>
        <v>628805.80000000005</v>
      </c>
      <c r="CD20" s="26">
        <f t="shared" si="17"/>
        <v>1785438.25</v>
      </c>
      <c r="CE20" s="26">
        <f t="shared" si="17"/>
        <v>888085.18</v>
      </c>
      <c r="CF20" s="26">
        <f t="shared" si="17"/>
        <v>1410496.75</v>
      </c>
      <c r="CG20" s="26">
        <f t="shared" si="17"/>
        <v>2419768.11</v>
      </c>
      <c r="CH20" s="26">
        <f t="shared" si="17"/>
        <v>1497642.52</v>
      </c>
      <c r="CI20" s="26">
        <f t="shared" si="17"/>
        <v>1415727.4999999998</v>
      </c>
      <c r="CJ20" s="26">
        <f t="shared" si="17"/>
        <v>1721960.6199999999</v>
      </c>
      <c r="CK20" s="26">
        <f t="shared" si="17"/>
        <v>2570085.67</v>
      </c>
      <c r="CL20" s="26">
        <f t="shared" si="17"/>
        <v>2176616.1800000002</v>
      </c>
      <c r="CM20" s="26">
        <f t="shared" si="17"/>
        <v>2161214.14</v>
      </c>
      <c r="CN20" s="26">
        <f t="shared" si="17"/>
        <v>2544459.29</v>
      </c>
      <c r="CO20" s="79">
        <f t="shared" ref="CO20:CP20" si="18">+SUM(CO21:CO24)</f>
        <v>2003348.6900000004</v>
      </c>
      <c r="CP20" s="79">
        <f t="shared" si="18"/>
        <v>3045738.7100000004</v>
      </c>
      <c r="CQ20" s="79">
        <f t="shared" ref="CQ20:CR20" si="19">+SUM(CQ21:CQ24)</f>
        <v>2817145.2399999998</v>
      </c>
      <c r="CR20" s="79">
        <f t="shared" si="19"/>
        <v>1494701.0899999999</v>
      </c>
      <c r="CS20" s="79">
        <f t="shared" ref="CS20:CT20" si="20">+SUM(CS21:CS24)</f>
        <v>3056979.1799999997</v>
      </c>
      <c r="CT20" s="79">
        <f t="shared" si="20"/>
        <v>2250428.1799999997</v>
      </c>
    </row>
    <row r="21" spans="1:98">
      <c r="A21" s="19" t="s">
        <v>6</v>
      </c>
      <c r="B21" s="20" t="s">
        <v>35</v>
      </c>
      <c r="C21" s="19" t="s">
        <v>92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78">
        <v>80832.37</v>
      </c>
      <c r="CP21" s="78">
        <v>149729.74</v>
      </c>
      <c r="CQ21" s="78">
        <v>101349.78</v>
      </c>
      <c r="CR21" s="78">
        <v>84602.31</v>
      </c>
      <c r="CS21" s="78">
        <v>117715.13000000002</v>
      </c>
      <c r="CT21" s="78">
        <v>60429.2</v>
      </c>
    </row>
    <row r="22" spans="1:98">
      <c r="A22" s="19" t="s">
        <v>8</v>
      </c>
      <c r="B22" s="20" t="s">
        <v>36</v>
      </c>
      <c r="C22" s="19" t="s">
        <v>92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78">
        <v>1063344.08</v>
      </c>
      <c r="CP22" s="78">
        <v>2182464.0300000003</v>
      </c>
      <c r="CQ22" s="78">
        <v>1814122.67</v>
      </c>
      <c r="CR22" s="78">
        <v>1151252.8799999999</v>
      </c>
      <c r="CS22" s="78">
        <v>2073260.65</v>
      </c>
      <c r="CT22" s="78">
        <v>1038868.61</v>
      </c>
    </row>
    <row r="23" spans="1:98">
      <c r="A23" s="19" t="s">
        <v>17</v>
      </c>
      <c r="B23" s="20" t="s">
        <v>40</v>
      </c>
      <c r="C23" s="19" t="s">
        <v>92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  <c r="CO23" s="78">
        <v>849044.87000000011</v>
      </c>
      <c r="CP23" s="78">
        <v>654866.7899999998</v>
      </c>
      <c r="CQ23" s="78">
        <v>874931.89</v>
      </c>
      <c r="CR23" s="78">
        <v>234239.70000000004</v>
      </c>
      <c r="CS23" s="78">
        <v>820912.69</v>
      </c>
      <c r="CT23" s="78">
        <v>1107619.8399999999</v>
      </c>
    </row>
    <row r="24" spans="1:98">
      <c r="A24" s="19" t="s">
        <v>19</v>
      </c>
      <c r="B24" s="20" t="s">
        <v>41</v>
      </c>
      <c r="C24" s="19" t="s">
        <v>92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  <c r="CO24" s="78">
        <v>10127.370000000003</v>
      </c>
      <c r="CP24" s="78">
        <v>58678.15</v>
      </c>
      <c r="CQ24" s="78">
        <v>26740.9</v>
      </c>
      <c r="CR24" s="78">
        <v>24606.2</v>
      </c>
      <c r="CS24" s="78">
        <v>45090.71</v>
      </c>
      <c r="CT24" s="78">
        <v>43510.530000000006</v>
      </c>
    </row>
    <row r="25" spans="1:98" ht="24.75" customHeight="1">
      <c r="A25" s="88" t="s">
        <v>108</v>
      </c>
      <c r="B25" s="88"/>
      <c r="C25" s="88"/>
    </row>
    <row r="26" spans="1:98">
      <c r="C26" s="55"/>
      <c r="D26" s="55"/>
      <c r="E26" s="55"/>
      <c r="F26" s="55"/>
      <c r="G26" s="55"/>
      <c r="H26" s="55"/>
      <c r="I26" s="55"/>
      <c r="J26" s="55"/>
    </row>
    <row r="27" spans="1:98">
      <c r="C27" s="55"/>
      <c r="D27" s="55"/>
      <c r="E27" s="55"/>
      <c r="F27" s="55"/>
      <c r="G27" s="55"/>
      <c r="H27" s="55"/>
      <c r="I27" s="55"/>
      <c r="J27" s="55"/>
    </row>
    <row r="28" spans="1:98">
      <c r="C28" s="55"/>
      <c r="D28" s="55"/>
      <c r="E28" s="55"/>
      <c r="F28" s="55"/>
      <c r="G28" s="55"/>
      <c r="H28" s="55"/>
      <c r="I28" s="55"/>
      <c r="J28" s="55"/>
    </row>
    <row r="29" spans="1:98">
      <c r="C29" s="55"/>
      <c r="D29" s="55"/>
      <c r="E29" s="55"/>
      <c r="F29" s="55"/>
      <c r="G29" s="55"/>
      <c r="H29" s="55"/>
      <c r="I29" s="55"/>
      <c r="J29" s="55"/>
    </row>
    <row r="30" spans="1:98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16" priority="2"/>
  </conditionalFormatting>
  <conditionalFormatting sqref="BQ21:CT21">
    <cfRule type="duplicateValues" dxfId="15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EK37"/>
  <sheetViews>
    <sheetView zoomScaleNormal="100" workbookViewId="0">
      <pane xSplit="3" ySplit="4" topLeftCell="EF5" activePane="bottomRight" state="frozen"/>
      <selection pane="topRight" activeCell="D1" sqref="D1"/>
      <selection pane="bottomLeft" activeCell="A5" sqref="A5"/>
      <selection pane="bottomRight" activeCell="EG28" sqref="EG28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27" width="12.6640625" style="13" customWidth="1"/>
    <col min="28" max="28" width="12.6640625" style="14" customWidth="1"/>
    <col min="29" max="38" width="10.33203125" style="14" bestFit="1" customWidth="1"/>
    <col min="39" max="39" width="11.33203125" style="14" bestFit="1" customWidth="1"/>
    <col min="40" max="49" width="10.33203125" style="14" bestFit="1" customWidth="1"/>
    <col min="50" max="51" width="11.33203125" style="14" bestFit="1" customWidth="1"/>
    <col min="52" max="60" width="10.33203125" style="14" bestFit="1" customWidth="1"/>
    <col min="61" max="65" width="11.33203125" style="14" bestFit="1" customWidth="1"/>
    <col min="66" max="71" width="10.33203125" style="14" bestFit="1" customWidth="1"/>
    <col min="72" max="77" width="11.33203125" style="14" bestFit="1" customWidth="1"/>
    <col min="78" max="84" width="10.33203125" style="14" bestFit="1" customWidth="1"/>
    <col min="85" max="87" width="11.33203125" style="14" bestFit="1" customWidth="1"/>
    <col min="88" max="99" width="12.6640625" style="14" customWidth="1"/>
    <col min="100" max="111" width="12.88671875" style="14" bestFit="1" customWidth="1"/>
    <col min="112" max="16384" width="12.6640625" style="14"/>
  </cols>
  <sheetData>
    <row r="1" spans="1:141" ht="16.8">
      <c r="A1" s="86" t="s">
        <v>61</v>
      </c>
      <c r="B1" s="86"/>
      <c r="C1" s="86"/>
      <c r="AB1" s="14">
        <v>51</v>
      </c>
      <c r="AC1" s="14">
        <v>52</v>
      </c>
      <c r="AD1" s="14">
        <v>48</v>
      </c>
      <c r="AE1" s="14">
        <v>41</v>
      </c>
      <c r="AF1" s="14">
        <v>47</v>
      </c>
      <c r="AG1" s="14">
        <v>36</v>
      </c>
      <c r="AH1" s="14">
        <v>39</v>
      </c>
      <c r="AI1" s="14">
        <v>38</v>
      </c>
      <c r="AJ1" s="14">
        <v>35</v>
      </c>
      <c r="AK1" s="14">
        <v>25</v>
      </c>
      <c r="AL1" s="14">
        <v>30</v>
      </c>
      <c r="AM1" s="14">
        <v>28</v>
      </c>
    </row>
    <row r="2" spans="1:141" ht="15" customHeight="1">
      <c r="A2" s="89" t="s">
        <v>93</v>
      </c>
      <c r="B2" s="89"/>
      <c r="C2" s="89"/>
    </row>
    <row r="3" spans="1:141">
      <c r="A3" s="28"/>
      <c r="B3" s="29"/>
    </row>
    <row r="4" spans="1:141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</row>
    <row r="5" spans="1:141" ht="15.6">
      <c r="A5" s="19"/>
      <c r="B5" s="20" t="s">
        <v>110</v>
      </c>
      <c r="C5" s="19" t="s">
        <v>5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</row>
    <row r="6" spans="1:141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EF6" s="81"/>
      <c r="EG6" s="81"/>
      <c r="EH6" s="81"/>
      <c r="EI6" s="81"/>
      <c r="EJ6" s="81"/>
      <c r="EK6" s="81"/>
    </row>
    <row r="7" spans="1:141">
      <c r="A7" s="15" t="s">
        <v>48</v>
      </c>
      <c r="B7" s="17" t="s">
        <v>12</v>
      </c>
      <c r="C7" s="15" t="s">
        <v>2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</row>
    <row r="8" spans="1:141">
      <c r="A8" s="19" t="s">
        <v>3</v>
      </c>
      <c r="B8" s="20" t="s">
        <v>13</v>
      </c>
      <c r="C8" s="19" t="s">
        <v>14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195890.06999999995</v>
      </c>
      <c r="EG8" s="22">
        <v>160749.38600000003</v>
      </c>
      <c r="EH8" s="22">
        <v>146242.79500000001</v>
      </c>
      <c r="EI8" s="22">
        <v>124023.33700000001</v>
      </c>
      <c r="EJ8" s="22">
        <v>150354.18199999997</v>
      </c>
      <c r="EK8" s="22">
        <v>133552.00700000001</v>
      </c>
    </row>
    <row r="9" spans="1:141">
      <c r="A9" s="19" t="s">
        <v>6</v>
      </c>
      <c r="B9" s="20" t="s">
        <v>15</v>
      </c>
      <c r="C9" s="19" t="s">
        <v>14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16687.506000000001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17799.612999999998</v>
      </c>
    </row>
    <row r="10" spans="1:141">
      <c r="A10" s="19" t="s">
        <v>8</v>
      </c>
      <c r="B10" s="20" t="s">
        <v>16</v>
      </c>
      <c r="C10" s="19" t="s">
        <v>14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23531.879999999997</v>
      </c>
      <c r="EH10" s="22">
        <v>68591.489999999991</v>
      </c>
      <c r="EI10" s="22">
        <v>36308</v>
      </c>
      <c r="EJ10" s="22">
        <v>56448.36</v>
      </c>
      <c r="EK10" s="22">
        <v>41799.629999999997</v>
      </c>
    </row>
    <row r="11" spans="1:141">
      <c r="A11" s="19" t="s">
        <v>17</v>
      </c>
      <c r="B11" s="20" t="s">
        <v>18</v>
      </c>
      <c r="C11" s="19" t="s">
        <v>14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4860.3600000000006</v>
      </c>
      <c r="EH11" s="22">
        <v>8179.3130000000001</v>
      </c>
      <c r="EI11" s="22">
        <v>8700.44</v>
      </c>
      <c r="EJ11" s="22">
        <v>4184.6989999999996</v>
      </c>
      <c r="EK11" s="22">
        <v>6294.82</v>
      </c>
    </row>
    <row r="12" spans="1:141">
      <c r="A12" s="19" t="s">
        <v>19</v>
      </c>
      <c r="B12" s="20" t="s">
        <v>20</v>
      </c>
      <c r="C12" s="19" t="s">
        <v>14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</row>
    <row r="13" spans="1:141">
      <c r="A13" s="19" t="s">
        <v>28</v>
      </c>
      <c r="B13" s="20" t="s">
        <v>10</v>
      </c>
      <c r="C13" s="19" t="s">
        <v>14</v>
      </c>
      <c r="D13" s="64">
        <f t="shared" ref="D13:AA13" si="0">+D8+D9+D10+D11+D12</f>
        <v>133577.96599999999</v>
      </c>
      <c r="E13" s="64">
        <f t="shared" si="0"/>
        <v>157389.67800000001</v>
      </c>
      <c r="F13" s="64">
        <f t="shared" si="0"/>
        <v>105633.63800000001</v>
      </c>
      <c r="G13" s="64">
        <f t="shared" si="0"/>
        <v>87585.946999999986</v>
      </c>
      <c r="H13" s="64">
        <f t="shared" si="0"/>
        <v>121347.22700000001</v>
      </c>
      <c r="I13" s="64">
        <f t="shared" si="0"/>
        <v>97671.223999999973</v>
      </c>
      <c r="J13" s="64">
        <f t="shared" si="0"/>
        <v>130091.955</v>
      </c>
      <c r="K13" s="64">
        <f t="shared" si="0"/>
        <v>110789.47799999999</v>
      </c>
      <c r="L13" s="64">
        <f t="shared" si="0"/>
        <v>100891.83799999997</v>
      </c>
      <c r="M13" s="64">
        <f t="shared" si="0"/>
        <v>92969.222999999984</v>
      </c>
      <c r="N13" s="64">
        <f t="shared" si="0"/>
        <v>119998.049</v>
      </c>
      <c r="O13" s="64">
        <f t="shared" si="0"/>
        <v>150206.31299999999</v>
      </c>
      <c r="P13" s="64">
        <f t="shared" si="0"/>
        <v>141680.929</v>
      </c>
      <c r="Q13" s="64">
        <f t="shared" si="0"/>
        <v>122373.82799999996</v>
      </c>
      <c r="R13" s="64">
        <f t="shared" si="0"/>
        <v>130269.27600000001</v>
      </c>
      <c r="S13" s="64">
        <f t="shared" si="0"/>
        <v>82416.039999999979</v>
      </c>
      <c r="T13" s="64">
        <f t="shared" si="0"/>
        <v>84704.226999999984</v>
      </c>
      <c r="U13" s="64">
        <f t="shared" si="0"/>
        <v>126295.31999999998</v>
      </c>
      <c r="V13" s="64">
        <f t="shared" si="0"/>
        <v>118912.16499999999</v>
      </c>
      <c r="W13" s="64">
        <f t="shared" si="0"/>
        <v>115691.36899999999</v>
      </c>
      <c r="X13" s="64">
        <f t="shared" si="0"/>
        <v>103166.99449999997</v>
      </c>
      <c r="Y13" s="64">
        <f t="shared" si="0"/>
        <v>192252.908</v>
      </c>
      <c r="Z13" s="64">
        <f t="shared" si="0"/>
        <v>146704.54100000003</v>
      </c>
      <c r="AA13" s="64">
        <f t="shared" si="0"/>
        <v>148965.64300000004</v>
      </c>
      <c r="AB13" s="64">
        <f>+AB8+AB9+AB10+AB11+AB12</f>
        <v>140280.098</v>
      </c>
      <c r="AC13" s="64">
        <f t="shared" ref="AC13:CJ13" si="1">+AC8+AC9+AC10+AC11+AC12</f>
        <v>120646.26399999998</v>
      </c>
      <c r="AD13" s="64">
        <f t="shared" si="1"/>
        <v>118353.80500000004</v>
      </c>
      <c r="AE13" s="64">
        <f t="shared" si="1"/>
        <v>113786.66700000002</v>
      </c>
      <c r="AF13" s="64">
        <f t="shared" si="1"/>
        <v>89403.87</v>
      </c>
      <c r="AG13" s="64">
        <f t="shared" si="1"/>
        <v>139585.826</v>
      </c>
      <c r="AH13" s="64">
        <f t="shared" si="1"/>
        <v>118368.57799999999</v>
      </c>
      <c r="AI13" s="64">
        <f t="shared" si="1"/>
        <v>120552.59899999999</v>
      </c>
      <c r="AJ13" s="64">
        <f t="shared" si="1"/>
        <v>102125.61899999999</v>
      </c>
      <c r="AK13" s="64">
        <f t="shared" si="1"/>
        <v>116486.29800000001</v>
      </c>
      <c r="AL13" s="64">
        <f t="shared" si="1"/>
        <v>155841.99359999999</v>
      </c>
      <c r="AM13" s="64">
        <f t="shared" si="1"/>
        <v>182774.10100000002</v>
      </c>
      <c r="AN13" s="64">
        <f t="shared" si="1"/>
        <v>152440.01699999999</v>
      </c>
      <c r="AO13" s="64">
        <f t="shared" si="1"/>
        <v>141346.86539999995</v>
      </c>
      <c r="AP13" s="64">
        <f t="shared" si="1"/>
        <v>133278.788</v>
      </c>
      <c r="AQ13" s="64">
        <f t="shared" si="1"/>
        <v>114556.00840000001</v>
      </c>
      <c r="AR13" s="64">
        <f t="shared" si="1"/>
        <v>132264.29300000003</v>
      </c>
      <c r="AS13" s="64">
        <f t="shared" si="1"/>
        <v>111722.44100000001</v>
      </c>
      <c r="AT13" s="64">
        <f t="shared" si="1"/>
        <v>102185.341</v>
      </c>
      <c r="AU13" s="64">
        <f t="shared" si="1"/>
        <v>179736.84100000001</v>
      </c>
      <c r="AV13" s="64">
        <f t="shared" si="1"/>
        <v>152070.02599999998</v>
      </c>
      <c r="AW13" s="64">
        <f t="shared" si="1"/>
        <v>142863.86100000003</v>
      </c>
      <c r="AX13" s="64">
        <f t="shared" si="1"/>
        <v>174707.17799999999</v>
      </c>
      <c r="AY13" s="64">
        <f t="shared" si="1"/>
        <v>169304.16900000002</v>
      </c>
      <c r="AZ13" s="64">
        <f t="shared" si="1"/>
        <v>143191.79400000002</v>
      </c>
      <c r="BA13" s="64">
        <f t="shared" si="1"/>
        <v>136943.86500000002</v>
      </c>
      <c r="BB13" s="64">
        <f t="shared" si="1"/>
        <v>234040.56700000001</v>
      </c>
      <c r="BC13" s="64">
        <f t="shared" si="1"/>
        <v>201677.908</v>
      </c>
      <c r="BD13" s="64">
        <f t="shared" si="1"/>
        <v>200493.24199999997</v>
      </c>
      <c r="BE13" s="64">
        <f t="shared" si="1"/>
        <v>173295.565</v>
      </c>
      <c r="BF13" s="64">
        <f t="shared" si="1"/>
        <v>133588.24800000002</v>
      </c>
      <c r="BG13" s="64">
        <f t="shared" si="1"/>
        <v>117922.97199999999</v>
      </c>
      <c r="BH13" s="64">
        <f t="shared" si="1"/>
        <v>212650.18799999999</v>
      </c>
      <c r="BI13" s="64">
        <f t="shared" si="1"/>
        <v>146682.22300000003</v>
      </c>
      <c r="BJ13" s="64">
        <f t="shared" si="1"/>
        <v>273888.45367999998</v>
      </c>
      <c r="BK13" s="64">
        <f t="shared" si="1"/>
        <v>253055.75200000009</v>
      </c>
      <c r="BL13" s="64">
        <v>200454.46057999998</v>
      </c>
      <c r="BM13" s="64">
        <v>198045.57457999999</v>
      </c>
      <c r="BN13" s="64">
        <v>144641.99999999997</v>
      </c>
      <c r="BO13" s="64">
        <v>92856.547000000006</v>
      </c>
      <c r="BP13" s="64">
        <v>134350.59199999998</v>
      </c>
      <c r="BQ13" s="64">
        <v>105809.82199999999</v>
      </c>
      <c r="BR13" s="64">
        <v>155002.17499999999</v>
      </c>
      <c r="BS13" s="64">
        <v>166927.913</v>
      </c>
      <c r="BT13" s="64">
        <v>155775.61799999999</v>
      </c>
      <c r="BU13" s="64">
        <v>215122.92200000002</v>
      </c>
      <c r="BV13" s="64">
        <f t="shared" si="1"/>
        <v>234040.01300000004</v>
      </c>
      <c r="BW13" s="64">
        <f t="shared" si="1"/>
        <v>309904.36399999994</v>
      </c>
      <c r="BX13" s="64">
        <f t="shared" si="1"/>
        <v>238354.01761400004</v>
      </c>
      <c r="BY13" s="64">
        <f t="shared" si="1"/>
        <v>134203.76</v>
      </c>
      <c r="BZ13" s="64">
        <f t="shared" si="1"/>
        <v>165986.50687000001</v>
      </c>
      <c r="CA13" s="64">
        <f t="shared" si="1"/>
        <v>165015.73739999998</v>
      </c>
      <c r="CB13" s="64">
        <f t="shared" si="1"/>
        <v>166587.66528300004</v>
      </c>
      <c r="CC13" s="64">
        <f t="shared" si="1"/>
        <v>185444.91799999998</v>
      </c>
      <c r="CD13" s="64">
        <f t="shared" si="1"/>
        <v>92233.715869999985</v>
      </c>
      <c r="CE13" s="64">
        <f t="shared" si="1"/>
        <v>166966.27799999999</v>
      </c>
      <c r="CF13" s="64">
        <f t="shared" si="1"/>
        <v>105958.921</v>
      </c>
      <c r="CG13" s="64">
        <f t="shared" si="1"/>
        <v>208287.89300000004</v>
      </c>
      <c r="CH13" s="64">
        <f t="shared" si="1"/>
        <v>184814.90800000002</v>
      </c>
      <c r="CI13" s="64">
        <f t="shared" si="1"/>
        <v>278367.15599999996</v>
      </c>
      <c r="CJ13" s="64">
        <f t="shared" si="1"/>
        <v>223373.17599999995</v>
      </c>
      <c r="CK13" s="64">
        <f>+CK8+CK9+CK10+CK11+CK12</f>
        <v>197718.93</v>
      </c>
      <c r="CL13" s="64">
        <f>+CL8+CL9+CL10+CL11+CL12</f>
        <v>179936.46399999998</v>
      </c>
      <c r="CM13" s="64">
        <f>+CM8+CM9+CM10+CM11+CM12</f>
        <v>137553.52899999998</v>
      </c>
      <c r="CN13" s="64">
        <f>+CN8+CN9+CN10+CN11+CN12</f>
        <v>229477.13099999999</v>
      </c>
      <c r="CO13" s="64">
        <f>+CO8+CO9+CO10+CO11+CO12</f>
        <v>182638.48100000003</v>
      </c>
      <c r="CP13" s="64">
        <f t="shared" ref="CP13" si="2">+CP8+CP9+CP10+CP11+CP12</f>
        <v>262407.72000000003</v>
      </c>
      <c r="CQ13" s="64">
        <f>+CQ8+CQ9+CQ10+CQ11+CQ12</f>
        <v>184431.25699999998</v>
      </c>
      <c r="CR13" s="64">
        <f>+CR8+CR9+CR10+CR11+CR12</f>
        <v>150302.33100000003</v>
      </c>
      <c r="CS13" s="64">
        <f>+CS8+CS9+CS10+CS11+CS12</f>
        <v>208074.99300000002</v>
      </c>
      <c r="CT13" s="64">
        <f>+CT8+CT9+CT10+CT11+CT12</f>
        <v>226288.19500000004</v>
      </c>
      <c r="CU13" s="64">
        <f t="shared" ref="CU13:CV13" si="3">+CU8+CU9+CU10+CU11+CU12</f>
        <v>306482.90100000007</v>
      </c>
      <c r="CV13" s="64">
        <f t="shared" si="3"/>
        <v>224038.41799999995</v>
      </c>
      <c r="CW13" s="64">
        <f>+CW8+CW9+CW10+CW11+CW12</f>
        <v>254268.20300000004</v>
      </c>
      <c r="CX13" s="64">
        <f>+CX8+CX9+CX10+CX11+CX12</f>
        <v>186674.89200000005</v>
      </c>
      <c r="CY13" s="64">
        <f>+CY8+CY9+CY10+CY11+CY12</f>
        <v>259835.568</v>
      </c>
      <c r="CZ13" s="64">
        <f>+CZ8+CZ9+CZ10+CZ11+CZ12</f>
        <v>204426.13299999997</v>
      </c>
      <c r="DA13" s="64">
        <f>+DA8+DA9+DA10+DA11+DA12</f>
        <v>207801.26200000002</v>
      </c>
      <c r="DB13" s="64">
        <f t="shared" ref="DB13" si="4">+DB8+DB9+DB10+DB11+DB12</f>
        <v>169116.99899999998</v>
      </c>
      <c r="DC13" s="64">
        <f>+DC8+DC9+DC10+DC11+DC12</f>
        <v>202408.66</v>
      </c>
      <c r="DD13" s="64">
        <f>+DD8+DD9+DD10+DD11+DD12</f>
        <v>218848.27384615381</v>
      </c>
      <c r="DE13" s="64">
        <f>+DE8+DE9+DE10+DE11+DE12</f>
        <v>204325.31499999997</v>
      </c>
      <c r="DF13" s="64">
        <f>+DF8+DF9+DF10+DF11+DF12</f>
        <v>266914.41299999994</v>
      </c>
      <c r="DG13" s="64">
        <f t="shared" ref="DG13:DS13" si="5">+DG8+DG9+DG10+DG11+DG12</f>
        <v>344105.20300000004</v>
      </c>
      <c r="DH13" s="64">
        <f t="shared" si="5"/>
        <v>250242.87139999997</v>
      </c>
      <c r="DI13" s="64">
        <f t="shared" si="5"/>
        <v>236774.28599999999</v>
      </c>
      <c r="DJ13" s="64">
        <f t="shared" si="5"/>
        <v>196828.67600000001</v>
      </c>
      <c r="DK13" s="64">
        <f t="shared" si="5"/>
        <v>183288.54199999999</v>
      </c>
      <c r="DL13" s="64">
        <f t="shared" si="5"/>
        <v>152617.77599999998</v>
      </c>
      <c r="DM13" s="64">
        <f t="shared" si="5"/>
        <v>158181.12100000001</v>
      </c>
      <c r="DN13" s="64">
        <f t="shared" si="5"/>
        <v>230638.00599999996</v>
      </c>
      <c r="DO13" s="64">
        <f t="shared" si="5"/>
        <v>261921.30799999999</v>
      </c>
      <c r="DP13" s="64">
        <f t="shared" si="5"/>
        <v>218434.47799999994</v>
      </c>
      <c r="DQ13" s="64">
        <f t="shared" si="5"/>
        <v>279994.31099999999</v>
      </c>
      <c r="DR13" s="64">
        <f t="shared" si="5"/>
        <v>321288.00199999992</v>
      </c>
      <c r="DS13" s="64">
        <f t="shared" si="5"/>
        <v>351981.35</v>
      </c>
      <c r="DT13" s="64">
        <f t="shared" ref="DT13:ED13" si="6">+DT8+DT9+DT10+DT11+DT12</f>
        <v>295383.90000000002</v>
      </c>
      <c r="DU13" s="64">
        <f>+DU8+DU9+DU10+DU11+DU12</f>
        <v>205524.777</v>
      </c>
      <c r="DV13" s="64">
        <f t="shared" si="6"/>
        <v>227321.05499999999</v>
      </c>
      <c r="DW13" s="64">
        <f t="shared" si="6"/>
        <v>196731.50299999997</v>
      </c>
      <c r="DX13" s="64">
        <f t="shared" si="6"/>
        <v>279912.522</v>
      </c>
      <c r="DY13" s="64">
        <f t="shared" si="6"/>
        <v>52288</v>
      </c>
      <c r="DZ13" s="64">
        <f t="shared" si="6"/>
        <v>256972.76300000006</v>
      </c>
      <c r="EA13" s="64">
        <f t="shared" si="6"/>
        <v>234187.16200000007</v>
      </c>
      <c r="EB13" s="64">
        <f t="shared" si="6"/>
        <v>243228.55</v>
      </c>
      <c r="EC13" s="64">
        <f t="shared" si="6"/>
        <v>248543.01699999999</v>
      </c>
      <c r="ED13" s="64">
        <f t="shared" si="6"/>
        <v>279212.15099999995</v>
      </c>
      <c r="EE13" s="64">
        <f t="shared" ref="EE13:EF13" si="7">+EE8+EE9+EE10+EE11+EE12</f>
        <v>291748.46199999994</v>
      </c>
      <c r="EF13" s="64">
        <f t="shared" si="7"/>
        <v>246783.45599999995</v>
      </c>
      <c r="EG13" s="64">
        <f t="shared" ref="EG13:EH13" si="8">+EG8+EG9+EG10+EG11+EG12</f>
        <v>193048.88600000006</v>
      </c>
      <c r="EH13" s="64">
        <f t="shared" si="8"/>
        <v>227993.408</v>
      </c>
      <c r="EI13" s="64">
        <f t="shared" ref="EI13:EJ13" si="9">+EI8+EI9+EI10+EI11+EI12</f>
        <v>172802.32</v>
      </c>
      <c r="EJ13" s="64">
        <f t="shared" si="9"/>
        <v>214931.73599999995</v>
      </c>
      <c r="EK13" s="64">
        <f t="shared" ref="EK13" si="10">+EK8+EK9+EK10+EK11+EK12</f>
        <v>199446.07</v>
      </c>
    </row>
    <row r="14" spans="1:141" ht="3" customHeight="1">
      <c r="A14" s="19"/>
      <c r="B14" s="20"/>
      <c r="C14" s="1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EF14" s="81"/>
      <c r="EG14" s="81"/>
      <c r="EH14" s="81"/>
      <c r="EI14" s="81"/>
      <c r="EJ14" s="81"/>
      <c r="EK14" s="81"/>
    </row>
    <row r="15" spans="1:141">
      <c r="A15" s="15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</row>
    <row r="16" spans="1:141" ht="15.6">
      <c r="A16" s="19" t="s">
        <v>3</v>
      </c>
      <c r="B16" s="20" t="s">
        <v>111</v>
      </c>
      <c r="C16" s="19" t="s">
        <v>22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6">
        <v>31169</v>
      </c>
      <c r="CW16" s="76">
        <v>21128</v>
      </c>
      <c r="CX16" s="76">
        <v>23159</v>
      </c>
      <c r="CY16" s="76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6">
        <v>16976</v>
      </c>
      <c r="DK16" s="76">
        <v>17414</v>
      </c>
      <c r="DL16" s="76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23777</v>
      </c>
      <c r="EH16" s="22">
        <v>19651</v>
      </c>
      <c r="EI16" s="22">
        <v>17809</v>
      </c>
      <c r="EJ16" s="22">
        <v>21582</v>
      </c>
      <c r="EK16" s="22">
        <v>20803</v>
      </c>
    </row>
    <row r="17" spans="1:141">
      <c r="A17" s="19" t="s">
        <v>6</v>
      </c>
      <c r="B17" s="20" t="s">
        <v>21</v>
      </c>
      <c r="C17" s="19" t="s">
        <v>5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78">
        <v>17049</v>
      </c>
      <c r="EG17" s="78">
        <v>12537</v>
      </c>
      <c r="EH17" s="78">
        <v>10444</v>
      </c>
      <c r="EI17" s="78">
        <v>9449</v>
      </c>
      <c r="EJ17" s="78">
        <v>11717</v>
      </c>
      <c r="EK17" s="78">
        <v>11178</v>
      </c>
    </row>
    <row r="18" spans="1:141" ht="3" customHeight="1">
      <c r="EF18" s="81"/>
      <c r="EG18" s="81"/>
      <c r="EH18" s="81"/>
      <c r="EI18" s="81"/>
      <c r="EJ18" s="81"/>
      <c r="EK18" s="81"/>
    </row>
    <row r="19" spans="1:141" ht="15.6">
      <c r="A19" s="30" t="s">
        <v>49</v>
      </c>
      <c r="B19" s="17" t="s">
        <v>112</v>
      </c>
      <c r="C19" s="15" t="s">
        <v>2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</row>
    <row r="20" spans="1:141">
      <c r="A20" s="19" t="s">
        <v>3</v>
      </c>
      <c r="B20" s="20" t="s">
        <v>10</v>
      </c>
      <c r="C20" s="19" t="s">
        <v>45</v>
      </c>
      <c r="D20" s="64">
        <f>+SUM(D21:D22)</f>
        <v>4858386.79</v>
      </c>
      <c r="E20" s="64">
        <f t="shared" ref="E20:BP20" si="11">+SUM(E21:E22)</f>
        <v>5983744.9399999995</v>
      </c>
      <c r="F20" s="64">
        <f t="shared" si="11"/>
        <v>4220578.37</v>
      </c>
      <c r="G20" s="64">
        <f t="shared" si="11"/>
        <v>3652404.69</v>
      </c>
      <c r="H20" s="64">
        <f t="shared" si="11"/>
        <v>4444686.26</v>
      </c>
      <c r="I20" s="64">
        <f t="shared" si="11"/>
        <v>4183932</v>
      </c>
      <c r="J20" s="64">
        <f t="shared" si="11"/>
        <v>4800208</v>
      </c>
      <c r="K20" s="64">
        <f t="shared" si="11"/>
        <v>4262881</v>
      </c>
      <c r="L20" s="64">
        <f t="shared" si="11"/>
        <v>4070249</v>
      </c>
      <c r="M20" s="64">
        <f t="shared" si="11"/>
        <v>3422783</v>
      </c>
      <c r="N20" s="64">
        <f t="shared" si="11"/>
        <v>4673902.3999999994</v>
      </c>
      <c r="O20" s="64">
        <f t="shared" si="11"/>
        <v>6093208</v>
      </c>
      <c r="P20" s="64">
        <f t="shared" si="11"/>
        <v>5489985.21</v>
      </c>
      <c r="Q20" s="64">
        <f t="shared" si="11"/>
        <v>5118366.0199999996</v>
      </c>
      <c r="R20" s="64">
        <f t="shared" si="11"/>
        <v>5389786</v>
      </c>
      <c r="S20" s="64">
        <f t="shared" si="11"/>
        <v>3517002.45</v>
      </c>
      <c r="T20" s="64">
        <f t="shared" si="11"/>
        <v>3487285.16</v>
      </c>
      <c r="U20" s="64">
        <f t="shared" si="11"/>
        <v>5124836.8999999994</v>
      </c>
      <c r="V20" s="64">
        <f t="shared" si="11"/>
        <v>5283625.26</v>
      </c>
      <c r="W20" s="64">
        <f t="shared" si="11"/>
        <v>4562135.75</v>
      </c>
      <c r="X20" s="64">
        <f t="shared" si="11"/>
        <v>4319625.43</v>
      </c>
      <c r="Y20" s="64">
        <f t="shared" si="11"/>
        <v>7349288.8799999999</v>
      </c>
      <c r="Z20" s="64">
        <f t="shared" si="11"/>
        <v>6652517.9399999995</v>
      </c>
      <c r="AA20" s="64">
        <f t="shared" si="11"/>
        <v>7036522.1500000004</v>
      </c>
      <c r="AB20" s="64">
        <f t="shared" si="11"/>
        <v>6237747.6800000006</v>
      </c>
      <c r="AC20" s="64">
        <f t="shared" si="11"/>
        <v>6442322.1899999995</v>
      </c>
      <c r="AD20" s="64">
        <f t="shared" si="11"/>
        <v>4522821.38</v>
      </c>
      <c r="AE20" s="64">
        <f t="shared" si="11"/>
        <v>4957616.51</v>
      </c>
      <c r="AF20" s="64">
        <f t="shared" si="11"/>
        <v>4647896.2</v>
      </c>
      <c r="AG20" s="64">
        <f t="shared" si="11"/>
        <v>6644694.4100000001</v>
      </c>
      <c r="AH20" s="64">
        <f t="shared" si="11"/>
        <v>5404805.4400000004</v>
      </c>
      <c r="AI20" s="64">
        <f t="shared" si="11"/>
        <v>5606283.5499999998</v>
      </c>
      <c r="AJ20" s="64">
        <f t="shared" si="11"/>
        <v>4659588.87</v>
      </c>
      <c r="AK20" s="64">
        <f t="shared" si="11"/>
        <v>5229583.13</v>
      </c>
      <c r="AL20" s="64">
        <f t="shared" si="11"/>
        <v>8257080.6200000001</v>
      </c>
      <c r="AM20" s="64">
        <f t="shared" si="11"/>
        <v>10723951.91</v>
      </c>
      <c r="AN20" s="64">
        <f t="shared" si="11"/>
        <v>8898296.75</v>
      </c>
      <c r="AO20" s="64">
        <f t="shared" si="11"/>
        <v>7451864.2600000007</v>
      </c>
      <c r="AP20" s="64">
        <f t="shared" si="11"/>
        <v>7693301.3999999994</v>
      </c>
      <c r="AQ20" s="64">
        <f t="shared" si="11"/>
        <v>5300744.3</v>
      </c>
      <c r="AR20" s="64">
        <f t="shared" si="11"/>
        <v>6059039.8399999999</v>
      </c>
      <c r="AS20" s="64">
        <f t="shared" si="11"/>
        <v>6270709.4600000009</v>
      </c>
      <c r="AT20" s="64">
        <f t="shared" si="11"/>
        <v>4951833.4399999995</v>
      </c>
      <c r="AU20" s="64">
        <f t="shared" si="11"/>
        <v>7132892.0199999996</v>
      </c>
      <c r="AV20" s="64">
        <f t="shared" si="11"/>
        <v>6992851.7599999998</v>
      </c>
      <c r="AW20" s="64">
        <f t="shared" si="11"/>
        <v>8076593.1500000004</v>
      </c>
      <c r="AX20" s="64">
        <f t="shared" si="11"/>
        <v>10138873.939999999</v>
      </c>
      <c r="AY20" s="64">
        <f t="shared" si="11"/>
        <v>10172919.76</v>
      </c>
      <c r="AZ20" s="64">
        <f t="shared" si="11"/>
        <v>7269638.6100000003</v>
      </c>
      <c r="BA20" s="64">
        <f t="shared" si="11"/>
        <v>8029667.0299999993</v>
      </c>
      <c r="BB20" s="64">
        <f t="shared" si="11"/>
        <v>9268969.7300000004</v>
      </c>
      <c r="BC20" s="64">
        <f t="shared" si="11"/>
        <v>7929618.4500000002</v>
      </c>
      <c r="BD20" s="64">
        <f t="shared" si="11"/>
        <v>9501138.1400000006</v>
      </c>
      <c r="BE20" s="64">
        <f t="shared" si="11"/>
        <v>8294680.1199999992</v>
      </c>
      <c r="BF20" s="64">
        <f t="shared" si="11"/>
        <v>6530742.1699999999</v>
      </c>
      <c r="BG20" s="64">
        <f t="shared" si="11"/>
        <v>5495864.5899999999</v>
      </c>
      <c r="BH20" s="64">
        <f t="shared" si="11"/>
        <v>9355932</v>
      </c>
      <c r="BI20" s="64">
        <f t="shared" si="11"/>
        <v>10654368</v>
      </c>
      <c r="BJ20" s="64">
        <f t="shared" si="11"/>
        <v>15448412</v>
      </c>
      <c r="BK20" s="64">
        <f t="shared" si="11"/>
        <v>14234884</v>
      </c>
      <c r="BL20" s="64">
        <f t="shared" si="11"/>
        <v>10979445</v>
      </c>
      <c r="BM20" s="64">
        <f t="shared" si="11"/>
        <v>10472035</v>
      </c>
      <c r="BN20" s="64">
        <f t="shared" si="11"/>
        <v>6529856</v>
      </c>
      <c r="BO20" s="64">
        <f t="shared" si="11"/>
        <v>5279235</v>
      </c>
      <c r="BP20" s="64">
        <f t="shared" si="11"/>
        <v>8371672</v>
      </c>
      <c r="BQ20" s="64">
        <f t="shared" ref="BQ20:CJ20" si="12">+SUM(BQ21:BQ22)</f>
        <v>7092151</v>
      </c>
      <c r="BR20" s="64">
        <f t="shared" si="12"/>
        <v>7714525</v>
      </c>
      <c r="BS20" s="64">
        <f t="shared" si="12"/>
        <v>8039480</v>
      </c>
      <c r="BT20" s="64">
        <f t="shared" si="12"/>
        <v>10587652</v>
      </c>
      <c r="BU20" s="64">
        <f t="shared" si="12"/>
        <v>13049073</v>
      </c>
      <c r="BV20" s="64">
        <f t="shared" si="12"/>
        <v>15879759</v>
      </c>
      <c r="BW20" s="64">
        <f t="shared" si="12"/>
        <v>19350752</v>
      </c>
      <c r="BX20" s="64">
        <f t="shared" si="12"/>
        <v>13681151</v>
      </c>
      <c r="BY20" s="64">
        <f t="shared" si="12"/>
        <v>10488168</v>
      </c>
      <c r="BZ20" s="64">
        <f t="shared" si="12"/>
        <v>9121138</v>
      </c>
      <c r="CA20" s="64">
        <f t="shared" si="12"/>
        <v>7747586</v>
      </c>
      <c r="CB20" s="64">
        <f t="shared" si="12"/>
        <v>8653151</v>
      </c>
      <c r="CC20" s="64">
        <f t="shared" si="12"/>
        <v>8603275</v>
      </c>
      <c r="CD20" s="64">
        <f t="shared" si="12"/>
        <v>6694113</v>
      </c>
      <c r="CE20" s="64">
        <f t="shared" si="12"/>
        <v>8091304</v>
      </c>
      <c r="CF20" s="64">
        <f t="shared" si="12"/>
        <v>6157625</v>
      </c>
      <c r="CG20" s="64">
        <f t="shared" si="12"/>
        <v>10168286</v>
      </c>
      <c r="CH20" s="64">
        <f t="shared" si="12"/>
        <v>11984663</v>
      </c>
      <c r="CI20" s="64">
        <f t="shared" si="12"/>
        <v>14437763</v>
      </c>
      <c r="CJ20" s="64">
        <f t="shared" si="12"/>
        <v>13421784</v>
      </c>
      <c r="CK20" s="64">
        <f>+SUM(CK21:CK22)</f>
        <v>11085277</v>
      </c>
      <c r="CL20" s="64">
        <f>+SUM(CL21:CL22)</f>
        <v>9635424</v>
      </c>
      <c r="CM20" s="64">
        <f>+SUM(CM21:CM22)</f>
        <v>8819216</v>
      </c>
      <c r="CN20" s="64">
        <f>+SUM(CN21:CN22)</f>
        <v>13316623</v>
      </c>
      <c r="CO20" s="64">
        <f>+SUM(CO21:CO22)</f>
        <v>9816622</v>
      </c>
      <c r="CP20" s="64">
        <f>+SUM(CP21:CP24)</f>
        <v>13795298</v>
      </c>
      <c r="CQ20" s="64">
        <f t="shared" ref="CQ20:DS20" si="13">+SUM(CQ21:CQ24)</f>
        <v>10309102</v>
      </c>
      <c r="CR20" s="64">
        <f t="shared" si="13"/>
        <v>8606254</v>
      </c>
      <c r="CS20" s="64">
        <f t="shared" si="13"/>
        <v>11925256</v>
      </c>
      <c r="CT20" s="64">
        <f t="shared" si="13"/>
        <v>16309413</v>
      </c>
      <c r="CU20" s="64">
        <f t="shared" si="13"/>
        <v>18082183</v>
      </c>
      <c r="CV20" s="64">
        <f>+SUM(CV21:CV24)</f>
        <v>16923996</v>
      </c>
      <c r="CW20" s="64">
        <f t="shared" si="13"/>
        <v>12517124</v>
      </c>
      <c r="CX20" s="64">
        <f t="shared" si="13"/>
        <v>11972213</v>
      </c>
      <c r="CY20" s="64">
        <f t="shared" si="13"/>
        <v>14884042</v>
      </c>
      <c r="CZ20" s="64">
        <f t="shared" si="13"/>
        <v>11691590</v>
      </c>
      <c r="DA20" s="64">
        <f t="shared" si="13"/>
        <v>11381042</v>
      </c>
      <c r="DB20" s="64">
        <f t="shared" si="13"/>
        <v>9750108</v>
      </c>
      <c r="DC20" s="64">
        <f t="shared" si="13"/>
        <v>10569785</v>
      </c>
      <c r="DD20" s="64">
        <f t="shared" si="13"/>
        <v>11579447</v>
      </c>
      <c r="DE20" s="64">
        <f t="shared" si="13"/>
        <v>14840418</v>
      </c>
      <c r="DF20" s="64">
        <f t="shared" si="13"/>
        <v>20853994.778729565</v>
      </c>
      <c r="DG20" s="64">
        <f t="shared" si="13"/>
        <v>22313062.004212841</v>
      </c>
      <c r="DH20" s="64">
        <f t="shared" si="13"/>
        <v>20591602.000457831</v>
      </c>
      <c r="DI20" s="64">
        <f t="shared" si="13"/>
        <v>15875974.141841799</v>
      </c>
      <c r="DJ20" s="64">
        <f t="shared" si="13"/>
        <v>11964897</v>
      </c>
      <c r="DK20" s="64">
        <f t="shared" si="13"/>
        <v>11890970.680728797</v>
      </c>
      <c r="DL20" s="64">
        <f t="shared" si="13"/>
        <v>10484532.942390399</v>
      </c>
      <c r="DM20" s="64">
        <f t="shared" si="13"/>
        <v>9707590.1623899527</v>
      </c>
      <c r="DN20" s="64">
        <f t="shared" si="13"/>
        <v>14074766.179998595</v>
      </c>
      <c r="DO20" s="64">
        <f t="shared" si="13"/>
        <v>18261791.986399673</v>
      </c>
      <c r="DP20" s="64">
        <f t="shared" si="13"/>
        <v>15441927.470000001</v>
      </c>
      <c r="DQ20" s="64">
        <f t="shared" si="13"/>
        <v>23735401.317710899</v>
      </c>
      <c r="DR20" s="64">
        <f t="shared" si="13"/>
        <v>28488434.025310732</v>
      </c>
      <c r="DS20" s="64">
        <f t="shared" si="13"/>
        <v>29667194.139908284</v>
      </c>
      <c r="DT20" s="64">
        <f t="shared" ref="DT20:ED20" si="14">+SUM(DT21:DT24)</f>
        <v>6913975.4763969081</v>
      </c>
      <c r="DU20" s="64">
        <f t="shared" si="14"/>
        <v>4511735</v>
      </c>
      <c r="DV20" s="64">
        <f t="shared" si="14"/>
        <v>3784763</v>
      </c>
      <c r="DW20" s="64">
        <f t="shared" si="14"/>
        <v>3862532.0314994585</v>
      </c>
      <c r="DX20" s="64">
        <f t="shared" si="14"/>
        <v>4992019.4830000186</v>
      </c>
      <c r="DY20" s="64">
        <f t="shared" si="14"/>
        <v>4535155.8876055637</v>
      </c>
      <c r="DZ20" s="64">
        <f t="shared" si="14"/>
        <v>5192026.08</v>
      </c>
      <c r="EA20" s="64">
        <f t="shared" si="14"/>
        <v>4918351.3563200478</v>
      </c>
      <c r="EB20" s="64">
        <f t="shared" si="14"/>
        <v>5351624.24</v>
      </c>
      <c r="EC20" s="64">
        <f t="shared" si="14"/>
        <v>5978407.7968224185</v>
      </c>
      <c r="ED20" s="64">
        <f t="shared" si="14"/>
        <v>7674541.8888024185</v>
      </c>
      <c r="EE20" s="64">
        <f t="shared" ref="EE20:EF20" si="15">+SUM(EE21:EE24)</f>
        <v>8075602.8944778815</v>
      </c>
      <c r="EF20" s="64">
        <f t="shared" si="15"/>
        <v>6244367.3219822329</v>
      </c>
      <c r="EG20" s="64">
        <f t="shared" ref="EG20:EH20" si="16">+SUM(EG21:EG24)</f>
        <v>4609632.6391400462</v>
      </c>
      <c r="EH20" s="64">
        <f t="shared" si="16"/>
        <v>4257965.9972857526</v>
      </c>
      <c r="EI20" s="64">
        <f t="shared" ref="EI20:EJ20" si="17">+SUM(EI21:EI24)</f>
        <v>3728260.0101143229</v>
      </c>
      <c r="EJ20" s="64">
        <f t="shared" si="17"/>
        <v>4529304</v>
      </c>
      <c r="EK20" s="64">
        <f t="shared" ref="EK20" si="18">+SUM(EK21:EK24)</f>
        <v>4377403.59545004</v>
      </c>
    </row>
    <row r="21" spans="1:141">
      <c r="A21" s="19" t="s">
        <v>6</v>
      </c>
      <c r="B21" s="20" t="s">
        <v>35</v>
      </c>
      <c r="C21" s="19" t="s">
        <v>45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78">
        <v>1767498.1119000027</v>
      </c>
      <c r="EG21" s="78">
        <v>1192058.5353000013</v>
      </c>
      <c r="EH21" s="78">
        <v>955919.53430000041</v>
      </c>
      <c r="EI21" s="78">
        <v>875693.56220000063</v>
      </c>
      <c r="EJ21" s="78">
        <v>1173650</v>
      </c>
      <c r="EK21" s="78">
        <v>1021136.4667000014</v>
      </c>
    </row>
    <row r="22" spans="1:141">
      <c r="A22" s="19" t="s">
        <v>8</v>
      </c>
      <c r="B22" s="20" t="s">
        <v>36</v>
      </c>
      <c r="C22" s="19" t="s">
        <v>45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78">
        <v>1905270.6200000641</v>
      </c>
      <c r="EG22" s="78">
        <v>1552514.5000000445</v>
      </c>
      <c r="EH22" s="78">
        <v>1672196.7600000375</v>
      </c>
      <c r="EI22" s="78">
        <v>1456484.2422000365</v>
      </c>
      <c r="EJ22" s="78">
        <v>1594331</v>
      </c>
      <c r="EK22" s="78">
        <v>1509964.7300000386</v>
      </c>
    </row>
    <row r="23" spans="1:141">
      <c r="A23" s="19" t="s">
        <v>17</v>
      </c>
      <c r="B23" s="20" t="s">
        <v>40</v>
      </c>
      <c r="C23" s="19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78">
        <v>2541985.7670821659</v>
      </c>
      <c r="EG23" s="78">
        <v>1840626.1400000001</v>
      </c>
      <c r="EH23" s="78">
        <v>1602558.8142857151</v>
      </c>
      <c r="EI23" s="78">
        <v>1370696.0257142854</v>
      </c>
      <c r="EJ23" s="78">
        <v>1732064</v>
      </c>
      <c r="EK23" s="78">
        <v>1816869.6699999997</v>
      </c>
    </row>
    <row r="24" spans="1:141">
      <c r="A24" s="19" t="s">
        <v>19</v>
      </c>
      <c r="B24" s="20" t="s">
        <v>41</v>
      </c>
      <c r="C24" s="19" t="s">
        <v>45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78">
        <v>29612.823000000004</v>
      </c>
      <c r="EG24" s="78">
        <v>24433.46384</v>
      </c>
      <c r="EH24" s="78">
        <v>27290.8887</v>
      </c>
      <c r="EI24" s="78">
        <v>25386.18</v>
      </c>
      <c r="EJ24" s="78">
        <v>29259</v>
      </c>
      <c r="EK24" s="78">
        <v>29432.728749999998</v>
      </c>
    </row>
    <row r="25" spans="1:141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41" ht="12.75" customHeight="1">
      <c r="A26" s="90" t="s">
        <v>113</v>
      </c>
      <c r="B26" s="90"/>
      <c r="C26" s="9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41" ht="25.5" customHeight="1">
      <c r="A27" s="88" t="s">
        <v>114</v>
      </c>
      <c r="B27" s="88"/>
      <c r="C27" s="8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41" ht="22.5" customHeight="1">
      <c r="A28" s="88" t="s">
        <v>115</v>
      </c>
      <c r="B28" s="88"/>
      <c r="C28" s="88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41" ht="49.5" customHeight="1">
      <c r="A29" s="88" t="s">
        <v>103</v>
      </c>
      <c r="B29" s="88"/>
      <c r="C29" s="88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41">
      <c r="A30" s="88"/>
      <c r="B30" s="88"/>
      <c r="C30" s="88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141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3" spans="52:87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52:87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52:87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52:87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52:87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14" priority="5"/>
  </conditionalFormatting>
  <conditionalFormatting sqref="DH21">
    <cfRule type="duplicateValues" dxfId="13" priority="3"/>
  </conditionalFormatting>
  <conditionalFormatting sqref="DI21:DQ21 DT21 DV21:EK21">
    <cfRule type="duplicateValues" dxfId="12" priority="20"/>
  </conditionalFormatting>
  <conditionalFormatting sqref="DU21">
    <cfRule type="duplicateValues" dxfId="11" priority="2"/>
  </conditionalFormatting>
  <conditionalFormatting sqref="DR21:DS21">
    <cfRule type="duplicateValues" dxfId="10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BQ30"/>
  <sheetViews>
    <sheetView zoomScale="90" zoomScaleNormal="90" workbookViewId="0">
      <pane xSplit="3" ySplit="4" topLeftCell="BL5" activePane="bottomRight" state="frozen"/>
      <selection pane="topRight" activeCell="D1" sqref="D1"/>
      <selection pane="bottomLeft" activeCell="A5" sqref="A5"/>
      <selection pane="bottomRight" activeCell="BQ43" sqref="BQ43"/>
    </sheetView>
  </sheetViews>
  <sheetFormatPr baseColWidth="10" defaultColWidth="12.6640625" defaultRowHeight="13.2"/>
  <cols>
    <col min="1" max="1" width="3.44140625" style="13" bestFit="1" customWidth="1"/>
    <col min="2" max="2" width="36.109375" style="14" bestFit="1" customWidth="1"/>
    <col min="3" max="3" width="15.6640625" style="13" bestFit="1" customWidth="1"/>
    <col min="4" max="16384" width="12.6640625" style="14"/>
  </cols>
  <sheetData>
    <row r="1" spans="1:69" ht="16.8">
      <c r="A1" s="86" t="s">
        <v>61</v>
      </c>
      <c r="B1" s="86"/>
      <c r="C1" s="86"/>
    </row>
    <row r="2" spans="1:69" ht="15" customHeight="1">
      <c r="A2" s="89" t="s">
        <v>57</v>
      </c>
      <c r="B2" s="89"/>
      <c r="C2" s="89"/>
    </row>
    <row r="4" spans="1:69">
      <c r="A4" s="15" t="s">
        <v>1</v>
      </c>
      <c r="B4" s="17" t="s">
        <v>50</v>
      </c>
      <c r="C4" s="15" t="s">
        <v>2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</row>
    <row r="5" spans="1:69">
      <c r="A5" s="19"/>
      <c r="B5" s="20" t="s">
        <v>53</v>
      </c>
      <c r="C5" s="19" t="s">
        <v>5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</row>
    <row r="6" spans="1:6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BL6" s="81"/>
      <c r="BM6" s="81"/>
      <c r="BN6" s="81"/>
      <c r="BO6" s="81"/>
      <c r="BP6" s="81"/>
      <c r="BQ6" s="81"/>
    </row>
    <row r="7" spans="1:69">
      <c r="A7" s="15" t="s">
        <v>48</v>
      </c>
      <c r="B7" s="17" t="s">
        <v>12</v>
      </c>
      <c r="C7" s="15" t="s">
        <v>2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</row>
    <row r="8" spans="1:69">
      <c r="A8" s="19" t="s">
        <v>3</v>
      </c>
      <c r="B8" s="20" t="s">
        <v>13</v>
      </c>
      <c r="C8" s="19" t="s">
        <v>14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1008.95</v>
      </c>
    </row>
    <row r="9" spans="1:69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</row>
    <row r="10" spans="1:69">
      <c r="A10" s="19" t="s">
        <v>8</v>
      </c>
      <c r="B10" s="20" t="s">
        <v>16</v>
      </c>
      <c r="C10" s="19" t="s">
        <v>14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</row>
    <row r="11" spans="1:69">
      <c r="A11" s="19" t="s">
        <v>17</v>
      </c>
      <c r="B11" s="20" t="s">
        <v>18</v>
      </c>
      <c r="C11" s="19" t="s">
        <v>14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1482.5300000000002</v>
      </c>
    </row>
    <row r="12" spans="1:69">
      <c r="A12" s="19" t="s">
        <v>19</v>
      </c>
      <c r="B12" s="20" t="s">
        <v>20</v>
      </c>
      <c r="C12" s="19" t="s">
        <v>14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</row>
    <row r="13" spans="1:69">
      <c r="A13" s="19" t="s">
        <v>28</v>
      </c>
      <c r="B13" s="20" t="s">
        <v>10</v>
      </c>
      <c r="C13" s="19" t="s">
        <v>14</v>
      </c>
      <c r="D13" s="77">
        <f>SUM(D8:D12)</f>
        <v>359.08000000000004</v>
      </c>
      <c r="E13" s="77">
        <f t="shared" ref="E13:H13" si="0">SUM(E8:E12)</f>
        <v>72.58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ref="I13:R13" si="1">+I8+I9+I10+I11+I12</f>
        <v>886.26</v>
      </c>
      <c r="J13" s="77">
        <f t="shared" si="1"/>
        <v>611.32000000000005</v>
      </c>
      <c r="K13" s="77">
        <f t="shared" si="1"/>
        <v>132.49</v>
      </c>
      <c r="L13" s="77">
        <f t="shared" si="1"/>
        <v>158.82000000000002</v>
      </c>
      <c r="M13" s="77">
        <f t="shared" si="1"/>
        <v>42.47</v>
      </c>
      <c r="N13" s="77">
        <f t="shared" si="1"/>
        <v>302.27000000000004</v>
      </c>
      <c r="O13" s="77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  <c r="BL13" s="79">
        <f t="shared" ref="BL13:BM13" si="9">+BL8+BL9+BL10+BL11+BL12</f>
        <v>1422.06</v>
      </c>
      <c r="BM13" s="79">
        <f t="shared" si="9"/>
        <v>1624.7600000000002</v>
      </c>
      <c r="BN13" s="79">
        <f t="shared" ref="BN13:BO13" si="10">+BN8+BN9+BN10+BN11+BN12</f>
        <v>1723.5200000000002</v>
      </c>
      <c r="BO13" s="79">
        <f t="shared" si="10"/>
        <v>1668.4</v>
      </c>
      <c r="BP13" s="79">
        <f t="shared" ref="BP13:BQ13" si="11">+BP8+BP9+BP10+BP11+BP12</f>
        <v>2068.6400000000003</v>
      </c>
      <c r="BQ13" s="79">
        <f t="shared" si="11"/>
        <v>2491.4800000000005</v>
      </c>
    </row>
    <row r="14" spans="1:69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BL14" s="81"/>
      <c r="BM14" s="81"/>
      <c r="BN14" s="81"/>
      <c r="BO14" s="81"/>
      <c r="BP14" s="81"/>
      <c r="BQ14" s="81"/>
    </row>
    <row r="15" spans="1:69">
      <c r="A15" s="15" t="s">
        <v>29</v>
      </c>
      <c r="B15" s="17" t="s">
        <v>21</v>
      </c>
      <c r="C15" s="15" t="s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</row>
    <row r="16" spans="1:69">
      <c r="A16" s="19" t="s">
        <v>3</v>
      </c>
      <c r="B16" s="20" t="s">
        <v>21</v>
      </c>
      <c r="C16" s="19" t="s">
        <v>22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</row>
    <row r="17" spans="1:69">
      <c r="A17" s="19" t="s">
        <v>6</v>
      </c>
      <c r="B17" s="20" t="s">
        <v>21</v>
      </c>
      <c r="C17" s="19" t="s">
        <v>5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</row>
    <row r="18" spans="1:69" ht="3" customHeight="1">
      <c r="BL18" s="81"/>
      <c r="BM18" s="81"/>
      <c r="BN18" s="81"/>
      <c r="BO18" s="81"/>
      <c r="BP18" s="81"/>
      <c r="BQ18" s="81"/>
    </row>
    <row r="19" spans="1:69">
      <c r="A19" s="30" t="s">
        <v>49</v>
      </c>
      <c r="B19" s="17" t="s">
        <v>39</v>
      </c>
      <c r="C19" s="15" t="s">
        <v>2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</row>
    <row r="20" spans="1:69">
      <c r="A20" s="19" t="s">
        <v>3</v>
      </c>
      <c r="B20" s="20" t="s">
        <v>10</v>
      </c>
      <c r="C20" s="19" t="s">
        <v>38</v>
      </c>
      <c r="D20" s="26">
        <f>+SUM(D21:D24)</f>
        <v>7371.05</v>
      </c>
      <c r="E20" s="26">
        <f>+SUM(E21:E24)</f>
        <v>12566.03</v>
      </c>
      <c r="F20" s="26">
        <f t="shared" ref="F20:O20" si="12">+SUM(F21:F24)</f>
        <v>0</v>
      </c>
      <c r="G20" s="26">
        <f t="shared" si="12"/>
        <v>283.68</v>
      </c>
      <c r="H20" s="26">
        <f t="shared" si="12"/>
        <v>0</v>
      </c>
      <c r="I20" s="26">
        <f t="shared" si="12"/>
        <v>19670.350000000002</v>
      </c>
      <c r="J20" s="26">
        <f t="shared" si="12"/>
        <v>16078.820000000002</v>
      </c>
      <c r="K20" s="26">
        <f t="shared" si="12"/>
        <v>2402.67</v>
      </c>
      <c r="L20" s="26">
        <f t="shared" si="12"/>
        <v>3079.2</v>
      </c>
      <c r="M20" s="26">
        <f t="shared" si="12"/>
        <v>5752.74</v>
      </c>
      <c r="N20" s="26">
        <f t="shared" si="12"/>
        <v>34770.559999999998</v>
      </c>
      <c r="O20" s="26">
        <f t="shared" si="12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3">+SUM(T21:T24)</f>
        <v>22683.71</v>
      </c>
      <c r="U20" s="26">
        <f t="shared" si="13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4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5">+SUM(AF21:AF24)</f>
        <v>33529.56</v>
      </c>
      <c r="AG20" s="26">
        <f t="shared" si="15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16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17">+SUM(AQ21:AQ23)</f>
        <v>9810.15</v>
      </c>
      <c r="AR20" s="26">
        <f>+SUM(AR21:AR24)</f>
        <v>9523.98</v>
      </c>
      <c r="AS20" s="26">
        <f t="shared" ref="AS20:AY20" si="18">+SUM(AS21:AS24)</f>
        <v>76054.03</v>
      </c>
      <c r="AT20" s="26">
        <f t="shared" si="18"/>
        <v>13266.210000000003</v>
      </c>
      <c r="AU20" s="26">
        <f t="shared" si="18"/>
        <v>48254.64</v>
      </c>
      <c r="AV20" s="26">
        <f t="shared" si="18"/>
        <v>45241.67</v>
      </c>
      <c r="AW20" s="26">
        <f t="shared" si="18"/>
        <v>58306.74</v>
      </c>
      <c r="AX20" s="26">
        <f t="shared" si="18"/>
        <v>30817.410000000003</v>
      </c>
      <c r="AY20" s="26">
        <f t="shared" si="18"/>
        <v>51444.94999999999</v>
      </c>
      <c r="AZ20" s="26">
        <f t="shared" ref="AZ20:BJ20" si="19">+SUM(AZ21:AZ23)</f>
        <v>29903.924000000003</v>
      </c>
      <c r="BA20" s="26">
        <f t="shared" si="19"/>
        <v>40525.380000000005</v>
      </c>
      <c r="BB20" s="26">
        <f t="shared" si="19"/>
        <v>33769</v>
      </c>
      <c r="BC20" s="26">
        <f t="shared" si="19"/>
        <v>37945.280000000021</v>
      </c>
      <c r="BD20" s="26">
        <f t="shared" si="19"/>
        <v>25052.790000000005</v>
      </c>
      <c r="BE20" s="26">
        <f t="shared" si="19"/>
        <v>52789.109999999993</v>
      </c>
      <c r="BF20" s="26">
        <f t="shared" si="19"/>
        <v>35285.099999999991</v>
      </c>
      <c r="BG20" s="26">
        <f t="shared" si="19"/>
        <v>36099.46</v>
      </c>
      <c r="BH20" s="26">
        <f t="shared" si="19"/>
        <v>62821.94</v>
      </c>
      <c r="BI20" s="26">
        <f t="shared" si="19"/>
        <v>43507.43</v>
      </c>
      <c r="BJ20" s="79">
        <f t="shared" si="19"/>
        <v>42058.710000000021</v>
      </c>
      <c r="BK20" s="26">
        <f t="shared" ref="BK20:BL20" si="20">+SUM(BK21:BK23)</f>
        <v>53694.110000000015</v>
      </c>
      <c r="BL20" s="79">
        <f t="shared" si="20"/>
        <v>45417.62000000001</v>
      </c>
      <c r="BM20" s="79">
        <f t="shared" ref="BM20:BN20" si="21">+SUM(BM21:BM23)</f>
        <v>29509.319999999996</v>
      </c>
      <c r="BN20" s="79">
        <f t="shared" si="21"/>
        <v>54516.92</v>
      </c>
      <c r="BO20" s="79">
        <f t="shared" ref="BO20:BP20" si="22">+SUM(BO21:BO23)</f>
        <v>27787.93</v>
      </c>
      <c r="BP20" s="79">
        <f t="shared" si="22"/>
        <v>38266.189999999995</v>
      </c>
      <c r="BQ20" s="79">
        <f t="shared" ref="BQ20" si="23">+SUM(BQ21:BQ23)</f>
        <v>54564.09</v>
      </c>
    </row>
    <row r="21" spans="1:69">
      <c r="A21" s="19" t="s">
        <v>6</v>
      </c>
      <c r="B21" s="20" t="s">
        <v>35</v>
      </c>
      <c r="C21" s="19" t="s">
        <v>38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</row>
    <row r="22" spans="1:69">
      <c r="A22" s="19" t="s">
        <v>8</v>
      </c>
      <c r="B22" s="20" t="s">
        <v>36</v>
      </c>
      <c r="C22" s="19" t="s">
        <v>38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</row>
    <row r="23" spans="1:69">
      <c r="A23" s="19" t="s">
        <v>17</v>
      </c>
      <c r="B23" s="20" t="s">
        <v>40</v>
      </c>
      <c r="C23" s="19" t="s">
        <v>38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</row>
    <row r="24" spans="1:69">
      <c r="A24" s="19" t="s">
        <v>19</v>
      </c>
      <c r="B24" s="20" t="s">
        <v>41</v>
      </c>
      <c r="C24" s="19" t="s">
        <v>38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</row>
    <row r="26" spans="1:69">
      <c r="C26" s="55"/>
    </row>
    <row r="27" spans="1:69">
      <c r="C27" s="55"/>
    </row>
    <row r="28" spans="1:69">
      <c r="C28" s="55"/>
    </row>
    <row r="29" spans="1:69">
      <c r="C29" s="55"/>
    </row>
    <row r="30" spans="1:69">
      <c r="C30" s="55"/>
    </row>
  </sheetData>
  <mergeCells count="2">
    <mergeCell ref="A2:C2"/>
    <mergeCell ref="A1:C1"/>
  </mergeCells>
  <conditionalFormatting sqref="P21:AL21 AM22">
    <cfRule type="duplicateValues" dxfId="9" priority="5"/>
  </conditionalFormatting>
  <conditionalFormatting sqref="AN21:AP21 AR21:BE21 BG21:BQ21">
    <cfRule type="duplicateValues" dxfId="8" priority="12"/>
  </conditionalFormatting>
  <conditionalFormatting sqref="AQ21">
    <cfRule type="duplicateValues" dxfId="7" priority="3"/>
  </conditionalFormatting>
  <conditionalFormatting sqref="BF22">
    <cfRule type="duplicateValues" dxfId="6" priority="2"/>
  </conditionalFormatting>
  <conditionalFormatting sqref="BF21">
    <cfRule type="duplicateValues" dxfId="5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U27"/>
  <sheetViews>
    <sheetView workbookViewId="0">
      <pane xSplit="3" topLeftCell="AP1" activePane="topRight" state="frozen"/>
      <selection pane="topRight" activeCell="AQ13" sqref="AQ13"/>
    </sheetView>
  </sheetViews>
  <sheetFormatPr baseColWidth="10" defaultColWidth="12.6640625" defaultRowHeight="13.8"/>
  <cols>
    <col min="1" max="1" width="3.6640625" style="65" customWidth="1"/>
    <col min="2" max="2" width="31.109375" style="65" customWidth="1"/>
    <col min="3" max="3" width="17.5546875" style="65" customWidth="1"/>
    <col min="4" max="16384" width="12.6640625" style="65"/>
  </cols>
  <sheetData>
    <row r="1" spans="1:47" ht="16.8">
      <c r="A1" s="86" t="s">
        <v>61</v>
      </c>
      <c r="B1" s="86"/>
      <c r="C1" s="13"/>
      <c r="D1" s="14"/>
    </row>
    <row r="2" spans="1:47">
      <c r="A2" s="85" t="s">
        <v>95</v>
      </c>
      <c r="B2" s="85"/>
      <c r="C2" s="85"/>
      <c r="D2" s="14"/>
    </row>
    <row r="3" spans="1:47">
      <c r="A3" s="13"/>
      <c r="B3" s="14"/>
      <c r="C3" s="13"/>
      <c r="D3" s="14"/>
    </row>
    <row r="4" spans="1:47">
      <c r="A4" s="15" t="s">
        <v>1</v>
      </c>
      <c r="B4" s="17" t="s">
        <v>50</v>
      </c>
      <c r="C4" s="15" t="s">
        <v>2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</row>
    <row r="5" spans="1:47">
      <c r="A5" s="19"/>
      <c r="B5" s="20" t="s">
        <v>86</v>
      </c>
      <c r="C5" s="19" t="s">
        <v>5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17</v>
      </c>
      <c r="AT5" s="22">
        <v>16</v>
      </c>
      <c r="AU5" s="22">
        <v>15</v>
      </c>
    </row>
    <row r="6" spans="1:47" ht="3" customHeight="1">
      <c r="A6" s="28"/>
      <c r="B6" s="45"/>
      <c r="C6" s="28"/>
      <c r="D6" s="13"/>
      <c r="F6" s="13"/>
      <c r="H6" s="13"/>
      <c r="J6" s="13"/>
      <c r="L6" s="13"/>
      <c r="N6" s="13"/>
      <c r="O6" s="13"/>
      <c r="Q6" s="13"/>
    </row>
    <row r="7" spans="1:47">
      <c r="A7" s="15" t="s">
        <v>48</v>
      </c>
      <c r="B7" s="17" t="s">
        <v>12</v>
      </c>
      <c r="C7" s="15" t="s">
        <v>2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</row>
    <row r="8" spans="1:47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</row>
    <row r="9" spans="1:47">
      <c r="A9" s="19" t="s">
        <v>6</v>
      </c>
      <c r="B9" s="20" t="s">
        <v>15</v>
      </c>
      <c r="C9" s="19" t="s">
        <v>14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14.252600000000001</v>
      </c>
      <c r="AR9" s="22">
        <v>0</v>
      </c>
      <c r="AS9" s="22">
        <v>0</v>
      </c>
      <c r="AT9" s="22">
        <v>0</v>
      </c>
      <c r="AU9" s="22">
        <v>3222.5479999999998</v>
      </c>
    </row>
    <row r="10" spans="1:47">
      <c r="A10" s="19" t="s">
        <v>8</v>
      </c>
      <c r="B10" s="20" t="s">
        <v>16</v>
      </c>
      <c r="C10" s="19" t="s">
        <v>14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0</v>
      </c>
      <c r="AR10" s="22">
        <v>251925.43</v>
      </c>
      <c r="AS10" s="22">
        <v>283605.12</v>
      </c>
      <c r="AT10" s="22">
        <v>347019.74</v>
      </c>
      <c r="AU10" s="22">
        <v>236801.50000000003</v>
      </c>
    </row>
    <row r="11" spans="1:47">
      <c r="A11" s="19" t="s">
        <v>17</v>
      </c>
      <c r="B11" s="20" t="s">
        <v>18</v>
      </c>
      <c r="C11" s="19" t="s">
        <v>14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338.36787999999996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</row>
    <row r="12" spans="1:47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</row>
    <row r="13" spans="1:47">
      <c r="A13" s="19" t="s">
        <v>28</v>
      </c>
      <c r="B13" s="20" t="s">
        <v>10</v>
      </c>
      <c r="C13" s="19"/>
      <c r="D13" s="64">
        <f t="shared" ref="D13:E13" si="0">+D8+D9+D10+D11+D12</f>
        <v>222379.821</v>
      </c>
      <c r="E13" s="64">
        <f t="shared" si="0"/>
        <v>134138.23999999999</v>
      </c>
      <c r="F13" s="64">
        <f t="shared" ref="F13:V13" si="1">+F8+F9+F10+F11+F12</f>
        <v>212849.02099999998</v>
      </c>
      <c r="G13" s="64">
        <f t="shared" si="1"/>
        <v>212751.86600000001</v>
      </c>
      <c r="H13" s="64">
        <f t="shared" si="1"/>
        <v>292671.44500000001</v>
      </c>
      <c r="I13" s="64">
        <f t="shared" si="1"/>
        <v>166900.18000000002</v>
      </c>
      <c r="J13" s="64">
        <f t="shared" si="1"/>
        <v>274624.48000000004</v>
      </c>
      <c r="K13" s="64">
        <f t="shared" si="1"/>
        <v>219101.45600000001</v>
      </c>
      <c r="L13" s="64">
        <f t="shared" si="1"/>
        <v>277901.80399999995</v>
      </c>
      <c r="M13" s="64">
        <f t="shared" si="1"/>
        <v>228984.633</v>
      </c>
      <c r="N13" s="64">
        <f t="shared" si="1"/>
        <v>234903.92</v>
      </c>
      <c r="O13" s="64">
        <f t="shared" si="1"/>
        <v>216961.45</v>
      </c>
      <c r="P13" s="64">
        <f t="shared" si="1"/>
        <v>262498</v>
      </c>
      <c r="Q13" s="64">
        <f t="shared" si="1"/>
        <v>220035.66999999998</v>
      </c>
      <c r="R13" s="64">
        <f t="shared" si="1"/>
        <v>183758.11799999999</v>
      </c>
      <c r="S13" s="64">
        <f t="shared" si="1"/>
        <v>137761.09900000002</v>
      </c>
      <c r="T13" s="64">
        <f t="shared" si="1"/>
        <v>275086.41399999999</v>
      </c>
      <c r="U13" s="64">
        <f t="shared" si="1"/>
        <v>278791.90000000002</v>
      </c>
      <c r="V13" s="64">
        <f t="shared" si="1"/>
        <v>143329.78</v>
      </c>
      <c r="W13" s="64">
        <f t="shared" ref="W13:AP13" si="2">+W8+W9+W10+W11+W12</f>
        <v>263436.63</v>
      </c>
      <c r="X13" s="64">
        <f t="shared" si="2"/>
        <v>175021.79</v>
      </c>
      <c r="Y13" s="64">
        <f t="shared" si="2"/>
        <v>134856.79</v>
      </c>
      <c r="Z13" s="64">
        <f t="shared" si="2"/>
        <v>265964.98</v>
      </c>
      <c r="AA13" s="64">
        <f t="shared" si="2"/>
        <v>184192.59700000001</v>
      </c>
      <c r="AB13" s="64">
        <f t="shared" si="2"/>
        <v>248515.35000000003</v>
      </c>
      <c r="AC13" s="64">
        <f t="shared" si="2"/>
        <v>322268.81099999999</v>
      </c>
      <c r="AD13" s="64">
        <f t="shared" si="2"/>
        <v>246523.13</v>
      </c>
      <c r="AE13" s="64">
        <f t="shared" si="2"/>
        <v>332240.84100000001</v>
      </c>
      <c r="AF13" s="64">
        <f t="shared" si="2"/>
        <v>348940.02</v>
      </c>
      <c r="AG13" s="64">
        <f t="shared" si="2"/>
        <v>306574.56</v>
      </c>
      <c r="AH13" s="64">
        <f t="shared" si="2"/>
        <v>261702.94</v>
      </c>
      <c r="AI13" s="64">
        <f t="shared" si="2"/>
        <v>200305.62</v>
      </c>
      <c r="AJ13" s="64">
        <f t="shared" si="2"/>
        <v>310481.34000000003</v>
      </c>
      <c r="AK13" s="64">
        <f t="shared" si="2"/>
        <v>286808.82999999996</v>
      </c>
      <c r="AL13" s="64">
        <f t="shared" si="2"/>
        <v>278943.36000000004</v>
      </c>
      <c r="AM13" s="64">
        <f t="shared" si="2"/>
        <v>380600.35200000001</v>
      </c>
      <c r="AN13" s="64">
        <f t="shared" si="2"/>
        <v>360771.60000000003</v>
      </c>
      <c r="AO13" s="64">
        <f t="shared" si="2"/>
        <v>355293.15</v>
      </c>
      <c r="AP13" s="64">
        <f t="shared" si="2"/>
        <v>183952.90500000003</v>
      </c>
      <c r="AQ13" s="64">
        <f t="shared" ref="AQ13:AR13" si="3">+AQ8+AQ9+AQ10+AQ11+AQ12</f>
        <v>352.62047999999993</v>
      </c>
      <c r="AR13" s="64">
        <f t="shared" si="3"/>
        <v>253977.25</v>
      </c>
      <c r="AS13" s="64">
        <f t="shared" ref="AS13:AT13" si="4">+AS8+AS9+AS10+AS11+AS12</f>
        <v>301234.06</v>
      </c>
      <c r="AT13" s="64">
        <f t="shared" si="4"/>
        <v>350137.57</v>
      </c>
      <c r="AU13" s="64">
        <f t="shared" ref="AU13" si="5">+AU8+AU9+AU10+AU11+AU12</f>
        <v>249347.07800000004</v>
      </c>
    </row>
    <row r="14" spans="1:47" ht="3" customHeight="1">
      <c r="A14" s="13"/>
      <c r="B14" s="20"/>
      <c r="C14" s="1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47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</row>
    <row r="16" spans="1:47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</row>
    <row r="17" spans="1:47">
      <c r="A17" s="19" t="s">
        <v>6</v>
      </c>
      <c r="B17" s="20" t="s">
        <v>21</v>
      </c>
      <c r="C17" s="19" t="s">
        <v>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</row>
    <row r="18" spans="1:47" ht="3" customHeight="1">
      <c r="A18" s="13"/>
      <c r="B18" s="29"/>
      <c r="C18" s="28"/>
      <c r="D18" s="67"/>
      <c r="E18" s="68"/>
      <c r="F18" s="67"/>
      <c r="G18" s="68"/>
      <c r="H18" s="67"/>
      <c r="I18" s="68"/>
      <c r="J18" s="67"/>
      <c r="K18" s="68"/>
      <c r="L18" s="67"/>
      <c r="M18" s="68"/>
      <c r="N18" s="67"/>
      <c r="O18" s="67"/>
      <c r="P18" s="68"/>
      <c r="Q18" s="67"/>
    </row>
    <row r="19" spans="1:47">
      <c r="A19" s="30" t="s">
        <v>49</v>
      </c>
      <c r="B19" s="17" t="s">
        <v>39</v>
      </c>
      <c r="C19" s="15" t="s">
        <v>2</v>
      </c>
      <c r="D19" s="61">
        <v>43405</v>
      </c>
      <c r="E19" s="61">
        <v>43435</v>
      </c>
      <c r="F19" s="61">
        <v>43466</v>
      </c>
      <c r="G19" s="61">
        <v>43497</v>
      </c>
      <c r="H19" s="61">
        <v>43525</v>
      </c>
      <c r="I19" s="61">
        <v>43556</v>
      </c>
      <c r="J19" s="61">
        <v>43586</v>
      </c>
      <c r="K19" s="61">
        <v>43617</v>
      </c>
      <c r="L19" s="61">
        <v>43647</v>
      </c>
      <c r="M19" s="61">
        <v>43678</v>
      </c>
      <c r="N19" s="61">
        <v>43709</v>
      </c>
      <c r="O19" s="61">
        <v>43739</v>
      </c>
      <c r="P19" s="61">
        <v>43770</v>
      </c>
      <c r="Q19" s="61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</row>
    <row r="20" spans="1:47">
      <c r="A20" s="19" t="s">
        <v>3</v>
      </c>
      <c r="B20" s="20" t="s">
        <v>10</v>
      </c>
      <c r="C20" s="19" t="s">
        <v>92</v>
      </c>
      <c r="D20" s="64">
        <f>+SUM(D21:D25)</f>
        <v>3360900.79</v>
      </c>
      <c r="E20" s="64">
        <f>+SUM(E21:E25)</f>
        <v>4508543.6399999997</v>
      </c>
      <c r="F20" s="64">
        <f t="shared" ref="F20:N20" si="6">+SUM(F21:F25)</f>
        <v>1237663.4802153108</v>
      </c>
      <c r="G20" s="64">
        <f t="shared" si="6"/>
        <v>1342874.11</v>
      </c>
      <c r="H20" s="64">
        <f t="shared" si="6"/>
        <v>1911911.6590000005</v>
      </c>
      <c r="I20" s="64">
        <f t="shared" si="6"/>
        <v>1803470</v>
      </c>
      <c r="J20" s="64">
        <f t="shared" si="6"/>
        <v>2291365.44</v>
      </c>
      <c r="K20" s="64">
        <f t="shared" si="6"/>
        <v>1739756.2725000002</v>
      </c>
      <c r="L20" s="64">
        <f t="shared" si="6"/>
        <v>2461107.2999999998</v>
      </c>
      <c r="M20" s="64">
        <f t="shared" si="6"/>
        <v>1936618.97</v>
      </c>
      <c r="N20" s="64">
        <f t="shared" si="6"/>
        <v>2144784.0800000005</v>
      </c>
      <c r="O20" s="64">
        <f t="shared" ref="O20:AD20" si="7">+SUM(O21:O25)</f>
        <v>2006745.625</v>
      </c>
      <c r="P20" s="64">
        <f t="shared" si="7"/>
        <v>2583594.8499999996</v>
      </c>
      <c r="Q20" s="64">
        <f t="shared" si="7"/>
        <v>1994831.5300000003</v>
      </c>
      <c r="R20" s="64">
        <f t="shared" si="7"/>
        <v>1996832.31</v>
      </c>
      <c r="S20" s="64">
        <f t="shared" si="7"/>
        <v>1920380.9864400004</v>
      </c>
      <c r="T20" s="64">
        <f t="shared" si="7"/>
        <v>2217827.5502299997</v>
      </c>
      <c r="U20" s="64">
        <f t="shared" si="7"/>
        <v>2512478.1872899998</v>
      </c>
      <c r="V20" s="64">
        <f t="shared" si="7"/>
        <v>1384206.0399999998</v>
      </c>
      <c r="W20" s="64">
        <f t="shared" si="7"/>
        <v>2206228.6079230998</v>
      </c>
      <c r="X20" s="64">
        <f t="shared" si="7"/>
        <v>1676977.0503599995</v>
      </c>
      <c r="Y20" s="64">
        <f t="shared" si="7"/>
        <v>1439213.7485399998</v>
      </c>
      <c r="Z20" s="64">
        <f t="shared" si="7"/>
        <v>2007712.7506500001</v>
      </c>
      <c r="AA20" s="64">
        <f t="shared" si="7"/>
        <v>1713746.1372100001</v>
      </c>
      <c r="AB20" s="64">
        <f t="shared" si="7"/>
        <v>2030349.4808500002</v>
      </c>
      <c r="AC20" s="64">
        <f t="shared" si="7"/>
        <v>2711786.51963</v>
      </c>
      <c r="AD20" s="64">
        <f t="shared" si="7"/>
        <v>1971967.65527</v>
      </c>
      <c r="AE20" s="64">
        <f>+SUM(AE21:AE25)</f>
        <v>2717436.1824999996</v>
      </c>
      <c r="AF20" s="64">
        <f t="shared" ref="AF20:AO20" si="8">+SUM(AF21:AF25)</f>
        <v>3188104.2485000002</v>
      </c>
      <c r="AG20" s="64">
        <f t="shared" si="8"/>
        <v>3785797.4141200003</v>
      </c>
      <c r="AH20" s="64">
        <f t="shared" si="8"/>
        <v>3234882.66</v>
      </c>
      <c r="AI20" s="64">
        <f t="shared" si="8"/>
        <v>2616894.8859999999</v>
      </c>
      <c r="AJ20" s="64">
        <f t="shared" si="8"/>
        <v>3624118.7612399994</v>
      </c>
      <c r="AK20" s="64">
        <f t="shared" si="8"/>
        <v>3618268.0199999996</v>
      </c>
      <c r="AL20" s="64">
        <f t="shared" si="8"/>
        <v>3285805.7</v>
      </c>
      <c r="AM20" s="64">
        <f t="shared" si="8"/>
        <v>4693097.1700000009</v>
      </c>
      <c r="AN20" s="64">
        <f t="shared" si="8"/>
        <v>4244275.0112499995</v>
      </c>
      <c r="AO20" s="64">
        <f t="shared" si="8"/>
        <v>4530349.1999999993</v>
      </c>
      <c r="AP20" s="64">
        <f t="shared" ref="AP20:AQ20" si="9">+SUM(AP21:AP25)</f>
        <v>2337702.84</v>
      </c>
      <c r="AQ20" s="64">
        <f t="shared" si="9"/>
        <v>4364809.8064200003</v>
      </c>
      <c r="AR20" s="64">
        <f t="shared" ref="AR20:AS20" si="10">+SUM(AR21:AR25)</f>
        <v>3146695.0051299999</v>
      </c>
      <c r="AS20" s="64">
        <f t="shared" si="10"/>
        <v>3847922.5400000005</v>
      </c>
      <c r="AT20" s="64">
        <f t="shared" ref="AT20:AU20" si="11">+SUM(AT21:AT25)</f>
        <v>4139710.13864</v>
      </c>
      <c r="AU20" s="64">
        <f t="shared" si="11"/>
        <v>3041451.3599999994</v>
      </c>
    </row>
    <row r="21" spans="1:47">
      <c r="A21" s="19" t="s">
        <v>6</v>
      </c>
      <c r="B21" s="20" t="s">
        <v>35</v>
      </c>
      <c r="C21" s="19" t="s">
        <v>92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</row>
    <row r="22" spans="1:47">
      <c r="A22" s="19" t="s">
        <v>8</v>
      </c>
      <c r="B22" s="20" t="s">
        <v>36</v>
      </c>
      <c r="C22" s="19" t="s">
        <v>92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</row>
    <row r="23" spans="1:47">
      <c r="A23" s="19" t="s">
        <v>17</v>
      </c>
      <c r="B23" s="20" t="s">
        <v>91</v>
      </c>
      <c r="C23" s="19" t="s">
        <v>92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</row>
    <row r="24" spans="1:47">
      <c r="A24" s="19" t="s">
        <v>17</v>
      </c>
      <c r="B24" s="20" t="s">
        <v>40</v>
      </c>
      <c r="C24" s="19" t="s">
        <v>92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</row>
    <row r="25" spans="1:47">
      <c r="A25" s="19" t="s">
        <v>19</v>
      </c>
      <c r="B25" s="20" t="s">
        <v>41</v>
      </c>
      <c r="C25" s="19" t="s">
        <v>92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</row>
    <row r="26" spans="1:47" ht="3" customHeight="1">
      <c r="C26" s="75"/>
      <c r="P26" s="65">
        <v>67176.820000000007</v>
      </c>
      <c r="R26" s="65">
        <v>124226.109</v>
      </c>
      <c r="S26" s="65">
        <v>27277.066440000432</v>
      </c>
      <c r="AU26" s="65">
        <v>0</v>
      </c>
    </row>
    <row r="27" spans="1:47" ht="24.75" customHeight="1">
      <c r="A27" s="91" t="s">
        <v>104</v>
      </c>
      <c r="B27" s="91"/>
      <c r="C27" s="91"/>
    </row>
  </sheetData>
  <mergeCells count="3">
    <mergeCell ref="A1:B1"/>
    <mergeCell ref="A2:C2"/>
    <mergeCell ref="A27:C27"/>
  </mergeCells>
  <conditionalFormatting sqref="D21:Q21">
    <cfRule type="duplicateValues" dxfId="4" priority="5"/>
  </conditionalFormatting>
  <conditionalFormatting sqref="R21:AC21">
    <cfRule type="duplicateValues" dxfId="3" priority="4"/>
  </conditionalFormatting>
  <conditionalFormatting sqref="AD21 AF21:AM21 AO21:AU21">
    <cfRule type="duplicateValues" dxfId="2" priority="3"/>
  </conditionalFormatting>
  <conditionalFormatting sqref="AE21">
    <cfRule type="duplicateValues" dxfId="1" priority="2"/>
  </conditionalFormatting>
  <conditionalFormatting sqref="AN21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ignoredErrors>
    <ignoredError sqref="AU20" formulaRange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7. COPAM</vt:lpstr>
      <vt:lpstr>8. TPMS</vt:lpstr>
      <vt:lpstr>9. ENAPU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Whiny Daise Espinoza Vega</dc:creator>
  <cp:lastModifiedBy>Martin Balberena</cp:lastModifiedBy>
  <dcterms:created xsi:type="dcterms:W3CDTF">2016-10-10T20:22:25Z</dcterms:created>
  <dcterms:modified xsi:type="dcterms:W3CDTF">2022-08-11T15:18:21Z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