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BOLETINES\2022\MARZO\"/>
    </mc:Choice>
  </mc:AlternateContent>
  <xr:revisionPtr revIDLastSave="0" documentId="13_ncr:1_{23F84AAD-632E-4D52-AE77-F824EA19077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O36" i="7" l="1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Q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KA28" i="7" s="1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KA20" i="7" s="1"/>
  <c r="JZ12" i="7"/>
  <c r="JY12" i="7"/>
  <c r="JX12" i="7"/>
  <c r="JW12" i="7"/>
  <c r="JV12" i="7"/>
  <c r="JU12" i="7"/>
  <c r="JT12" i="7"/>
  <c r="JS12" i="7"/>
  <c r="JR12" i="7"/>
  <c r="JQ12" i="7"/>
  <c r="JP12" i="7"/>
  <c r="JO12" i="7"/>
  <c r="KA11" i="7"/>
  <c r="KA10" i="7"/>
  <c r="KA9" i="7"/>
  <c r="IZ11" i="8"/>
  <c r="KA36" i="7" l="1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KA12" i="7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28" i="7" s="1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EB77" i="6" s="1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/>
  <c r="FW80" i="1"/>
  <c r="FW81" i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6" i="7" s="1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20" i="7" s="1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1" i="8" s="1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16" i="6" s="1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12" i="7" s="1"/>
  <c r="IA36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1" i="8" s="1"/>
  <c r="HA27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7" i="6" s="1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6" i="7" s="1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FB128" i="1"/>
  <c r="HA35" i="7"/>
  <c r="HA34" i="7"/>
  <c r="HA27" i="7"/>
  <c r="HA28" i="7" s="1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20" i="7"/>
  <c r="CB86" i="6"/>
  <c r="GN27" i="8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26" i="8"/>
  <c r="GA25" i="8"/>
  <c r="GA27" i="8" s="1"/>
  <c r="GA10" i="8"/>
  <c r="GA9" i="8"/>
  <c r="GA11" i="8" s="1"/>
  <c r="FN26" i="8"/>
  <c r="FN25" i="8"/>
  <c r="FN18" i="8"/>
  <c r="FN17" i="8"/>
  <c r="FN19" i="8" s="1"/>
  <c r="FN10" i="8"/>
  <c r="FN9" i="8"/>
  <c r="FA26" i="8"/>
  <c r="FA25" i="8"/>
  <c r="FA27" i="8" s="1"/>
  <c r="FA18" i="8"/>
  <c r="FA17" i="8"/>
  <c r="FA10" i="8"/>
  <c r="FA9" i="8"/>
  <c r="FA11" i="8" s="1"/>
  <c r="EN26" i="8"/>
  <c r="EN25" i="8"/>
  <c r="EN27" i="8" s="1"/>
  <c r="EN18" i="8"/>
  <c r="EN17" i="8"/>
  <c r="EN19" i="8" s="1"/>
  <c r="EN10" i="8"/>
  <c r="EN9" i="8"/>
  <c r="EA26" i="8"/>
  <c r="EA25" i="8"/>
  <c r="EA27" i="8" s="1"/>
  <c r="EA18" i="8"/>
  <c r="EA17" i="8"/>
  <c r="EA10" i="8"/>
  <c r="EA9" i="8"/>
  <c r="EA11" i="8" s="1"/>
  <c r="DN26" i="8"/>
  <c r="DN25" i="8"/>
  <c r="DN18" i="8"/>
  <c r="DN17" i="8"/>
  <c r="DN19" i="8" s="1"/>
  <c r="DN10" i="8"/>
  <c r="DN9" i="8"/>
  <c r="DN11" i="8" s="1"/>
  <c r="DA18" i="8"/>
  <c r="DA17" i="8"/>
  <c r="DA19" i="8" s="1"/>
  <c r="DA10" i="8"/>
  <c r="DA9" i="8"/>
  <c r="CN26" i="8"/>
  <c r="CN25" i="8"/>
  <c r="CN27" i="8" s="1"/>
  <c r="CN18" i="8"/>
  <c r="CN17" i="8"/>
  <c r="CN10" i="8"/>
  <c r="CN9" i="8"/>
  <c r="CN11" i="8" s="1"/>
  <c r="CA26" i="8"/>
  <c r="CA25" i="8"/>
  <c r="CA18" i="8"/>
  <c r="CA17" i="8"/>
  <c r="CA19" i="8" s="1"/>
  <c r="CA10" i="8"/>
  <c r="CA9" i="8"/>
  <c r="BN26" i="8"/>
  <c r="BN25" i="8"/>
  <c r="BN27" i="8" s="1"/>
  <c r="BN18" i="8"/>
  <c r="BN17" i="8"/>
  <c r="BN10" i="8"/>
  <c r="BN9" i="8"/>
  <c r="BA26" i="8"/>
  <c r="BA25" i="8"/>
  <c r="BA18" i="8"/>
  <c r="BA17" i="8"/>
  <c r="BA19" i="8" s="1"/>
  <c r="BA10" i="8"/>
  <c r="BA9" i="8"/>
  <c r="AN26" i="8"/>
  <c r="AN25" i="8"/>
  <c r="AN27" i="8" s="1"/>
  <c r="AN18" i="8"/>
  <c r="AN17" i="8"/>
  <c r="AN10" i="8"/>
  <c r="AN9" i="8"/>
  <c r="AN11" i="8" s="1"/>
  <c r="AA26" i="8"/>
  <c r="AA25" i="8"/>
  <c r="AA18" i="8"/>
  <c r="AA17" i="8"/>
  <c r="AA19" i="8" s="1"/>
  <c r="AA10" i="8"/>
  <c r="AA9" i="8"/>
  <c r="AA11" i="8" s="1"/>
  <c r="N26" i="8"/>
  <c r="N25" i="8"/>
  <c r="N27" i="8" s="1"/>
  <c r="N18" i="8"/>
  <c r="N17" i="8"/>
  <c r="N10" i="8"/>
  <c r="N9" i="8"/>
  <c r="N11" i="8" s="1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BN11" i="8"/>
  <c r="FN27" i="8"/>
  <c r="GA19" i="8"/>
  <c r="GN26" i="7"/>
  <c r="GN27" i="7"/>
  <c r="GN28" i="7" s="1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7" i="6" s="1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6" i="6" s="1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7" i="6" s="1"/>
  <c r="BB24" i="6"/>
  <c r="BB23" i="6"/>
  <c r="BB22" i="6"/>
  <c r="BB15" i="6"/>
  <c r="BB14" i="6"/>
  <c r="BB13" i="6"/>
  <c r="BB12" i="6"/>
  <c r="BB11" i="6"/>
  <c r="BB16" i="6" s="1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7" i="6" s="1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7" i="6" s="1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6" i="6" s="1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7" i="6" s="1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F67" i="6" s="1"/>
  <c r="BE77" i="6"/>
  <c r="BD77" i="6"/>
  <c r="BC77" i="6"/>
  <c r="BA77" i="6"/>
  <c r="AZ77" i="6"/>
  <c r="AY77" i="6"/>
  <c r="AX77" i="6"/>
  <c r="AW77" i="6"/>
  <c r="AV77" i="6"/>
  <c r="AU77" i="6"/>
  <c r="AT77" i="6"/>
  <c r="AT67" i="6" s="1"/>
  <c r="AS77" i="6"/>
  <c r="AR77" i="6"/>
  <c r="AQ77" i="6"/>
  <c r="AP77" i="6"/>
  <c r="AN77" i="6"/>
  <c r="AM77" i="6"/>
  <c r="AL77" i="6"/>
  <c r="AK77" i="6"/>
  <c r="AJ77" i="6"/>
  <c r="AI77" i="6"/>
  <c r="AI67" i="6" s="1"/>
  <c r="AH77" i="6"/>
  <c r="AG77" i="6"/>
  <c r="AF77" i="6"/>
  <c r="AF67" i="6" s="1"/>
  <c r="AE77" i="6"/>
  <c r="AD77" i="6"/>
  <c r="AC77" i="6"/>
  <c r="AA77" i="6"/>
  <c r="Z77" i="6"/>
  <c r="Y77" i="6"/>
  <c r="X77" i="6"/>
  <c r="W77" i="6"/>
  <c r="V77" i="6"/>
  <c r="U77" i="6"/>
  <c r="T77" i="6"/>
  <c r="T67" i="6" s="1"/>
  <c r="S77" i="6"/>
  <c r="R77" i="6"/>
  <c r="Q77" i="6"/>
  <c r="P77" i="6"/>
  <c r="N77" i="6"/>
  <c r="N67" i="6" s="1"/>
  <c r="M77" i="6"/>
  <c r="L77" i="6"/>
  <c r="K77" i="6"/>
  <c r="K67" i="6" s="1"/>
  <c r="J77" i="6"/>
  <c r="I77" i="6"/>
  <c r="H77" i="6"/>
  <c r="G77" i="6"/>
  <c r="F77" i="6"/>
  <c r="E77" i="6"/>
  <c r="D77" i="6"/>
  <c r="C77" i="6"/>
  <c r="C67" i="6" s="1"/>
  <c r="BY66" i="6"/>
  <c r="BX66" i="6"/>
  <c r="BW66" i="6"/>
  <c r="BV66" i="6"/>
  <c r="BU66" i="6"/>
  <c r="BT66" i="6"/>
  <c r="BS66" i="6"/>
  <c r="BR66" i="6"/>
  <c r="BQ66" i="6"/>
  <c r="BQ67" i="6" s="1"/>
  <c r="BP66" i="6"/>
  <c r="BP67" i="6" s="1"/>
  <c r="BN66" i="6"/>
  <c r="BM66" i="6"/>
  <c r="BL66" i="6"/>
  <c r="BK66" i="6"/>
  <c r="BJ66" i="6"/>
  <c r="BI66" i="6"/>
  <c r="BH66" i="6"/>
  <c r="BH67" i="6" s="1"/>
  <c r="BG66" i="6"/>
  <c r="BG67" i="6" s="1"/>
  <c r="BF66" i="6"/>
  <c r="BE66" i="6"/>
  <c r="BD66" i="6"/>
  <c r="BC66" i="6"/>
  <c r="BA66" i="6"/>
  <c r="AZ66" i="6"/>
  <c r="AY66" i="6"/>
  <c r="AY67" i="6" s="1"/>
  <c r="AX66" i="6"/>
  <c r="AX67" i="6" s="1"/>
  <c r="AW66" i="6"/>
  <c r="AV66" i="6"/>
  <c r="AU66" i="6"/>
  <c r="AT66" i="6"/>
  <c r="AS66" i="6"/>
  <c r="AR66" i="6"/>
  <c r="AQ66" i="6"/>
  <c r="AQ67" i="6" s="1"/>
  <c r="AP66" i="6"/>
  <c r="AN66" i="6"/>
  <c r="AM66" i="6"/>
  <c r="AL66" i="6"/>
  <c r="AK66" i="6"/>
  <c r="AJ66" i="6"/>
  <c r="AI66" i="6"/>
  <c r="AH66" i="6"/>
  <c r="AH67" i="6" s="1"/>
  <c r="AG66" i="6"/>
  <c r="AG67" i="6" s="1"/>
  <c r="AF66" i="6"/>
  <c r="AE66" i="6"/>
  <c r="AD66" i="6"/>
  <c r="AC66" i="6"/>
  <c r="AA66" i="6"/>
  <c r="Z66" i="6"/>
  <c r="Y66" i="6"/>
  <c r="Y67" i="6" s="1"/>
  <c r="X66" i="6"/>
  <c r="X67" i="6" s="1"/>
  <c r="W66" i="6"/>
  <c r="V66" i="6"/>
  <c r="U66" i="6"/>
  <c r="T66" i="6"/>
  <c r="S66" i="6"/>
  <c r="R66" i="6"/>
  <c r="Q66" i="6"/>
  <c r="Q67" i="6" s="1"/>
  <c r="P66" i="6"/>
  <c r="P67" i="6" s="1"/>
  <c r="N66" i="6"/>
  <c r="M66" i="6"/>
  <c r="L66" i="6"/>
  <c r="L67" i="6" s="1"/>
  <c r="K66" i="6"/>
  <c r="J66" i="6"/>
  <c r="I66" i="6"/>
  <c r="H66" i="6"/>
  <c r="G66" i="6"/>
  <c r="G67" i="6" s="1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Z17" i="6" s="1"/>
  <c r="AA27" i="6"/>
  <c r="AC27" i="6"/>
  <c r="AD27" i="6"/>
  <c r="AE27" i="6"/>
  <c r="AF27" i="6"/>
  <c r="AG27" i="6"/>
  <c r="AH27" i="6"/>
  <c r="AH17" i="6" s="1"/>
  <c r="AI27" i="6"/>
  <c r="AJ27" i="6"/>
  <c r="AK27" i="6"/>
  <c r="AL27" i="6"/>
  <c r="AM27" i="6"/>
  <c r="AN27" i="6"/>
  <c r="AP27" i="6"/>
  <c r="AQ27" i="6"/>
  <c r="AR27" i="6"/>
  <c r="AR17" i="6" s="1"/>
  <c r="AS27" i="6"/>
  <c r="AT27" i="6"/>
  <c r="AU27" i="6"/>
  <c r="AV27" i="6"/>
  <c r="AW27" i="6"/>
  <c r="AX27" i="6"/>
  <c r="AY27" i="6"/>
  <c r="AZ27" i="6"/>
  <c r="AZ17" i="6" s="1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N17" i="6" s="1"/>
  <c r="M27" i="6"/>
  <c r="L27" i="6"/>
  <c r="K27" i="6"/>
  <c r="J27" i="6"/>
  <c r="I27" i="6"/>
  <c r="H27" i="6"/>
  <c r="G27" i="6"/>
  <c r="F27" i="6"/>
  <c r="F17" i="6" s="1"/>
  <c r="E27" i="6"/>
  <c r="D27" i="6"/>
  <c r="C27" i="6"/>
  <c r="GN19" i="7"/>
  <c r="GN18" i="7"/>
  <c r="GN10" i="7"/>
  <c r="GN9" i="7"/>
  <c r="GA35" i="7"/>
  <c r="GA36" i="7" s="1"/>
  <c r="GA34" i="7"/>
  <c r="GA27" i="7"/>
  <c r="GA26" i="7"/>
  <c r="GA28" i="7" s="1"/>
  <c r="GA19" i="7"/>
  <c r="GA18" i="7"/>
  <c r="GA10" i="7"/>
  <c r="GA9" i="7"/>
  <c r="FN27" i="7"/>
  <c r="FN28" i="7" s="1"/>
  <c r="FN26" i="7"/>
  <c r="FN19" i="7"/>
  <c r="FN18" i="7"/>
  <c r="FN10" i="7"/>
  <c r="FN9" i="7"/>
  <c r="FA35" i="7"/>
  <c r="FA34" i="7"/>
  <c r="FA27" i="7"/>
  <c r="FA28" i="7" s="1"/>
  <c r="FA26" i="7"/>
  <c r="FA19" i="7"/>
  <c r="FA18" i="7"/>
  <c r="FA10" i="7"/>
  <c r="FA9" i="7"/>
  <c r="EN27" i="7"/>
  <c r="EN26" i="7"/>
  <c r="EN19" i="7"/>
  <c r="EN20" i="7" s="1"/>
  <c r="EN18" i="7"/>
  <c r="EN10" i="7"/>
  <c r="EN9" i="7"/>
  <c r="EN12" i="7" s="1"/>
  <c r="EO12" i="7"/>
  <c r="EA35" i="7"/>
  <c r="EA34" i="7"/>
  <c r="EA27" i="7"/>
  <c r="EA26" i="7"/>
  <c r="EA19" i="7"/>
  <c r="EA18" i="7"/>
  <c r="EA10" i="7"/>
  <c r="EA12" i="7" s="1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AB86" i="6"/>
  <c r="AP67" i="6"/>
  <c r="BB86" i="6"/>
  <c r="H67" i="6"/>
  <c r="N20" i="7"/>
  <c r="AA28" i="7"/>
  <c r="BN12" i="7"/>
  <c r="DN20" i="7"/>
  <c r="EA20" i="7"/>
  <c r="AK67" i="6"/>
  <c r="BC67" i="6"/>
  <c r="AW67" i="6"/>
  <c r="BN67" i="6"/>
  <c r="BW67" i="6"/>
  <c r="AL67" i="6"/>
  <c r="BO86" i="6"/>
  <c r="AO86" i="6"/>
  <c r="DA12" i="7"/>
  <c r="AB41" i="6"/>
  <c r="CA12" i="7"/>
  <c r="B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/>
  <c r="EG80" i="1"/>
  <c r="EG81" i="1" s="1"/>
  <c r="EH80" i="1"/>
  <c r="EH81" i="1" s="1"/>
  <c r="EI80" i="1"/>
  <c r="EI81" i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B128" i="1" s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23" i="1" s="1"/>
  <c r="O128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M17" i="6"/>
  <c r="BL16" i="6"/>
  <c r="BK16" i="6"/>
  <c r="BK17" i="6"/>
  <c r="BJ16" i="6"/>
  <c r="BJ17" i="6"/>
  <c r="BI16" i="6"/>
  <c r="BH16" i="6"/>
  <c r="BF16" i="6"/>
  <c r="BF17" i="6" s="1"/>
  <c r="BE16" i="6"/>
  <c r="BE17" i="6" s="1"/>
  <c r="BD16" i="6"/>
  <c r="BC16" i="6"/>
  <c r="BC17" i="6" s="1"/>
  <c r="BA16" i="6"/>
  <c r="BA17" i="6"/>
  <c r="AZ16" i="6"/>
  <c r="AY16" i="6"/>
  <c r="AY17" i="6" s="1"/>
  <c r="AX16" i="6"/>
  <c r="AW16" i="6"/>
  <c r="AW17" i="6" s="1"/>
  <c r="AV16" i="6"/>
  <c r="AV17" i="6" s="1"/>
  <c r="AU16" i="6"/>
  <c r="AT16" i="6"/>
  <c r="AT17" i="6" s="1"/>
  <c r="AS16" i="6"/>
  <c r="AS17" i="6" s="1"/>
  <c r="AR16" i="6"/>
  <c r="AQ16" i="6"/>
  <c r="AP16" i="6"/>
  <c r="AP17" i="6" s="1"/>
  <c r="AN16" i="6"/>
  <c r="AN17" i="6" s="1"/>
  <c r="AM16" i="6"/>
  <c r="AM17" i="6"/>
  <c r="AL16" i="6"/>
  <c r="AK16" i="6"/>
  <c r="AK17" i="6" s="1"/>
  <c r="AJ16" i="6"/>
  <c r="AJ17" i="6" s="1"/>
  <c r="AI16" i="6"/>
  <c r="AI17" i="6" s="1"/>
  <c r="AH16" i="6"/>
  <c r="AG16" i="6"/>
  <c r="AF16" i="6"/>
  <c r="AF17" i="6" s="1"/>
  <c r="AE16" i="6"/>
  <c r="AE17" i="6" s="1"/>
  <c r="AD16" i="6"/>
  <c r="AD17" i="6"/>
  <c r="AC16" i="6"/>
  <c r="AC17" i="6" s="1"/>
  <c r="AA16" i="6"/>
  <c r="AA17" i="6" s="1"/>
  <c r="Z16" i="6"/>
  <c r="Y16" i="6"/>
  <c r="X16" i="6"/>
  <c r="W16" i="6"/>
  <c r="W17" i="6" s="1"/>
  <c r="V16" i="6"/>
  <c r="V17" i="6" s="1"/>
  <c r="U16" i="6"/>
  <c r="U17" i="6" s="1"/>
  <c r="T16" i="6"/>
  <c r="T17" i="6" s="1"/>
  <c r="S16" i="6"/>
  <c r="S17" i="6"/>
  <c r="R16" i="6"/>
  <c r="R17" i="6" s="1"/>
  <c r="Q16" i="6"/>
  <c r="Q17" i="6" s="1"/>
  <c r="P16" i="6"/>
  <c r="P17" i="6" s="1"/>
  <c r="N16" i="6"/>
  <c r="M16" i="6"/>
  <c r="M17" i="6" s="1"/>
  <c r="L16" i="6"/>
  <c r="L17" i="6" s="1"/>
  <c r="K16" i="6"/>
  <c r="J16" i="6"/>
  <c r="J17" i="6" s="1"/>
  <c r="I16" i="6"/>
  <c r="H16" i="6"/>
  <c r="H17" i="6" s="1"/>
  <c r="G16" i="6"/>
  <c r="F16" i="6"/>
  <c r="E16" i="6"/>
  <c r="E17" i="6" s="1"/>
  <c r="D16" i="6"/>
  <c r="D17" i="6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/>
  <c r="BN62" i="1"/>
  <c r="BN63" i="1" s="1"/>
  <c r="BM62" i="1"/>
  <c r="BM63" i="1" s="1"/>
  <c r="BL62" i="1"/>
  <c r="BL63" i="1" s="1"/>
  <c r="BK62" i="1"/>
  <c r="BK63" i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/>
  <c r="AF62" i="1"/>
  <c r="AF63" i="1" s="1"/>
  <c r="AE62" i="1"/>
  <c r="AE63" i="1" s="1"/>
  <c r="AD62" i="1"/>
  <c r="AD63" i="1" s="1"/>
  <c r="AC62" i="1"/>
  <c r="AC63" i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N28" i="7" l="1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AO67" i="6" s="1"/>
  <c r="BB41" i="6"/>
  <c r="BB77" i="6"/>
  <c r="BB67" i="6" s="1"/>
  <c r="BO16" i="6"/>
  <c r="BO17" i="6" s="1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O17" i="6" s="1"/>
  <c r="FB80" i="1"/>
  <c r="FO80" i="1"/>
  <c r="IN27" i="8"/>
  <c r="O67" i="6" l="1"/>
  <c r="BO6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<sst xmlns="http://schemas.openxmlformats.org/spreadsheetml/2006/main" count="4977" uniqueCount="136">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</sst>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  <numFmt numFmtId="266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9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>
      <alignment wrapText="1"/>
    </xf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6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5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879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3" xfId="14589" xr:uid="{00000000-0005-0000-0000-00000F000000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3" xfId="13183" xr:uid="{00000000-0005-0000-0000-000077340000}"/>
    <cellStyle name="Normal 6 3" xfId="13185" xr:uid="{00000000-0005-0000-0000-000078340000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topLeftCell="A7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3" t="s">
        <v>79</v>
      </c>
    </row>
    <row r="7" spans="3:4" s="5" customFormat="1" ht="28.5" customHeight="1" thickBot="1">
      <c r="C7" s="4"/>
      <c r="D7" s="84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A39"/>
  <sheetViews>
    <sheetView showGridLines="0" zoomScale="80" zoomScaleNormal="80" workbookViewId="0">
      <pane xSplit="1" topLeftCell="JM1" activePane="topRight" state="frozen"/>
      <selection pane="topRight" activeCell="JQ39" sqref="JQ39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</row>
    <row r="6" spans="1:287" ht="3" customHeight="1"/>
    <row r="7" spans="1:287" ht="15" customHeight="1">
      <c r="A7" s="89" t="s">
        <v>33</v>
      </c>
      <c r="B7" s="86">
        <v>2001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 t="s">
        <v>66</v>
      </c>
      <c r="O7" s="86">
        <v>2002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 t="s">
        <v>67</v>
      </c>
      <c r="AB7" s="86">
        <v>2003</v>
      </c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7" t="s">
        <v>68</v>
      </c>
      <c r="AO7" s="86">
        <v>2004</v>
      </c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7" t="s">
        <v>69</v>
      </c>
      <c r="BB7" s="86">
        <v>2005</v>
      </c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7" t="s">
        <v>70</v>
      </c>
      <c r="BO7" s="86">
        <v>2006</v>
      </c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7" t="s">
        <v>56</v>
      </c>
      <c r="CB7" s="86">
        <v>2007</v>
      </c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7" t="s">
        <v>57</v>
      </c>
      <c r="CO7" s="86">
        <v>2008</v>
      </c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7" t="s">
        <v>58</v>
      </c>
      <c r="DB7" s="86">
        <v>2009</v>
      </c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7" t="s">
        <v>59</v>
      </c>
      <c r="DO7" s="86">
        <v>2010</v>
      </c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7" t="s">
        <v>60</v>
      </c>
      <c r="EB7" s="86">
        <v>2011</v>
      </c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7" t="s">
        <v>61</v>
      </c>
      <c r="EO7" s="86">
        <v>2012</v>
      </c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7" t="s">
        <v>62</v>
      </c>
      <c r="FB7" s="86">
        <v>2013</v>
      </c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7" t="s">
        <v>63</v>
      </c>
      <c r="FO7" s="86">
        <v>2014</v>
      </c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7" t="s">
        <v>64</v>
      </c>
      <c r="GB7" s="86">
        <v>2015</v>
      </c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7" t="s">
        <v>65</v>
      </c>
      <c r="GO7" s="86">
        <v>2016</v>
      </c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5" t="s">
        <v>75</v>
      </c>
      <c r="HB7" s="86">
        <v>2017</v>
      </c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5" t="s">
        <v>76</v>
      </c>
      <c r="HO7" s="86">
        <v>2018</v>
      </c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5" t="s">
        <v>122</v>
      </c>
      <c r="IB7" s="86">
        <v>2019</v>
      </c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5" t="s">
        <v>124</v>
      </c>
      <c r="IO7" s="86">
        <v>2020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5" t="s">
        <v>130</v>
      </c>
      <c r="JB7" s="86">
        <v>2021</v>
      </c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5" t="s">
        <v>131</v>
      </c>
      <c r="JO7" s="86">
        <v>2022</v>
      </c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5" t="s">
        <v>135</v>
      </c>
    </row>
    <row r="8" spans="1:287" ht="15">
      <c r="A8" s="90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8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8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8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8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8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8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8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8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8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8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8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8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8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8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8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5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5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5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5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5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5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5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842495</v>
      </c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>
        <f>+SUM(JO9:JZ9)</f>
        <v>842495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400046</v>
      </c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6">+SUM(JO10:JZ10)</f>
        <v>400046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40563</v>
      </c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>
        <f t="shared" si="6"/>
        <v>40563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1283104</v>
      </c>
      <c r="JP12" s="20">
        <f t="shared" si="148"/>
        <v>0</v>
      </c>
      <c r="JQ12" s="20">
        <f t="shared" si="148"/>
        <v>0</v>
      </c>
      <c r="JR12" s="20">
        <f t="shared" si="148"/>
        <v>0</v>
      </c>
      <c r="JS12" s="20">
        <f t="shared" si="148"/>
        <v>0</v>
      </c>
      <c r="JT12" s="20">
        <f t="shared" si="148"/>
        <v>0</v>
      </c>
      <c r="JU12" s="20">
        <f t="shared" si="148"/>
        <v>0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1283104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89" t="s">
        <v>33</v>
      </c>
      <c r="B16" s="86">
        <v>2001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7" t="s">
        <v>66</v>
      </c>
      <c r="O16" s="86">
        <v>2002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 t="s">
        <v>67</v>
      </c>
      <c r="AB16" s="86">
        <v>2003</v>
      </c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7" t="s">
        <v>68</v>
      </c>
      <c r="AO16" s="86">
        <v>2004</v>
      </c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 t="s">
        <v>69</v>
      </c>
      <c r="BB16" s="86">
        <v>2005</v>
      </c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7" t="s">
        <v>70</v>
      </c>
      <c r="BO16" s="86">
        <v>2006</v>
      </c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7" t="s">
        <v>56</v>
      </c>
      <c r="CB16" s="86">
        <v>2007</v>
      </c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7" t="s">
        <v>57</v>
      </c>
      <c r="CO16" s="86">
        <v>2008</v>
      </c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 t="s">
        <v>58</v>
      </c>
      <c r="DB16" s="86">
        <v>2009</v>
      </c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7" t="s">
        <v>59</v>
      </c>
      <c r="DO16" s="86">
        <v>2010</v>
      </c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7" t="s">
        <v>60</v>
      </c>
      <c r="EB16" s="86">
        <v>2011</v>
      </c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7" t="s">
        <v>61</v>
      </c>
      <c r="EO16" s="86">
        <v>2012</v>
      </c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7" t="s">
        <v>62</v>
      </c>
      <c r="FB16" s="86">
        <v>2013</v>
      </c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7" t="s">
        <v>63</v>
      </c>
      <c r="FO16" s="86">
        <v>2014</v>
      </c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7" t="s">
        <v>64</v>
      </c>
      <c r="GB16" s="86">
        <v>2015</v>
      </c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7" t="s">
        <v>65</v>
      </c>
      <c r="GO16" s="86">
        <v>2016</v>
      </c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5" t="s">
        <v>75</v>
      </c>
      <c r="HB16" s="86">
        <v>2017</v>
      </c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5" t="s">
        <v>76</v>
      </c>
      <c r="HO16" s="86">
        <v>2018</v>
      </c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5" t="s">
        <v>122</v>
      </c>
      <c r="IB16" s="86">
        <v>2019</v>
      </c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5" t="s">
        <v>124</v>
      </c>
      <c r="IO16" s="86">
        <v>2020</v>
      </c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5" t="s">
        <v>130</v>
      </c>
      <c r="JB16" s="86">
        <v>2021</v>
      </c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5" t="s">
        <v>131</v>
      </c>
      <c r="JO16" s="86">
        <v>2022</v>
      </c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5" t="s">
        <v>135</v>
      </c>
    </row>
    <row r="17" spans="1:287" ht="15">
      <c r="A17" s="90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8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8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8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8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8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8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8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8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8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8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8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8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8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8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8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5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5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5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5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5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5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5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>
        <f>+SUM(JO18:JZ18)</f>
        <v>1817.0382400000001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>
        <f t="shared" ref="KA19" si="151">+SUM(JO19:JZ19)</f>
        <v>16446.19411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0</v>
      </c>
      <c r="JQ20" s="20">
        <f t="shared" si="158"/>
        <v>0</v>
      </c>
      <c r="JR20" s="20">
        <f t="shared" si="158"/>
        <v>0</v>
      </c>
      <c r="JS20" s="20">
        <f t="shared" si="158"/>
        <v>0</v>
      </c>
      <c r="JT20" s="20">
        <f t="shared" si="158"/>
        <v>0</v>
      </c>
      <c r="JU20" s="20">
        <f t="shared" si="158"/>
        <v>0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18263.232350000002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89" t="s">
        <v>33</v>
      </c>
      <c r="B24" s="86">
        <v>2001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 t="s">
        <v>66</v>
      </c>
      <c r="O24" s="86">
        <v>2002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 t="s">
        <v>67</v>
      </c>
      <c r="AB24" s="86">
        <v>2003</v>
      </c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7" t="s">
        <v>68</v>
      </c>
      <c r="AO24" s="86">
        <v>2004</v>
      </c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7" t="s">
        <v>69</v>
      </c>
      <c r="BB24" s="86">
        <v>2005</v>
      </c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7" t="s">
        <v>70</v>
      </c>
      <c r="BO24" s="86">
        <v>2006</v>
      </c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7" t="s">
        <v>56</v>
      </c>
      <c r="CB24" s="86">
        <v>2007</v>
      </c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7" t="s">
        <v>57</v>
      </c>
      <c r="CO24" s="86">
        <v>2008</v>
      </c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7" t="s">
        <v>58</v>
      </c>
      <c r="DB24" s="86">
        <v>2009</v>
      </c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7" t="s">
        <v>59</v>
      </c>
      <c r="DO24" s="86">
        <v>2010</v>
      </c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7" t="s">
        <v>60</v>
      </c>
      <c r="EB24" s="86">
        <v>2011</v>
      </c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7" t="s">
        <v>61</v>
      </c>
      <c r="EO24" s="86">
        <v>2012</v>
      </c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7" t="s">
        <v>62</v>
      </c>
      <c r="FB24" s="86">
        <v>2013</v>
      </c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7" t="s">
        <v>63</v>
      </c>
      <c r="FO24" s="86">
        <v>2014</v>
      </c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7" t="s">
        <v>64</v>
      </c>
      <c r="GB24" s="86">
        <v>2015</v>
      </c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7" t="s">
        <v>65</v>
      </c>
      <c r="GO24" s="86">
        <v>2016</v>
      </c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5" t="s">
        <v>75</v>
      </c>
      <c r="HB24" s="86">
        <v>2017</v>
      </c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5" t="s">
        <v>76</v>
      </c>
      <c r="HO24" s="86">
        <v>2018</v>
      </c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5" t="s">
        <v>122</v>
      </c>
      <c r="IB24" s="86">
        <v>2019</v>
      </c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5" t="s">
        <v>124</v>
      </c>
      <c r="IO24" s="86">
        <v>2020</v>
      </c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5" t="s">
        <v>130</v>
      </c>
      <c r="JB24" s="86">
        <v>2021</v>
      </c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5" t="s">
        <v>131</v>
      </c>
      <c r="JO24" s="86">
        <v>2022</v>
      </c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5" t="s">
        <v>135</v>
      </c>
    </row>
    <row r="25" spans="1:287" ht="15">
      <c r="A25" s="90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8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8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8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8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8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8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8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8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8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8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8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8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8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8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8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5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5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5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5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5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5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5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>
        <f>+SUM(JO26:JZ26)</f>
        <v>7336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>
        <f t="shared" ref="KA27" si="161">+SUM(JO27:JZ27)</f>
        <v>3450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0</v>
      </c>
      <c r="JQ28" s="20">
        <f t="shared" si="169"/>
        <v>0</v>
      </c>
      <c r="JR28" s="20">
        <f t="shared" si="169"/>
        <v>0</v>
      </c>
      <c r="JS28" s="20">
        <f t="shared" si="169"/>
        <v>0</v>
      </c>
      <c r="JT28" s="20">
        <f t="shared" si="169"/>
        <v>0</v>
      </c>
      <c r="JU28" s="20">
        <f t="shared" si="169"/>
        <v>0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10786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89" t="s">
        <v>133</v>
      </c>
      <c r="B32" s="86">
        <v>2001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 t="s">
        <v>66</v>
      </c>
      <c r="O32" s="86">
        <v>2002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 t="s">
        <v>67</v>
      </c>
      <c r="AB32" s="86">
        <v>2003</v>
      </c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7" t="s">
        <v>68</v>
      </c>
      <c r="AO32" s="86">
        <v>2004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7" t="s">
        <v>69</v>
      </c>
      <c r="BB32" s="86">
        <v>2005</v>
      </c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7" t="s">
        <v>70</v>
      </c>
      <c r="BO32" s="86">
        <v>2006</v>
      </c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7" t="s">
        <v>56</v>
      </c>
      <c r="CB32" s="86">
        <v>2007</v>
      </c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7" t="s">
        <v>57</v>
      </c>
      <c r="CO32" s="86">
        <v>2008</v>
      </c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7" t="s">
        <v>58</v>
      </c>
      <c r="DB32" s="86">
        <v>2009</v>
      </c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7" t="s">
        <v>59</v>
      </c>
      <c r="DO32" s="86">
        <v>2010</v>
      </c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7" t="s">
        <v>60</v>
      </c>
      <c r="EB32" s="86">
        <v>2011</v>
      </c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7" t="s">
        <v>61</v>
      </c>
      <c r="EO32" s="86">
        <v>2012</v>
      </c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7" t="s">
        <v>62</v>
      </c>
      <c r="FB32" s="86">
        <v>2013</v>
      </c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7" t="s">
        <v>63</v>
      </c>
      <c r="FO32" s="86">
        <v>2014</v>
      </c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7" t="s">
        <v>64</v>
      </c>
      <c r="GB32" s="86">
        <v>2015</v>
      </c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7" t="s">
        <v>65</v>
      </c>
      <c r="GO32" s="86">
        <v>2016</v>
      </c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5" t="s">
        <v>75</v>
      </c>
      <c r="HB32" s="86">
        <v>2017</v>
      </c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5" t="s">
        <v>76</v>
      </c>
      <c r="HO32" s="86">
        <v>2018</v>
      </c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5" t="s">
        <v>122</v>
      </c>
      <c r="IB32" s="86">
        <v>2019</v>
      </c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5" t="s">
        <v>124</v>
      </c>
      <c r="IO32" s="86">
        <v>2020</v>
      </c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5" t="s">
        <v>130</v>
      </c>
      <c r="JB32" s="86">
        <v>2021</v>
      </c>
      <c r="JC32" s="86"/>
      <c r="JD32" s="86"/>
      <c r="JE32" s="86"/>
      <c r="JF32" s="86"/>
      <c r="JG32" s="86"/>
      <c r="JH32" s="86"/>
      <c r="JI32" s="86"/>
      <c r="JJ32" s="86"/>
      <c r="JK32" s="86"/>
      <c r="JL32" s="86"/>
      <c r="JM32" s="86"/>
      <c r="JN32" s="85" t="s">
        <v>131</v>
      </c>
      <c r="JO32" s="86">
        <v>2021</v>
      </c>
      <c r="JP32" s="86"/>
      <c r="JQ32" s="86"/>
      <c r="JR32" s="86"/>
      <c r="JS32" s="86"/>
      <c r="JT32" s="86"/>
      <c r="JU32" s="86"/>
      <c r="JV32" s="86"/>
      <c r="JW32" s="86"/>
      <c r="JX32" s="86"/>
      <c r="JY32" s="86"/>
      <c r="JZ32" s="86"/>
      <c r="KA32" s="85" t="s">
        <v>135</v>
      </c>
    </row>
    <row r="33" spans="1:287" ht="15">
      <c r="A33" s="90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8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8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8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8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8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8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8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8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8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8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8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8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8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8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8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5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5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5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5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5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5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5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>
        <f>+SUM(JO34:JZ34)</f>
        <v>15628822.970000001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4336226.6900000004</v>
      </c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>
        <f t="shared" ref="KA35" si="172">+SUM(JO35:JZ35)</f>
        <v>4336226.6900000004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19965049.66</v>
      </c>
      <c r="JP36" s="20">
        <f t="shared" ref="JP36:KA36" si="179">SUM(JP34:JP35)</f>
        <v>0</v>
      </c>
      <c r="JQ36" s="20">
        <f t="shared" si="179"/>
        <v>0</v>
      </c>
      <c r="JR36" s="20">
        <f t="shared" si="179"/>
        <v>0</v>
      </c>
      <c r="JS36" s="20">
        <f t="shared" si="179"/>
        <v>0</v>
      </c>
      <c r="JT36" s="20">
        <f t="shared" si="179"/>
        <v>0</v>
      </c>
      <c r="JU36" s="20">
        <f t="shared" si="179"/>
        <v>0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19965049.66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34"/>
  <sheetViews>
    <sheetView showGridLines="0" tabSelected="1" topLeftCell="A109" zoomScale="85" zoomScaleNormal="85" workbookViewId="0">
      <pane xSplit="1" topLeftCell="HA1" activePane="topRight" state="frozen"/>
      <selection pane="topRight" activeCell="HC132" sqref="HC132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89" t="s">
        <v>33</v>
      </c>
      <c r="B9" s="27"/>
      <c r="C9" s="86">
        <v>2006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 t="s">
        <v>56</v>
      </c>
      <c r="P9" s="86">
        <v>2007</v>
      </c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 t="s">
        <v>57</v>
      </c>
      <c r="AC9" s="86">
        <v>2008</v>
      </c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7" t="s">
        <v>58</v>
      </c>
      <c r="AP9" s="86">
        <v>2009</v>
      </c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7" t="s">
        <v>59</v>
      </c>
      <c r="BC9" s="86">
        <v>2010</v>
      </c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7" t="s">
        <v>60</v>
      </c>
      <c r="BP9" s="86">
        <v>2011</v>
      </c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7" t="s">
        <v>61</v>
      </c>
      <c r="CC9" s="86">
        <v>2012</v>
      </c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7" t="s">
        <v>62</v>
      </c>
      <c r="CP9" s="86">
        <v>2013</v>
      </c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7" t="s">
        <v>63</v>
      </c>
      <c r="DC9" s="86">
        <v>2014</v>
      </c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7" t="s">
        <v>64</v>
      </c>
      <c r="DP9" s="86">
        <v>2015</v>
      </c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7" t="s">
        <v>65</v>
      </c>
      <c r="EC9" s="86">
        <v>2016</v>
      </c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7" t="s">
        <v>75</v>
      </c>
      <c r="EP9" s="86">
        <v>2017</v>
      </c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7" t="s">
        <v>76</v>
      </c>
      <c r="FC9" s="86">
        <v>2018</v>
      </c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7" t="s">
        <v>122</v>
      </c>
      <c r="FP9" s="86">
        <v>2019</v>
      </c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7" t="s">
        <v>124</v>
      </c>
      <c r="GC9" s="86">
        <v>2020</v>
      </c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5" t="s">
        <v>130</v>
      </c>
      <c r="GP9" s="86">
        <v>2021</v>
      </c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5" t="s">
        <v>131</v>
      </c>
      <c r="HC9" s="86">
        <v>2022</v>
      </c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5" t="s">
        <v>135</v>
      </c>
    </row>
    <row r="10" spans="1:223" ht="15.95" customHeight="1">
      <c r="A10" s="90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8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8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8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8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8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8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8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8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8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8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8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8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8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8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5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5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5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30">
        <f>SUM(HC11:HN11)</f>
        <v>32046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30">
        <f t="shared" ref="HO12:HO23" si="16">SUM(HC12:HN12)</f>
        <v>1321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30">
        <f t="shared" si="16"/>
        <v>33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30">
        <f t="shared" si="16"/>
        <v>59840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30">
        <f t="shared" si="16"/>
        <v>53349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30">
        <f t="shared" si="16"/>
        <v>28373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30">
        <f t="shared" si="16"/>
        <v>70587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30">
        <f t="shared" si="16"/>
        <v>46660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30">
        <f t="shared" si="16"/>
        <v>39226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30">
        <f t="shared" si="16"/>
        <v>894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30">
        <f t="shared" si="16"/>
        <v>39475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30">
        <f t="shared" si="16"/>
        <v>71096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0</v>
      </c>
      <c r="HE23" s="20">
        <f t="shared" si="25"/>
        <v>0</v>
      </c>
      <c r="HF23" s="20">
        <f t="shared" si="25"/>
        <v>0</v>
      </c>
      <c r="HG23" s="20">
        <f t="shared" si="25"/>
        <v>0</v>
      </c>
      <c r="HH23" s="20">
        <f t="shared" si="25"/>
        <v>0</v>
      </c>
      <c r="HI23" s="20">
        <f t="shared" si="25"/>
        <v>0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442900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89" t="s">
        <v>33</v>
      </c>
      <c r="B27" s="27"/>
      <c r="C27" s="86">
        <v>2006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 t="s">
        <v>56</v>
      </c>
      <c r="P27" s="86">
        <v>2007</v>
      </c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 t="s">
        <v>57</v>
      </c>
      <c r="AC27" s="86">
        <v>2008</v>
      </c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7" t="s">
        <v>58</v>
      </c>
      <c r="AP27" s="86">
        <v>2009</v>
      </c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7" t="s">
        <v>59</v>
      </c>
      <c r="BC27" s="86">
        <v>2010</v>
      </c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7" t="s">
        <v>60</v>
      </c>
      <c r="BP27" s="86">
        <v>2011</v>
      </c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7" t="s">
        <v>61</v>
      </c>
      <c r="CC27" s="86">
        <v>2012</v>
      </c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7" t="s">
        <v>62</v>
      </c>
      <c r="CP27" s="86">
        <v>2013</v>
      </c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7" t="s">
        <v>63</v>
      </c>
      <c r="DC27" s="86">
        <v>2014</v>
      </c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7" t="s">
        <v>64</v>
      </c>
      <c r="DP27" s="86">
        <v>2015</v>
      </c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7" t="s">
        <v>65</v>
      </c>
      <c r="EC27" s="86">
        <v>2016</v>
      </c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7" t="s">
        <v>75</v>
      </c>
      <c r="EP27" s="86">
        <v>2017</v>
      </c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7" t="s">
        <v>76</v>
      </c>
      <c r="FC27" s="86">
        <v>2018</v>
      </c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7" t="s">
        <v>122</v>
      </c>
      <c r="FP27" s="86">
        <v>2019</v>
      </c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7" t="s">
        <v>124</v>
      </c>
      <c r="GC27" s="86">
        <v>2020</v>
      </c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5" t="s">
        <v>130</v>
      </c>
      <c r="GP27" s="86">
        <v>2021</v>
      </c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5" t="s">
        <v>131</v>
      </c>
      <c r="HC27" s="86">
        <v>2022</v>
      </c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5" t="s">
        <v>135</v>
      </c>
    </row>
    <row r="28" spans="1:223" ht="15.95" customHeight="1">
      <c r="A28" s="90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8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8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8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8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8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8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8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8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8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8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8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8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8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8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5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5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5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30">
        <f t="shared" si="42"/>
        <v>0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30">
        <f t="shared" si="42"/>
        <v>0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30">
        <f t="shared" si="42"/>
        <v>0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30">
        <f t="shared" si="42"/>
        <v>5498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30">
        <f t="shared" si="42"/>
        <v>43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30">
        <f t="shared" si="42"/>
        <v>12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30">
        <f t="shared" si="42"/>
        <v>1078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30">
        <f t="shared" si="42"/>
        <v>39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0</v>
      </c>
      <c r="HE41" s="20">
        <f t="shared" si="59"/>
        <v>0</v>
      </c>
      <c r="HF41" s="20">
        <f t="shared" si="59"/>
        <v>0</v>
      </c>
      <c r="HG41" s="20">
        <f t="shared" si="59"/>
        <v>0</v>
      </c>
      <c r="HH41" s="20">
        <f t="shared" si="59"/>
        <v>0</v>
      </c>
      <c r="HI41" s="20">
        <f t="shared" si="59"/>
        <v>0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6674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89" t="s">
        <v>33</v>
      </c>
      <c r="B48" s="27"/>
      <c r="C48" s="86">
        <v>2006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 t="s">
        <v>56</v>
      </c>
      <c r="P48" s="86">
        <v>2007</v>
      </c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 t="s">
        <v>57</v>
      </c>
      <c r="AC48" s="86">
        <v>2008</v>
      </c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7" t="s">
        <v>58</v>
      </c>
      <c r="AP48" s="86">
        <v>2009</v>
      </c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7" t="s">
        <v>59</v>
      </c>
      <c r="BC48" s="86">
        <v>2010</v>
      </c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7" t="s">
        <v>60</v>
      </c>
      <c r="BP48" s="86">
        <v>2011</v>
      </c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7" t="s">
        <v>61</v>
      </c>
      <c r="CC48" s="86">
        <v>2012</v>
      </c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7" t="s">
        <v>62</v>
      </c>
      <c r="CP48" s="86">
        <v>2013</v>
      </c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7" t="s">
        <v>63</v>
      </c>
      <c r="DC48" s="86">
        <v>2014</v>
      </c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7" t="s">
        <v>64</v>
      </c>
      <c r="DP48" s="86">
        <v>2015</v>
      </c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7" t="s">
        <v>65</v>
      </c>
      <c r="EC48" s="86">
        <v>2016</v>
      </c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7" t="s">
        <v>75</v>
      </c>
      <c r="EP48" s="86">
        <v>2017</v>
      </c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7" t="s">
        <v>76</v>
      </c>
      <c r="FC48" s="86">
        <v>2018</v>
      </c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7" t="s">
        <v>122</v>
      </c>
      <c r="FP48" s="86">
        <v>2019</v>
      </c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7" t="s">
        <v>124</v>
      </c>
      <c r="GC48" s="86">
        <v>2020</v>
      </c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5" t="s">
        <v>130</v>
      </c>
      <c r="GP48" s="86">
        <v>2021</v>
      </c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5" t="s">
        <v>131</v>
      </c>
      <c r="HC48" s="86">
        <v>2022</v>
      </c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5" t="s">
        <v>135</v>
      </c>
    </row>
    <row r="49" spans="1:223" ht="15.95" customHeight="1">
      <c r="A49" s="90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8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8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8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8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8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8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8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8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8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8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8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8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8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8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5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5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5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30">
        <f>SUM(HC50:HN50)</f>
        <v>26853.5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30">
        <f t="shared" si="76"/>
        <v>0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30">
        <f t="shared" si="76"/>
        <v>935519.32999999973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30">
        <f t="shared" si="76"/>
        <v>96473.23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30">
        <f t="shared" si="76"/>
        <v>113610.21999999997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30">
        <f t="shared" si="76"/>
        <v>35369.099999999991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30">
        <f t="shared" si="76"/>
        <v>20015.899999999998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30">
        <f t="shared" si="76"/>
        <v>76494.799999999974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30">
        <f t="shared" si="76"/>
        <v>68287.56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0</v>
      </c>
      <c r="HE62" s="20">
        <f t="shared" si="201"/>
        <v>0</v>
      </c>
      <c r="HF62" s="20">
        <f t="shared" si="201"/>
        <v>0</v>
      </c>
      <c r="HG62" s="20">
        <f t="shared" si="201"/>
        <v>0</v>
      </c>
      <c r="HH62" s="20">
        <f t="shared" si="201"/>
        <v>0</v>
      </c>
      <c r="HI62" s="20">
        <f t="shared" si="201"/>
        <v>0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1372623.64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89" t="s">
        <v>33</v>
      </c>
      <c r="B66" s="27"/>
      <c r="C66" s="86">
        <v>2006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7" t="s">
        <v>56</v>
      </c>
      <c r="P66" s="86">
        <v>2007</v>
      </c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 t="s">
        <v>57</v>
      </c>
      <c r="AC66" s="86">
        <v>2008</v>
      </c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7" t="s">
        <v>58</v>
      </c>
      <c r="AP66" s="86">
        <v>2009</v>
      </c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7" t="s">
        <v>59</v>
      </c>
      <c r="BC66" s="86">
        <v>2010</v>
      </c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7" t="s">
        <v>60</v>
      </c>
      <c r="BP66" s="86">
        <v>2011</v>
      </c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7" t="s">
        <v>61</v>
      </c>
      <c r="CC66" s="86">
        <v>2012</v>
      </c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7" t="s">
        <v>62</v>
      </c>
      <c r="CP66" s="86">
        <v>2013</v>
      </c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7" t="s">
        <v>63</v>
      </c>
      <c r="DC66" s="86">
        <v>2014</v>
      </c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7" t="s">
        <v>64</v>
      </c>
      <c r="DP66" s="86">
        <v>2015</v>
      </c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7" t="s">
        <v>65</v>
      </c>
      <c r="EC66" s="86">
        <v>2016</v>
      </c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7" t="s">
        <v>75</v>
      </c>
      <c r="EP66" s="86">
        <v>2017</v>
      </c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7" t="s">
        <v>76</v>
      </c>
      <c r="FC66" s="86">
        <v>2018</v>
      </c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7" t="s">
        <v>122</v>
      </c>
      <c r="FP66" s="86">
        <v>2019</v>
      </c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7" t="s">
        <v>124</v>
      </c>
      <c r="GC66" s="86">
        <v>2020</v>
      </c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5" t="s">
        <v>130</v>
      </c>
      <c r="GP66" s="86">
        <v>2021</v>
      </c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5" t="s">
        <v>131</v>
      </c>
      <c r="HC66" s="86">
        <v>2022</v>
      </c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5" t="s">
        <v>135</v>
      </c>
    </row>
    <row r="67" spans="1:223" ht="15.95" customHeight="1">
      <c r="A67" s="90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8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8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8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8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8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8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8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8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8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8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8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8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8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8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5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5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5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30">
        <f t="shared" si="223"/>
        <v>1801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0</v>
      </c>
      <c r="HE80" s="20">
        <f t="shared" si="238"/>
        <v>0</v>
      </c>
      <c r="HF80" s="20">
        <f t="shared" si="238"/>
        <v>0</v>
      </c>
      <c r="HG80" s="20">
        <f t="shared" si="238"/>
        <v>0</v>
      </c>
      <c r="HH80" s="20">
        <f t="shared" si="238"/>
        <v>0</v>
      </c>
      <c r="HI80" s="20">
        <f t="shared" si="238"/>
        <v>0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1801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89" t="s">
        <v>33</v>
      </c>
      <c r="B87" s="27"/>
      <c r="C87" s="86">
        <v>2006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7" t="s">
        <v>56</v>
      </c>
      <c r="P87" s="86">
        <v>2007</v>
      </c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7" t="s">
        <v>57</v>
      </c>
      <c r="AC87" s="86">
        <v>2008</v>
      </c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7" t="s">
        <v>58</v>
      </c>
      <c r="AP87" s="86">
        <v>2009</v>
      </c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7" t="s">
        <v>59</v>
      </c>
      <c r="BC87" s="86">
        <v>2010</v>
      </c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7" t="s">
        <v>60</v>
      </c>
      <c r="BP87" s="86">
        <v>2011</v>
      </c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7" t="s">
        <v>61</v>
      </c>
      <c r="CC87" s="86">
        <v>2012</v>
      </c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7" t="s">
        <v>62</v>
      </c>
      <c r="CP87" s="86">
        <v>2013</v>
      </c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7" t="s">
        <v>63</v>
      </c>
      <c r="DC87" s="86">
        <v>2014</v>
      </c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7" t="s">
        <v>64</v>
      </c>
      <c r="DP87" s="86">
        <v>2015</v>
      </c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7" t="s">
        <v>65</v>
      </c>
      <c r="EC87" s="86">
        <v>2016</v>
      </c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7" t="s">
        <v>75</v>
      </c>
      <c r="EP87" s="86">
        <v>2017</v>
      </c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7" t="s">
        <v>76</v>
      </c>
      <c r="FC87" s="86">
        <v>2018</v>
      </c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7" t="s">
        <v>122</v>
      </c>
      <c r="FP87" s="86">
        <v>2019</v>
      </c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7" t="s">
        <v>124</v>
      </c>
      <c r="GC87" s="86">
        <v>2020</v>
      </c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5" t="s">
        <v>130</v>
      </c>
      <c r="GP87" s="86">
        <v>2021</v>
      </c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5" t="s">
        <v>131</v>
      </c>
      <c r="HC87" s="86">
        <v>2022</v>
      </c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5" t="s">
        <v>135</v>
      </c>
    </row>
    <row r="88" spans="1:223" ht="15.95" customHeight="1">
      <c r="A88" s="90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8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8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8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8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8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8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8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8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8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8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8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8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8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8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5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5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5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30">
        <f>SUM(HC89:HN89)</f>
        <v>252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30">
        <f t="shared" ref="HO90:HO101" si="261">SUM(HC90:HN90)</f>
        <v>32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30">
        <f t="shared" si="261"/>
        <v>6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30">
        <f t="shared" si="261"/>
        <v>904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30">
        <f t="shared" si="261"/>
        <v>1688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30">
        <f t="shared" si="261"/>
        <v>223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30">
        <f t="shared" si="261"/>
        <v>805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30">
        <f t="shared" si="261"/>
        <v>905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30">
        <f t="shared" si="261"/>
        <v>275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30">
        <f t="shared" si="261"/>
        <v>3037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30">
        <f t="shared" si="261"/>
        <v>834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30">
        <f t="shared" si="261"/>
        <v>537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0</v>
      </c>
      <c r="HE101" s="20">
        <f t="shared" si="386"/>
        <v>0</v>
      </c>
      <c r="HF101" s="20">
        <f t="shared" si="386"/>
        <v>0</v>
      </c>
      <c r="HG101" s="20">
        <f t="shared" si="386"/>
        <v>0</v>
      </c>
      <c r="HH101" s="20">
        <f t="shared" si="386"/>
        <v>0</v>
      </c>
      <c r="HI101" s="20">
        <f t="shared" si="386"/>
        <v>0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9498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6">
        <v>2016</v>
      </c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7" t="s">
        <v>75</v>
      </c>
      <c r="EP105" s="86">
        <v>2017</v>
      </c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7" t="s">
        <v>76</v>
      </c>
      <c r="FC105" s="86">
        <v>2018</v>
      </c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7" t="s">
        <v>122</v>
      </c>
      <c r="FP105" s="86">
        <v>2019</v>
      </c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7" t="s">
        <v>124</v>
      </c>
      <c r="GC105" s="86">
        <v>2020</v>
      </c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5" t="s">
        <v>130</v>
      </c>
      <c r="GP105" s="86">
        <v>2021</v>
      </c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5" t="s">
        <v>131</v>
      </c>
      <c r="HC105" s="86">
        <v>2022</v>
      </c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5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8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8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8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8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5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5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5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30">
        <f t="shared" si="403"/>
        <v>34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30">
        <f t="shared" si="403"/>
        <v>4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30">
        <f t="shared" si="403"/>
        <v>0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30">
        <f t="shared" si="403"/>
        <v>0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30">
        <f t="shared" si="403"/>
        <v>44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30">
        <f t="shared" si="403"/>
        <v>37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30">
        <f t="shared" si="403"/>
        <v>42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30">
        <f t="shared" si="403"/>
        <v>14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30">
        <f t="shared" si="403"/>
        <v>14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0</v>
      </c>
      <c r="HE119" s="20">
        <f t="shared" si="417"/>
        <v>0</v>
      </c>
      <c r="HF119" s="20">
        <f t="shared" si="417"/>
        <v>0</v>
      </c>
      <c r="HG119" s="20">
        <f t="shared" si="417"/>
        <v>0</v>
      </c>
      <c r="HH119" s="20">
        <f t="shared" si="417"/>
        <v>0</v>
      </c>
      <c r="HI119" s="20">
        <f t="shared" si="417"/>
        <v>0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189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89" t="s">
        <v>129</v>
      </c>
      <c r="B124" s="42"/>
      <c r="C124" s="91">
        <v>2006</v>
      </c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3"/>
      <c r="O124" s="87" t="s">
        <v>56</v>
      </c>
      <c r="P124" s="91">
        <v>2007</v>
      </c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3"/>
      <c r="AB124" s="87" t="s">
        <v>57</v>
      </c>
      <c r="AC124" s="91">
        <v>2008</v>
      </c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3"/>
      <c r="AO124" s="87" t="s">
        <v>58</v>
      </c>
      <c r="AP124" s="91">
        <v>2009</v>
      </c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3"/>
      <c r="BB124" s="87" t="s">
        <v>59</v>
      </c>
      <c r="BC124" s="91">
        <v>2010</v>
      </c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3"/>
      <c r="BO124" s="87" t="s">
        <v>60</v>
      </c>
      <c r="BP124" s="91">
        <v>2011</v>
      </c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3"/>
      <c r="CB124" s="87" t="s">
        <v>61</v>
      </c>
      <c r="CC124" s="91">
        <v>2012</v>
      </c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3"/>
      <c r="CO124" s="87" t="s">
        <v>62</v>
      </c>
      <c r="CP124" s="91">
        <v>2013</v>
      </c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3"/>
      <c r="DB124" s="87" t="s">
        <v>63</v>
      </c>
      <c r="DC124" s="91">
        <v>2014</v>
      </c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3"/>
      <c r="DO124" s="87" t="s">
        <v>64</v>
      </c>
      <c r="DP124" s="91">
        <v>2015</v>
      </c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3"/>
      <c r="EB124" s="87" t="s">
        <v>65</v>
      </c>
      <c r="EC124" s="86">
        <v>2016</v>
      </c>
      <c r="ED124" s="86"/>
      <c r="EE124" s="86"/>
      <c r="EF124" s="86"/>
      <c r="EG124" s="86"/>
      <c r="EH124" s="86"/>
      <c r="EI124" s="86"/>
      <c r="EJ124" s="86"/>
      <c r="EK124" s="86"/>
      <c r="EL124" s="86"/>
      <c r="EM124" s="86"/>
      <c r="EN124" s="86"/>
      <c r="EO124" s="87" t="s">
        <v>75</v>
      </c>
      <c r="EP124" s="86">
        <v>2017</v>
      </c>
      <c r="EQ124" s="86"/>
      <c r="ER124" s="86"/>
      <c r="ES124" s="86"/>
      <c r="ET124" s="86"/>
      <c r="EU124" s="86"/>
      <c r="EV124" s="86"/>
      <c r="EW124" s="86"/>
      <c r="EX124" s="86"/>
      <c r="EY124" s="86"/>
      <c r="EZ124" s="86"/>
      <c r="FA124" s="86"/>
      <c r="FB124" s="87" t="s">
        <v>76</v>
      </c>
      <c r="FC124" s="86">
        <v>2018</v>
      </c>
      <c r="FD124" s="86"/>
      <c r="FE124" s="86"/>
      <c r="FF124" s="86"/>
      <c r="FG124" s="86"/>
      <c r="FH124" s="86"/>
      <c r="FI124" s="86"/>
      <c r="FJ124" s="86"/>
      <c r="FK124" s="86"/>
      <c r="FL124" s="86"/>
      <c r="FM124" s="86"/>
      <c r="FN124" s="86"/>
      <c r="FO124" s="87" t="s">
        <v>122</v>
      </c>
      <c r="FP124" s="86">
        <v>2019</v>
      </c>
      <c r="FQ124" s="86"/>
      <c r="FR124" s="86"/>
      <c r="FS124" s="86"/>
      <c r="FT124" s="86"/>
      <c r="FU124" s="86"/>
      <c r="FV124" s="86"/>
      <c r="FW124" s="86"/>
      <c r="FX124" s="86"/>
      <c r="FY124" s="86"/>
      <c r="FZ124" s="86"/>
      <c r="GA124" s="86"/>
      <c r="GB124" s="87" t="s">
        <v>124</v>
      </c>
      <c r="GC124" s="86">
        <v>2020</v>
      </c>
      <c r="GD124" s="86"/>
      <c r="GE124" s="86"/>
      <c r="GF124" s="86"/>
      <c r="GG124" s="86"/>
      <c r="GH124" s="86"/>
      <c r="GI124" s="86"/>
      <c r="GJ124" s="86"/>
      <c r="GK124" s="86"/>
      <c r="GL124" s="86"/>
      <c r="GM124" s="86"/>
      <c r="GN124" s="86"/>
      <c r="GO124" s="85" t="s">
        <v>130</v>
      </c>
      <c r="GP124" s="86">
        <v>2021</v>
      </c>
      <c r="GQ124" s="86"/>
      <c r="GR124" s="86"/>
      <c r="GS124" s="86"/>
      <c r="GT124" s="86"/>
      <c r="GU124" s="86"/>
      <c r="GV124" s="86"/>
      <c r="GW124" s="86"/>
      <c r="GX124" s="86"/>
      <c r="GY124" s="86"/>
      <c r="GZ124" s="86"/>
      <c r="HA124" s="86"/>
      <c r="HB124" s="85" t="s">
        <v>131</v>
      </c>
      <c r="HC124" s="86">
        <v>2022</v>
      </c>
      <c r="HD124" s="86"/>
      <c r="HE124" s="86"/>
      <c r="HF124" s="86"/>
      <c r="HG124" s="86"/>
      <c r="HH124" s="86"/>
      <c r="HI124" s="86"/>
      <c r="HJ124" s="86"/>
      <c r="HK124" s="86"/>
      <c r="HL124" s="86"/>
      <c r="HM124" s="86"/>
      <c r="HN124" s="86"/>
      <c r="HO124" s="85" t="s">
        <v>135</v>
      </c>
    </row>
    <row r="125" spans="1:223" ht="15.95" customHeight="1">
      <c r="A125" s="90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8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8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8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8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8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8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8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8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8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8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8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8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8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8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5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5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5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30">
        <f>SUM(HC126:HN126)</f>
        <v>1620914.5799999977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30">
        <f t="shared" ref="HO127" si="427">SUM(HC127:HN127)</f>
        <v>242895.58000000007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0</v>
      </c>
      <c r="HE128" s="20">
        <f t="shared" si="489"/>
        <v>0</v>
      </c>
      <c r="HF128" s="20">
        <f t="shared" si="489"/>
        <v>0</v>
      </c>
      <c r="HG128" s="20">
        <f t="shared" si="489"/>
        <v>0</v>
      </c>
      <c r="HH128" s="20">
        <f t="shared" si="489"/>
        <v>0</v>
      </c>
      <c r="HI128" s="20">
        <f t="shared" si="489"/>
        <v>0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1863810.1599999978</v>
      </c>
    </row>
    <row r="129" spans="1:131" ht="13.5" customHeight="1">
      <c r="A129" s="94" t="s">
        <v>74</v>
      </c>
      <c r="B129" s="45"/>
      <c r="BP129" s="11"/>
    </row>
    <row r="130" spans="1:131" ht="13.5" customHeight="1">
      <c r="A130" s="95"/>
    </row>
    <row r="131" spans="1:131" ht="13.5" customHeight="1">
      <c r="A131" s="95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B97"/>
  <sheetViews>
    <sheetView showGridLines="0" topLeftCell="A64" zoomScale="70" zoomScaleNormal="70" workbookViewId="0">
      <pane xSplit="1" topLeftCell="EN1" activePane="topRight" state="frozen"/>
      <selection pane="topRight" activeCell="EQ84" sqref="EQ84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89" t="s">
        <v>33</v>
      </c>
      <c r="B9" s="27"/>
      <c r="C9" s="86">
        <v>2011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 t="s">
        <v>61</v>
      </c>
      <c r="P9" s="86">
        <v>2012</v>
      </c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 t="s">
        <v>62</v>
      </c>
      <c r="AC9" s="86">
        <v>2013</v>
      </c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7" t="s">
        <v>63</v>
      </c>
      <c r="AP9" s="86">
        <v>2014</v>
      </c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7" t="s">
        <v>64</v>
      </c>
      <c r="BC9" s="86">
        <v>2015</v>
      </c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7" t="s">
        <v>65</v>
      </c>
      <c r="BP9" s="86">
        <v>2016</v>
      </c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5" t="s">
        <v>75</v>
      </c>
      <c r="CC9" s="86">
        <v>2017</v>
      </c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5" t="s">
        <v>76</v>
      </c>
      <c r="CP9" s="86">
        <v>2018</v>
      </c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5" t="s">
        <v>122</v>
      </c>
      <c r="DC9" s="86">
        <v>2019</v>
      </c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5" t="s">
        <v>124</v>
      </c>
      <c r="DP9" s="86">
        <v>2020</v>
      </c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5" t="s">
        <v>130</v>
      </c>
      <c r="EC9" s="86">
        <v>2021</v>
      </c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5" t="s">
        <v>131</v>
      </c>
      <c r="EP9" s="86">
        <v>2022</v>
      </c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5" t="s">
        <v>135</v>
      </c>
    </row>
    <row r="10" spans="1:158" ht="15.95" customHeight="1">
      <c r="A10" s="90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8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8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8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8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8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5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5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5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5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5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5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5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>
        <f>SUM(EP11:FA11)</f>
        <v>108582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>
        <f t="shared" ref="FB12:FB16" si="11">SUM(EP12:FA12)</f>
        <v>19556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>
        <f t="shared" si="11"/>
        <v>40866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>
        <f t="shared" si="11"/>
        <v>20316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>
        <f t="shared" si="11"/>
        <v>24611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0</v>
      </c>
      <c r="ER16" s="20">
        <f t="shared" si="24"/>
        <v>0</v>
      </c>
      <c r="ES16" s="20">
        <f t="shared" si="24"/>
        <v>0</v>
      </c>
      <c r="ET16" s="20">
        <f t="shared" si="24"/>
        <v>0</v>
      </c>
      <c r="EU16" s="20">
        <f t="shared" si="24"/>
        <v>0</v>
      </c>
      <c r="EV16" s="20">
        <f t="shared" si="24"/>
        <v>0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213931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89" t="s">
        <v>33</v>
      </c>
      <c r="B20" s="27"/>
      <c r="C20" s="86">
        <v>2011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 t="s">
        <v>61</v>
      </c>
      <c r="P20" s="86">
        <v>2012</v>
      </c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7" t="s">
        <v>62</v>
      </c>
      <c r="AC20" s="86">
        <v>2013</v>
      </c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7" t="s">
        <v>63</v>
      </c>
      <c r="AP20" s="86">
        <v>2014</v>
      </c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7" t="s">
        <v>64</v>
      </c>
      <c r="BC20" s="86">
        <v>2015</v>
      </c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7" t="s">
        <v>65</v>
      </c>
      <c r="BP20" s="86">
        <v>2016</v>
      </c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5" t="s">
        <v>75</v>
      </c>
      <c r="CC20" s="86">
        <v>2017</v>
      </c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5" t="s">
        <v>76</v>
      </c>
      <c r="CP20" s="86">
        <v>2018</v>
      </c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5" t="s">
        <v>122</v>
      </c>
      <c r="DC20" s="86">
        <v>2019</v>
      </c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5" t="s">
        <v>124</v>
      </c>
      <c r="DP20" s="86">
        <v>2020</v>
      </c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5" t="s">
        <v>130</v>
      </c>
      <c r="EC20" s="86">
        <v>2021</v>
      </c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5" t="s">
        <v>131</v>
      </c>
      <c r="EP20" s="86">
        <v>2022</v>
      </c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5" t="s">
        <v>135</v>
      </c>
    </row>
    <row r="21" spans="1:158" ht="15.95" customHeight="1">
      <c r="A21" s="90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8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8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8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8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8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5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5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5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5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5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5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5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>
        <f>SUM(EP22:FA22)</f>
        <v>2884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>
        <f t="shared" si="39"/>
        <v>12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 t="shared" si="49"/>
        <v>0</v>
      </c>
      <c r="ER27" s="20">
        <f t="shared" si="49"/>
        <v>0</v>
      </c>
      <c r="ES27" s="20">
        <f t="shared" si="49"/>
        <v>0</v>
      </c>
      <c r="ET27" s="20">
        <f t="shared" si="49"/>
        <v>0</v>
      </c>
      <c r="EU27" s="20">
        <f t="shared" si="49"/>
        <v>0</v>
      </c>
      <c r="EV27" s="20">
        <f t="shared" si="49"/>
        <v>0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2896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89" t="s">
        <v>33</v>
      </c>
      <c r="B34" s="27"/>
      <c r="C34" s="86">
        <v>2011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 t="s">
        <v>61</v>
      </c>
      <c r="P34" s="86">
        <v>2012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7" t="s">
        <v>62</v>
      </c>
      <c r="AC34" s="86">
        <v>2013</v>
      </c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7" t="s">
        <v>63</v>
      </c>
      <c r="AP34" s="86">
        <v>2014</v>
      </c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 t="s">
        <v>64</v>
      </c>
      <c r="BC34" s="86">
        <v>2015</v>
      </c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7" t="s">
        <v>65</v>
      </c>
      <c r="BP34" s="86">
        <v>2016</v>
      </c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5" t="s">
        <v>75</v>
      </c>
      <c r="CC34" s="86">
        <v>2017</v>
      </c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5" t="s">
        <v>76</v>
      </c>
      <c r="CP34" s="86">
        <v>2018</v>
      </c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5" t="s">
        <v>122</v>
      </c>
      <c r="DC34" s="86">
        <v>2019</v>
      </c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5" t="s">
        <v>124</v>
      </c>
      <c r="DP34" s="86">
        <v>2020</v>
      </c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5" t="s">
        <v>130</v>
      </c>
      <c r="EC34" s="86">
        <v>2021</v>
      </c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5" t="s">
        <v>131</v>
      </c>
      <c r="EP34" s="86">
        <v>2022</v>
      </c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5" t="s">
        <v>135</v>
      </c>
    </row>
    <row r="35" spans="1:158" ht="15.95" customHeight="1">
      <c r="A35" s="90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8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8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8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8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8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5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5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5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5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5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5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5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>
        <f>SUM(EP36:FA36)</f>
        <v>114463.71999999996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>
        <f t="shared" ref="FB37:FB41" si="61">SUM(EP37:FA37)</f>
        <v>7722.1099999999988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>
        <f t="shared" si="61"/>
        <v>44239.099999999991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>
        <f t="shared" si="61"/>
        <v>40709.999999999993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>
        <f t="shared" si="61"/>
        <v>52286.600000000006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0</v>
      </c>
      <c r="ER41" s="20">
        <f t="shared" si="71"/>
        <v>0</v>
      </c>
      <c r="ES41" s="20">
        <f t="shared" si="71"/>
        <v>0</v>
      </c>
      <c r="ET41" s="20">
        <f t="shared" si="71"/>
        <v>0</v>
      </c>
      <c r="EU41" s="20">
        <f t="shared" si="71"/>
        <v>0</v>
      </c>
      <c r="EV41" s="20">
        <f t="shared" si="71"/>
        <v>0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259421.52999999994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89" t="s">
        <v>33</v>
      </c>
      <c r="B45" s="27"/>
      <c r="C45" s="86">
        <v>2011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 t="s">
        <v>61</v>
      </c>
      <c r="P45" s="86">
        <v>2012</v>
      </c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 t="s">
        <v>62</v>
      </c>
      <c r="AC45" s="86">
        <v>2013</v>
      </c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 t="s">
        <v>63</v>
      </c>
      <c r="AP45" s="86">
        <v>2014</v>
      </c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7" t="s">
        <v>64</v>
      </c>
      <c r="BC45" s="86">
        <v>2015</v>
      </c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7" t="s">
        <v>65</v>
      </c>
      <c r="BP45" s="86">
        <v>2016</v>
      </c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5" t="s">
        <v>75</v>
      </c>
      <c r="CC45" s="86">
        <v>2017</v>
      </c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5" t="s">
        <v>76</v>
      </c>
      <c r="CP45" s="86">
        <v>2018</v>
      </c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5" t="s">
        <v>122</v>
      </c>
      <c r="DC45" s="86">
        <v>2019</v>
      </c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5" t="s">
        <v>124</v>
      </c>
      <c r="DP45" s="86">
        <v>2020</v>
      </c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5" t="s">
        <v>130</v>
      </c>
      <c r="EC45" s="86">
        <v>2021</v>
      </c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5" t="s">
        <v>131</v>
      </c>
      <c r="EP45" s="86">
        <v>2022</v>
      </c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5" t="s">
        <v>135</v>
      </c>
    </row>
    <row r="46" spans="1:158" ht="15.95" customHeight="1">
      <c r="A46" s="90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8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8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8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8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8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5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5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5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5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5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5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5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89" t="s">
        <v>33</v>
      </c>
      <c r="B59" s="27"/>
      <c r="C59" s="86">
        <v>2011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7" t="s">
        <v>61</v>
      </c>
      <c r="P59" s="86">
        <v>2012</v>
      </c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 t="s">
        <v>62</v>
      </c>
      <c r="AC59" s="86">
        <v>2013</v>
      </c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7" t="s">
        <v>63</v>
      </c>
      <c r="AP59" s="86">
        <v>2014</v>
      </c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7" t="s">
        <v>64</v>
      </c>
      <c r="BC59" s="86">
        <v>2015</v>
      </c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7" t="s">
        <v>65</v>
      </c>
      <c r="BP59" s="86">
        <v>2016</v>
      </c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5" t="s">
        <v>75</v>
      </c>
      <c r="CC59" s="86">
        <v>2017</v>
      </c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5" t="s">
        <v>76</v>
      </c>
      <c r="CP59" s="86">
        <v>2018</v>
      </c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5" t="s">
        <v>122</v>
      </c>
      <c r="DC59" s="86">
        <v>2019</v>
      </c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5" t="s">
        <v>124</v>
      </c>
      <c r="DP59" s="86">
        <v>2020</v>
      </c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5" t="s">
        <v>130</v>
      </c>
      <c r="EC59" s="86">
        <v>2021</v>
      </c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5" t="s">
        <v>131</v>
      </c>
      <c r="EP59" s="86">
        <v>2022</v>
      </c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5" t="s">
        <v>135</v>
      </c>
    </row>
    <row r="60" spans="1:158" ht="15.95" customHeight="1">
      <c r="A60" s="90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8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8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8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8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8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5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5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5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5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5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5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5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>
        <f>SUM(EP61:FA61)</f>
        <v>766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>
        <f t="shared" ref="FB62:FB66" si="182">SUM(EP62:FA62)</f>
        <v>203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>
        <f t="shared" si="182"/>
        <v>318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>
        <f t="shared" si="182"/>
        <v>168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>
        <f t="shared" si="182"/>
        <v>188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0</v>
      </c>
      <c r="ER66" s="20">
        <f t="shared" si="192"/>
        <v>0</v>
      </c>
      <c r="ES66" s="20">
        <f t="shared" si="192"/>
        <v>0</v>
      </c>
      <c r="ET66" s="20">
        <f t="shared" si="192"/>
        <v>0</v>
      </c>
      <c r="EU66" s="20">
        <f t="shared" si="192"/>
        <v>0</v>
      </c>
      <c r="EV66" s="20">
        <f t="shared" si="192"/>
        <v>0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1643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89" t="s">
        <v>33</v>
      </c>
      <c r="B70" s="27"/>
      <c r="C70" s="86">
        <v>2011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 t="s">
        <v>61</v>
      </c>
      <c r="P70" s="86">
        <v>2012</v>
      </c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 t="s">
        <v>62</v>
      </c>
      <c r="AC70" s="86">
        <v>2013</v>
      </c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7" t="s">
        <v>63</v>
      </c>
      <c r="AP70" s="86">
        <v>2014</v>
      </c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7" t="s">
        <v>64</v>
      </c>
      <c r="BC70" s="86">
        <v>2015</v>
      </c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7" t="s">
        <v>65</v>
      </c>
      <c r="BP70" s="86">
        <v>2016</v>
      </c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5" t="s">
        <v>75</v>
      </c>
      <c r="CC70" s="86">
        <v>2017</v>
      </c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5" t="s">
        <v>76</v>
      </c>
      <c r="CP70" s="86">
        <v>2018</v>
      </c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 t="s">
        <v>122</v>
      </c>
      <c r="DC70" s="86">
        <v>2019</v>
      </c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5" t="s">
        <v>124</v>
      </c>
      <c r="DP70" s="86">
        <v>2020</v>
      </c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5" t="s">
        <v>130</v>
      </c>
      <c r="EC70" s="86">
        <v>2021</v>
      </c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5" t="s">
        <v>131</v>
      </c>
      <c r="EP70" s="86">
        <v>2022</v>
      </c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5" t="s">
        <v>135</v>
      </c>
    </row>
    <row r="71" spans="1:158" ht="15.95" customHeight="1">
      <c r="A71" s="90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8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8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8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8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8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5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5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5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5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5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5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5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>
        <f>SUM(EP72:FA72)</f>
        <v>20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>
        <f t="shared" si="206"/>
        <v>0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>
        <f t="shared" si="206"/>
        <v>7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0</v>
      </c>
      <c r="ER77" s="20">
        <f t="shared" si="216"/>
        <v>0</v>
      </c>
      <c r="ES77" s="20">
        <f t="shared" si="216"/>
        <v>0</v>
      </c>
      <c r="ET77" s="20">
        <f t="shared" si="216"/>
        <v>0</v>
      </c>
      <c r="EU77" s="20">
        <f t="shared" si="216"/>
        <v>0</v>
      </c>
      <c r="EV77" s="20">
        <f t="shared" si="216"/>
        <v>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27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89" t="s">
        <v>127</v>
      </c>
      <c r="B82" s="27"/>
      <c r="C82" s="86">
        <v>2011</v>
      </c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 t="s">
        <v>61</v>
      </c>
      <c r="P82" s="86">
        <v>2012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7" t="s">
        <v>62</v>
      </c>
      <c r="AC82" s="86">
        <v>2013</v>
      </c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7" t="s">
        <v>63</v>
      </c>
      <c r="AP82" s="86">
        <v>2014</v>
      </c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7" t="s">
        <v>64</v>
      </c>
      <c r="BC82" s="86">
        <v>2015</v>
      </c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7" t="s">
        <v>65</v>
      </c>
      <c r="BP82" s="86">
        <v>2016</v>
      </c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5" t="s">
        <v>75</v>
      </c>
      <c r="CC82" s="86">
        <v>2017</v>
      </c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5" t="s">
        <v>76</v>
      </c>
      <c r="CP82" s="86">
        <v>2018</v>
      </c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5" t="s">
        <v>122</v>
      </c>
      <c r="DC82" s="86">
        <v>2019</v>
      </c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5" t="s">
        <v>124</v>
      </c>
      <c r="DP82" s="86">
        <v>2020</v>
      </c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5" t="s">
        <v>130</v>
      </c>
      <c r="EC82" s="86">
        <v>2021</v>
      </c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5" t="s">
        <v>131</v>
      </c>
      <c r="EP82" s="86">
        <v>2022</v>
      </c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5" t="s">
        <v>135</v>
      </c>
    </row>
    <row r="83" spans="1:158" ht="15.95" customHeight="1">
      <c r="A83" s="90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8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8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8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8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8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5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5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5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5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5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5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5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>
        <f t="shared" ref="FB84:FB86" si="218">SUM(EP84:FA84)</f>
        <v>807895.45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>
        <f t="shared" si="218"/>
        <v>292831.9798073523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0</v>
      </c>
      <c r="ER86" s="20">
        <f t="shared" si="272"/>
        <v>0</v>
      </c>
      <c r="ES86" s="20">
        <f t="shared" si="272"/>
        <v>0</v>
      </c>
      <c r="ET86" s="20">
        <f t="shared" si="272"/>
        <v>0</v>
      </c>
      <c r="EU86" s="20">
        <f t="shared" si="272"/>
        <v>0</v>
      </c>
      <c r="EV86" s="20">
        <f t="shared" si="272"/>
        <v>0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1100727.4298073524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topLeftCell="A7" zoomScale="85" zoomScaleNormal="85" workbookViewId="0">
      <pane xSplit="1" topLeftCell="IF1" activePane="topRight" state="frozen"/>
      <selection pane="topRight" activeCell="IK32" sqref="IK32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9" t="s">
        <v>33</v>
      </c>
      <c r="B7" s="86">
        <v>2002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 t="s">
        <v>67</v>
      </c>
      <c r="O7" s="86">
        <v>2003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 t="s">
        <v>68</v>
      </c>
      <c r="AB7" s="86">
        <v>2004</v>
      </c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7" t="s">
        <v>69</v>
      </c>
      <c r="AO7" s="86">
        <v>2005</v>
      </c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7" t="s">
        <v>70</v>
      </c>
      <c r="BB7" s="86">
        <v>2006</v>
      </c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7" t="s">
        <v>56</v>
      </c>
      <c r="BO7" s="86">
        <v>2007</v>
      </c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7" t="s">
        <v>57</v>
      </c>
      <c r="CB7" s="86">
        <v>2008</v>
      </c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7" t="s">
        <v>58</v>
      </c>
      <c r="CO7" s="86">
        <v>2009</v>
      </c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7" t="s">
        <v>59</v>
      </c>
      <c r="DB7" s="86">
        <v>2010</v>
      </c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7" t="s">
        <v>60</v>
      </c>
      <c r="DO7" s="86">
        <v>2011</v>
      </c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7" t="s">
        <v>61</v>
      </c>
      <c r="EB7" s="86">
        <v>2012</v>
      </c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7" t="s">
        <v>62</v>
      </c>
      <c r="EO7" s="86">
        <v>2013</v>
      </c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7" t="s">
        <v>63</v>
      </c>
      <c r="FB7" s="86">
        <v>2014</v>
      </c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7" t="s">
        <v>64</v>
      </c>
      <c r="FO7" s="86">
        <v>2015</v>
      </c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7" t="s">
        <v>65</v>
      </c>
      <c r="GB7" s="86">
        <v>2016</v>
      </c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7" t="s">
        <v>75</v>
      </c>
      <c r="GO7" s="86">
        <v>2017</v>
      </c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7" t="s">
        <v>76</v>
      </c>
      <c r="HB7" s="86">
        <v>2018</v>
      </c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7" t="s">
        <v>122</v>
      </c>
      <c r="HO7" s="86">
        <v>2019</v>
      </c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7" t="s">
        <v>124</v>
      </c>
      <c r="IB7" s="86">
        <v>2020</v>
      </c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7" t="s">
        <v>130</v>
      </c>
      <c r="IO7" s="86">
        <v>2022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7" t="s">
        <v>135</v>
      </c>
    </row>
    <row r="8" spans="1:261" ht="15">
      <c r="A8" s="90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8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8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8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8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8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8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8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8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8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8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8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8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8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8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8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8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8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8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8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8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>
        <f>SUM(IO9:IZ9)</f>
        <v>236350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0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0</v>
      </c>
      <c r="IQ11" s="20">
        <f t="shared" si="10"/>
        <v>0</v>
      </c>
      <c r="IR11" s="20">
        <f t="shared" si="10"/>
        <v>0</v>
      </c>
      <c r="IS11" s="20">
        <f t="shared" si="10"/>
        <v>0</v>
      </c>
      <c r="IT11" s="20">
        <f t="shared" si="10"/>
        <v>0</v>
      </c>
      <c r="IU11" s="20">
        <f t="shared" si="10"/>
        <v>0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236350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89" t="s">
        <v>33</v>
      </c>
      <c r="B15" s="86">
        <v>2002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 t="s">
        <v>67</v>
      </c>
      <c r="O15" s="86">
        <v>2003</v>
      </c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 t="s">
        <v>68</v>
      </c>
      <c r="AB15" s="86">
        <v>2004</v>
      </c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7" t="s">
        <v>69</v>
      </c>
      <c r="AO15" s="86">
        <v>2005</v>
      </c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 t="s">
        <v>70</v>
      </c>
      <c r="BB15" s="86">
        <v>2006</v>
      </c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7" t="s">
        <v>56</v>
      </c>
      <c r="BO15" s="86">
        <v>2007</v>
      </c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7" t="s">
        <v>57</v>
      </c>
      <c r="CB15" s="86">
        <v>2008</v>
      </c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7" t="s">
        <v>58</v>
      </c>
      <c r="CO15" s="86">
        <v>2009</v>
      </c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7" t="s">
        <v>59</v>
      </c>
      <c r="DB15" s="86">
        <v>2010</v>
      </c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7" t="s">
        <v>60</v>
      </c>
      <c r="DO15" s="86">
        <v>2011</v>
      </c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7" t="s">
        <v>61</v>
      </c>
      <c r="EB15" s="86">
        <v>2012</v>
      </c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7" t="s">
        <v>62</v>
      </c>
      <c r="EO15" s="86">
        <v>2013</v>
      </c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7" t="s">
        <v>63</v>
      </c>
      <c r="FB15" s="86">
        <v>2014</v>
      </c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7" t="s">
        <v>64</v>
      </c>
      <c r="FO15" s="86">
        <v>2015</v>
      </c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7" t="s">
        <v>65</v>
      </c>
      <c r="GB15" s="86">
        <v>2016</v>
      </c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7" t="s">
        <v>75</v>
      </c>
      <c r="GO15" s="86">
        <v>2017</v>
      </c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7" t="s">
        <v>76</v>
      </c>
      <c r="HB15" s="86">
        <v>2018</v>
      </c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7" t="s">
        <v>122</v>
      </c>
      <c r="HO15" s="86">
        <v>2019</v>
      </c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7" t="s">
        <v>124</v>
      </c>
      <c r="IB15" s="86">
        <v>2020</v>
      </c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7" t="s">
        <v>130</v>
      </c>
      <c r="IO15" s="86">
        <v>2022</v>
      </c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7" t="s">
        <v>135</v>
      </c>
    </row>
    <row r="16" spans="1:261" ht="15">
      <c r="A16" s="90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8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8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8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8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8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8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8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8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8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8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8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8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8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8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8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8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8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8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8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88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142618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0</v>
      </c>
      <c r="IQ19" s="20">
        <f t="shared" si="207"/>
        <v>0</v>
      </c>
      <c r="IR19" s="20">
        <f t="shared" si="207"/>
        <v>0</v>
      </c>
      <c r="IS19" s="20">
        <f t="shared" si="207"/>
        <v>0</v>
      </c>
      <c r="IT19" s="20">
        <f t="shared" si="207"/>
        <v>0</v>
      </c>
      <c r="IU19" s="20">
        <f t="shared" si="207"/>
        <v>0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142618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89" t="s">
        <v>33</v>
      </c>
      <c r="B23" s="86">
        <v>2002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 t="s">
        <v>67</v>
      </c>
      <c r="O23" s="86">
        <v>2003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 t="s">
        <v>68</v>
      </c>
      <c r="AB23" s="86">
        <v>2004</v>
      </c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7" t="s">
        <v>69</v>
      </c>
      <c r="AO23" s="86">
        <v>2005</v>
      </c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7" t="s">
        <v>70</v>
      </c>
      <c r="BB23" s="86">
        <v>2006</v>
      </c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7" t="s">
        <v>56</v>
      </c>
      <c r="BO23" s="86">
        <v>2007</v>
      </c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7" t="s">
        <v>57</v>
      </c>
      <c r="CB23" s="86">
        <v>2008</v>
      </c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7" t="s">
        <v>58</v>
      </c>
      <c r="CO23" s="86">
        <v>2009</v>
      </c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7" t="s">
        <v>59</v>
      </c>
      <c r="DB23" s="86">
        <v>2010</v>
      </c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7" t="s">
        <v>60</v>
      </c>
      <c r="DO23" s="86">
        <v>2011</v>
      </c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7" t="s">
        <v>61</v>
      </c>
      <c r="EB23" s="86">
        <v>2012</v>
      </c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7" t="s">
        <v>62</v>
      </c>
      <c r="EO23" s="86">
        <v>2013</v>
      </c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7" t="s">
        <v>63</v>
      </c>
      <c r="FB23" s="86">
        <v>2014</v>
      </c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7" t="s">
        <v>64</v>
      </c>
      <c r="FO23" s="86">
        <v>2015</v>
      </c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7" t="s">
        <v>65</v>
      </c>
      <c r="GB23" s="86">
        <v>2016</v>
      </c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7" t="s">
        <v>75</v>
      </c>
      <c r="GO23" s="86">
        <v>2017</v>
      </c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7" t="s">
        <v>76</v>
      </c>
      <c r="HB23" s="86">
        <v>2018</v>
      </c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7" t="s">
        <v>122</v>
      </c>
      <c r="HO23" s="86">
        <v>2019</v>
      </c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7" t="s">
        <v>124</v>
      </c>
      <c r="IB23" s="86">
        <v>2020</v>
      </c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7" t="s">
        <v>130</v>
      </c>
      <c r="IO23" s="86">
        <v>2022</v>
      </c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7" t="s">
        <v>135</v>
      </c>
    </row>
    <row r="24" spans="1:261" ht="15">
      <c r="A24" s="90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8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8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8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8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8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8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8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8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8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8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8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8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8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8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8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8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8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8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8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88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5209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3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0</v>
      </c>
      <c r="IQ27" s="20">
        <f t="shared" si="404"/>
        <v>0</v>
      </c>
      <c r="IR27" s="20">
        <f t="shared" si="404"/>
        <v>0</v>
      </c>
      <c r="IS27" s="20">
        <f t="shared" si="404"/>
        <v>0</v>
      </c>
      <c r="IT27" s="20">
        <f t="shared" si="404"/>
        <v>0</v>
      </c>
      <c r="IU27" s="20">
        <f t="shared" si="404"/>
        <v>0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5212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Ray Carlos Vega Lugo</cp:lastModifiedBy>
  <dcterms:created xsi:type="dcterms:W3CDTF">2015-05-06T16:37:04Z</dcterms:created>
  <dcterms:modified xsi:type="dcterms:W3CDTF">2022-04-05T06:26:51Z</dcterms:modified>
</cp:coreProperties>
</file>