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OSITRAN GREE\Boletin Octubre\"/>
    </mc:Choice>
  </mc:AlternateContent>
  <xr:revisionPtr revIDLastSave="0" documentId="13_ncr:1_{F14CC3CE-A4EB-4A28-BB15-BA01D684E1E7}" xr6:coauthVersionLast="47" xr6:coauthVersionMax="47" xr10:uidLastSave="{00000000-0000-0000-0000-000000000000}"/>
  <bookViews>
    <workbookView xWindow="0" yWindow="936" windowWidth="24168" windowHeight="12672" tabRatio="795" activeTab="4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5" i="10" l="1"/>
  <c r="CM8" i="10"/>
  <c r="AJ20" i="19" l="1"/>
  <c r="AK20" i="19"/>
  <c r="AJ13" i="19"/>
  <c r="AK13" i="19"/>
  <c r="CL8" i="10" l="1"/>
  <c r="CL15" i="10"/>
  <c r="AI20" i="19" l="1"/>
  <c r="AI13" i="19"/>
  <c r="DY14" i="2"/>
  <c r="CK15" i="10" l="1"/>
  <c r="CK8" i="10"/>
  <c r="DR21" i="8" l="1"/>
  <c r="CJ15" i="10" l="1"/>
  <c r="CJ8" i="10"/>
  <c r="AH20" i="19" l="1"/>
  <c r="AH13" i="19"/>
  <c r="AF20" i="19" l="1"/>
  <c r="AG20" i="19"/>
  <c r="AF13" i="19" l="1"/>
  <c r="AG13" i="19"/>
  <c r="CH8" i="10" l="1"/>
  <c r="CI8" i="10"/>
  <c r="CH15" i="10"/>
  <c r="CI15" i="10"/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J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K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<sst xmlns="http://schemas.openxmlformats.org/spreadsheetml/2006/main" count="512" uniqueCount="117">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</sst>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  <numFmt numFmtId="177" formatCode="0.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257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alculation 2" xfId="242" xr:uid="{4D430518-449B-4B9F-8D2E-8874EC64A707}"/>
    <cellStyle name="Calculation 3" xfId="252" xr:uid="{AAEF0D76-FCDA-48ED-B432-46468894D988}"/>
    <cellStyle name="Calculation 4" xfId="235" xr:uid="{5B8FEEED-684A-45A7-81B8-3B685BA34D18}"/>
    <cellStyle name="Calculation 5" xfId="253" xr:uid="{FFF9D2C9-8266-4B9F-AF92-8D5A802D1266}"/>
    <cellStyle name="Calculation 6" xfId="221" xr:uid="{585C512E-6B03-416C-9D28-6CE9FF3A9124}"/>
    <cellStyle name="Calculation 7" xfId="206" xr:uid="{DC9A70E8-0012-457F-AF9B-2A1EAE5ACA5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3" xfId="194" xr:uid="{FF3812AA-485B-421C-83D9-E4BD5C006220}"/>
    <cellStyle name="Comma 2 2 2 4" xfId="228" xr:uid="{C6F29F02-E3CB-4DBB-8ACD-5FDAF888731B}"/>
    <cellStyle name="Comma 2 2 3" xfId="189" xr:uid="{F247485F-2F97-4244-8B23-5ABF62B8B57D}"/>
    <cellStyle name="Comma 2 2 3 2" xfId="197" xr:uid="{C6DAEC3D-8EA6-4889-B9A8-28A53283248B}"/>
    <cellStyle name="Comma 2 2 4" xfId="192" xr:uid="{08ED4B2E-384D-4BDE-BB5C-C66598BE64FE}"/>
    <cellStyle name="Comma 2 2 5" xfId="215" xr:uid="{92DC4BB4-77D3-4789-975F-68811434B914}"/>
    <cellStyle name="Comma 2 3" xfId="35" xr:uid="{00000000-0005-0000-0000-00001F000000}"/>
    <cellStyle name="Comma 2 4" xfId="174" xr:uid="{AD305296-1858-43B1-926F-671D4D9C0513}"/>
    <cellStyle name="Comma 2 4 2" xfId="195" xr:uid="{A705258D-AACC-4E4F-9363-8C8233A078DB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uro 3" xfId="205" xr:uid="{8A713570-C3CC-42D2-8C91-CD01277D689D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Hipervínculo 2" xfId="188" xr:uid="{B47B16B7-F0A6-4B9D-9CB2-113ED83C2B94}"/>
    <cellStyle name="Input" xfId="82" xr:uid="{00000000-0005-0000-0000-00002B000000}"/>
    <cellStyle name="Input 2" xfId="243" xr:uid="{4318E468-DE47-4FCA-9A48-7A558842AB55}"/>
    <cellStyle name="Input 3" xfId="229" xr:uid="{803790E7-BCAC-4E78-96CF-F27A31B295F5}"/>
    <cellStyle name="Input 4" xfId="238" xr:uid="{A36016BF-62DB-4084-9A15-87741B0A9BD8}"/>
    <cellStyle name="Input 5" xfId="230" xr:uid="{8A68F7C0-49A3-4ACD-99E6-6DE7874163B3}"/>
    <cellStyle name="Input 6" xfId="222" xr:uid="{539576B8-27B9-40A2-BD1D-A2652D4F09A5}"/>
    <cellStyle name="Input 7" xfId="207" xr:uid="{0E6DC668-7959-433A-904A-FF5AB9CFF4AE}"/>
    <cellStyle name="Linked Cell" xfId="83" xr:uid="{00000000-0005-0000-0000-00002C000000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2" xfId="196" xr:uid="{9BFE05FA-2F93-4CEB-B008-428B7D0BF203}"/>
    <cellStyle name="Millares 10 3" xfId="255" xr:uid="{76F33671-4E56-47A3-BA88-3DB4254AF83E}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2 2" xfId="234" xr:uid="{B980A98A-622D-4CD7-8382-F7BF6EE3B707}"/>
    <cellStyle name="Millares 2 2 2 3" xfId="220" xr:uid="{AEED7167-5D0C-4A3F-A456-BC997886DEE2}"/>
    <cellStyle name="Millares 2 2 2 4" xfId="203" xr:uid="{8211058C-721E-4CAE-8B86-65FA0F6C142B}"/>
    <cellStyle name="Millares 2 2 3" xfId="85" xr:uid="{00000000-0005-0000-0000-000031000000}"/>
    <cellStyle name="Millares 2 2 4" xfId="231" xr:uid="{67B2B589-4EE5-4890-B250-ADAE3F885F86}"/>
    <cellStyle name="Millares 2 2 5" xfId="200" xr:uid="{47184AC1-CA6E-420A-B396-2416B503F191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4 3" xfId="190" xr:uid="{BBD71B26-BCB7-41B4-A6CC-2FCD1BEB472E}"/>
    <cellStyle name="Millares 2 4 3 2" xfId="198" xr:uid="{BCFD586D-53B7-4A8C-9A74-A9C636A34FFE}"/>
    <cellStyle name="Millares 2 4 3 3" xfId="233" xr:uid="{F41918DC-AC1B-417A-8A74-6291A24EC9DD}"/>
    <cellStyle name="Millares 2 4 4" xfId="193" xr:uid="{953503CB-DE5C-472F-AFA7-C217E2B40F24}"/>
    <cellStyle name="Millares 2 4 4 2" xfId="218" xr:uid="{69B7EE3C-88DF-48A8-8CB2-AAB433133648}"/>
    <cellStyle name="Millares 2 4 5" xfId="201" xr:uid="{635DDB8D-672C-449C-BAA8-4C016933FCAC}"/>
    <cellStyle name="Millares 2 5" xfId="32" xr:uid="{00000000-0005-0000-0000-000036000000}"/>
    <cellStyle name="Millares 2 5 2" xfId="244" xr:uid="{81F631BD-92B0-483C-A512-E075C98891CC}"/>
    <cellStyle name="Millares 2 5 3" xfId="219" xr:uid="{81F53B25-90A6-4826-AB7B-3B93CFC74212}"/>
    <cellStyle name="Millares 2 5 4" xfId="208" xr:uid="{B07B9252-74C3-4EAE-86E1-A2D5DD777C89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3 2 2" xfId="176" xr:uid="{280DEFED-49D8-478B-BAFD-05D7C984CDF1}"/>
    <cellStyle name="Millares 3 2 3" xfId="223" xr:uid="{DF92AAE9-56CA-4C1B-88CB-1E83D6172062}"/>
    <cellStyle name="Millares 3 3" xfId="175" xr:uid="{B795BE2E-7DFF-41D0-A6E5-69586277E6B1}"/>
    <cellStyle name="Millares 3 3 2" xfId="202" xr:uid="{934B6CDC-3590-416A-ADCE-F07A19096775}"/>
    <cellStyle name="Millares 3 4" xfId="209" xr:uid="{A5D278B2-5F0D-4885-BBA4-E76C8ACCFFC5}"/>
    <cellStyle name="Millares 3 5" xfId="232" xr:uid="{1958AA4F-D0EB-4A06-BDE5-FD86F71493E9}"/>
    <cellStyle name="Millares 3_Información solicitada 2000-2008 09122008 (Dolar)" xfId="177" xr:uid="{4C9CF7E8-4A9D-466A-AFA5-60A45A9DDE4B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4 6" xfId="178" xr:uid="{F0E4C563-772D-49CB-AC3C-E7DA5D5D8B40}"/>
    <cellStyle name="Millares 4 7" xfId="216" xr:uid="{CD97532F-8C00-4C0A-830E-525C3F922B4F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illares 8 2" xfId="254" xr:uid="{D8D834F1-34FD-4DE7-BBD8-4D9A542098C1}"/>
    <cellStyle name="Millares 8 3" xfId="227" xr:uid="{6E075F41-39BD-4D3D-B068-1545185457DF}"/>
    <cellStyle name="Millares 8 4" xfId="213" xr:uid="{5CF684D0-2928-435F-9228-969815F47176}"/>
    <cellStyle name="Millares 9" xfId="187" xr:uid="{21FE3ADE-DF89-4058-B75A-EA4FDC2F803A}"/>
    <cellStyle name="Millares 9 2" xfId="256" xr:uid="{772D7449-D6AE-451C-9A52-320129752F6F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17" xfId="186" xr:uid="{7B4F9AEB-C7B2-42D1-8803-1F8F10A8E11C}"/>
    <cellStyle name="Normal 18" xfId="184" xr:uid="{592230FF-1D4D-4DB8-AA8D-23A88CE0C745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2 3" xfId="214" xr:uid="{0B5B0CFC-41D0-41D5-BC1C-5A0B2F5CAA1A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3 2" xfId="183" xr:uid="{9796827D-F39F-42D8-A478-989B2511B63B}"/>
    <cellStyle name="Normal 2 4" xfId="21" xr:uid="{00000000-0005-0000-0000-000071000000}"/>
    <cellStyle name="Normal 2 4 2" xfId="114" xr:uid="{00000000-0005-0000-0000-000072000000}"/>
    <cellStyle name="Normal 2 4 3" xfId="217" xr:uid="{B74F6E7B-E497-4325-8FBB-EDC24FDABD41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6 2" xfId="173" xr:uid="{41B8D94F-4AC5-4B41-B439-61C3DA72EB86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as 2 2" xfId="246" xr:uid="{FB7FCEF3-415A-453D-9CF4-DFDEA370D1B3}"/>
    <cellStyle name="Notas 2 3" xfId="241" xr:uid="{6D4A65B8-1427-4316-A23F-282FC11685C2}"/>
    <cellStyle name="Notas 2 4" xfId="249" xr:uid="{8B7708DC-E4C6-45C9-A260-83EDE79A28A1}"/>
    <cellStyle name="Notas 2 5" xfId="245" xr:uid="{7D5FE38F-15A7-4B10-BCB0-B9FD01948E91}"/>
    <cellStyle name="Notas 2 6" xfId="224" xr:uid="{9F95F2AD-EF83-4D40-A6DD-688FBB2B88F3}"/>
    <cellStyle name="Notas 2 7" xfId="210" xr:uid="{80584D50-6937-4403-BB0A-7A00378647E6}"/>
    <cellStyle name="Note" xfId="158" xr:uid="{00000000-0005-0000-0000-0000A6000000}"/>
    <cellStyle name="Note 2" xfId="247" xr:uid="{35704149-1858-41AD-8D65-424830C479D9}"/>
    <cellStyle name="Note 3" xfId="240" xr:uid="{E0CC315F-A4FC-4C03-8645-826A97AFAD9E}"/>
    <cellStyle name="Note 4" xfId="250" xr:uid="{6B228560-3D60-4D33-8A5C-1773C5D310C7}"/>
    <cellStyle name="Note 5" xfId="237" xr:uid="{2B76ED13-1166-442A-86FD-00880D887952}"/>
    <cellStyle name="Note 6" xfId="225" xr:uid="{DD829C7A-67D3-4945-B1D1-526F82778E3A}"/>
    <cellStyle name="Note 7" xfId="211" xr:uid="{42D1D8F6-FE74-4E4F-B8D0-228D93473170}"/>
    <cellStyle name="Output" xfId="159" xr:uid="{00000000-0005-0000-0000-0000A7000000}"/>
    <cellStyle name="Output 2" xfId="248" xr:uid="{DD7AE569-C603-47AE-8AA3-B210C1CA1D9F}"/>
    <cellStyle name="Output 3" xfId="239" xr:uid="{BEB10BFD-DBDF-4CF8-AF8A-4EE73B97AB7F}"/>
    <cellStyle name="Output 4" xfId="251" xr:uid="{A9891466-A1F8-42F1-8476-21F76067FCC8}"/>
    <cellStyle name="Output 5" xfId="236" xr:uid="{12DE7A60-8D94-4E7F-82D7-25F6951E1EC8}"/>
    <cellStyle name="Output 6" xfId="226" xr:uid="{11FD3653-680C-436B-AD83-FF3FB18D078D}"/>
    <cellStyle name="Output 7" xfId="212" xr:uid="{BB0D9BBD-F10C-4A5D-8C25-991F8A044476}"/>
    <cellStyle name="Porcentaje 2" xfId="12" xr:uid="{00000000-0005-0000-0000-0000A8000000}"/>
    <cellStyle name="Porcentaje 3" xfId="179" xr:uid="{4A02BF07-C371-485E-BD12-6B40BA3E1D7B}"/>
    <cellStyle name="Porcentaje 3 2" xfId="204" xr:uid="{7BA45849-15F4-49FE-ACC0-966A7E4E4A26}"/>
    <cellStyle name="Porcentual 2" xfId="160" xr:uid="{00000000-0005-0000-0000-0000A9000000}"/>
    <cellStyle name="Porcentual 2 2" xfId="180" xr:uid="{F15099D0-404B-4F45-A968-83B15067FBF8}"/>
    <cellStyle name="Porcentual 3" xfId="181" xr:uid="{B07F10A6-8F07-4CB8-810B-187EAF8DD004}"/>
    <cellStyle name="Title" xfId="161" xr:uid="{00000000-0005-0000-0000-0000AA000000}"/>
    <cellStyle name="Warning Text" xfId="162" xr:uid="{00000000-0005-0000-0000-0000AB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4140625" defaultRowHeight="13.8" x14ac:dyDescent="0.25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 x14ac:dyDescent="0.35">
      <c r="C2" s="1" t="s">
        <v>61</v>
      </c>
    </row>
    <row r="3" spans="3:4" x14ac:dyDescent="0.25">
      <c r="C3" s="3" t="s">
        <v>83</v>
      </c>
      <c r="D3" s="3"/>
    </row>
    <row r="4" spans="3:4" ht="14.4" thickBot="1" x14ac:dyDescent="0.3"/>
    <row r="5" spans="3:4" ht="15" customHeight="1" x14ac:dyDescent="0.25">
      <c r="C5" s="4"/>
      <c r="D5" s="81" t="s">
        <v>62</v>
      </c>
    </row>
    <row r="6" spans="3:4" ht="30" customHeight="1" thickBot="1" x14ac:dyDescent="0.3">
      <c r="C6" s="5"/>
      <c r="D6" s="82"/>
    </row>
    <row r="7" spans="3:4" ht="14.4" thickTop="1" x14ac:dyDescent="0.25">
      <c r="C7" s="6" t="s">
        <v>3</v>
      </c>
      <c r="D7" s="7" t="s">
        <v>78</v>
      </c>
    </row>
    <row r="8" spans="3:4" x14ac:dyDescent="0.25">
      <c r="C8" s="6" t="s">
        <v>6</v>
      </c>
      <c r="D8" s="8" t="s">
        <v>63</v>
      </c>
    </row>
    <row r="9" spans="3:4" x14ac:dyDescent="0.25">
      <c r="C9" s="6" t="s">
        <v>8</v>
      </c>
      <c r="D9" s="8" t="s">
        <v>79</v>
      </c>
    </row>
    <row r="10" spans="3:4" x14ac:dyDescent="0.25">
      <c r="C10" s="6" t="s">
        <v>17</v>
      </c>
      <c r="D10" s="7" t="s">
        <v>80</v>
      </c>
    </row>
    <row r="11" spans="3:4" x14ac:dyDescent="0.25">
      <c r="C11" s="6" t="s">
        <v>19</v>
      </c>
      <c r="D11" s="7" t="s">
        <v>81</v>
      </c>
    </row>
    <row r="12" spans="3:4" x14ac:dyDescent="0.25">
      <c r="C12" s="6" t="s">
        <v>28</v>
      </c>
      <c r="D12" s="8" t="s">
        <v>64</v>
      </c>
    </row>
    <row r="13" spans="3:4" x14ac:dyDescent="0.25">
      <c r="C13" s="6" t="s">
        <v>65</v>
      </c>
      <c r="D13" s="8" t="s">
        <v>82</v>
      </c>
    </row>
    <row r="14" spans="3:4" x14ac:dyDescent="0.25">
      <c r="C14" s="6" t="s">
        <v>66</v>
      </c>
      <c r="D14" s="8" t="s">
        <v>84</v>
      </c>
    </row>
    <row r="15" spans="3:4" x14ac:dyDescent="0.25">
      <c r="C15" s="6" t="s">
        <v>85</v>
      </c>
      <c r="D15" s="7" t="s">
        <v>67</v>
      </c>
    </row>
    <row r="16" spans="3:4" x14ac:dyDescent="0.25">
      <c r="D16" s="9" t="s">
        <v>68</v>
      </c>
    </row>
    <row r="17" spans="3:4" x14ac:dyDescent="0.25">
      <c r="D17" s="9" t="s">
        <v>69</v>
      </c>
    </row>
    <row r="18" spans="3:4" x14ac:dyDescent="0.25">
      <c r="D18" s="9" t="s">
        <v>70</v>
      </c>
    </row>
    <row r="19" spans="3:4" x14ac:dyDescent="0.25">
      <c r="D19" s="9" t="s">
        <v>71</v>
      </c>
    </row>
    <row r="20" spans="3:4" x14ac:dyDescent="0.25">
      <c r="D20" s="9" t="s">
        <v>72</v>
      </c>
    </row>
    <row r="21" spans="3:4" x14ac:dyDescent="0.25">
      <c r="D21" s="9" t="s">
        <v>73</v>
      </c>
    </row>
    <row r="22" spans="3:4" x14ac:dyDescent="0.25">
      <c r="D22" s="9" t="s">
        <v>74</v>
      </c>
    </row>
    <row r="23" spans="3:4" x14ac:dyDescent="0.25">
      <c r="D23" s="9" t="s">
        <v>75</v>
      </c>
    </row>
    <row r="24" spans="3:4" x14ac:dyDescent="0.25">
      <c r="D24" s="9" t="s">
        <v>76</v>
      </c>
    </row>
    <row r="25" spans="3:4" ht="14.4" thickBot="1" x14ac:dyDescent="0.3">
      <c r="C25" s="10"/>
      <c r="D25" s="11" t="s">
        <v>77</v>
      </c>
    </row>
    <row r="26" spans="3:4" x14ac:dyDescent="0.25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Q1" activePane="topRight" state="frozen"/>
      <selection pane="topRight" activeCell="C42" sqref="C42"/>
    </sheetView>
  </sheetViews>
  <sheetFormatPr baseColWidth="10" defaultColWidth="12.6640625" defaultRowHeight="13.2" x14ac:dyDescent="0.25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29" ht="16.8" x14ac:dyDescent="0.25">
      <c r="A1" s="85" t="s">
        <v>61</v>
      </c>
      <c r="B1" s="85"/>
      <c r="C1" s="85"/>
    </row>
    <row r="2" spans="1:129" x14ac:dyDescent="0.25">
      <c r="A2" s="15"/>
      <c r="B2" s="84" t="s">
        <v>11</v>
      </c>
      <c r="C2" s="84"/>
    </row>
    <row r="3" spans="1:129" x14ac:dyDescent="0.25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 x14ac:dyDescent="0.25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 x14ac:dyDescent="0.25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/>
      <c r="DW5" s="22"/>
      <c r="DX5" s="22"/>
      <c r="DY5" s="22"/>
    </row>
    <row r="6" spans="1:129" ht="3" customHeight="1" x14ac:dyDescent="0.25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 x14ac:dyDescent="0.25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 x14ac:dyDescent="0.25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/>
      <c r="DW8" s="22"/>
      <c r="DX8" s="22"/>
      <c r="DY8" s="22"/>
    </row>
    <row r="9" spans="1:129" x14ac:dyDescent="0.25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/>
      <c r="DW9" s="22"/>
      <c r="DX9" s="22"/>
      <c r="DY9" s="22"/>
    </row>
    <row r="10" spans="1:129" x14ac:dyDescent="0.25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/>
      <c r="DW10" s="22"/>
      <c r="DX10" s="22"/>
      <c r="DY10" s="22"/>
    </row>
    <row r="11" spans="1:129" x14ac:dyDescent="0.25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/>
      <c r="DW11" s="22"/>
      <c r="DX11" s="22"/>
      <c r="DY11" s="22"/>
    </row>
    <row r="12" spans="1:129" x14ac:dyDescent="0.25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/>
      <c r="DW12" s="22"/>
      <c r="DX12" s="22"/>
      <c r="DY12" s="22"/>
    </row>
    <row r="13" spans="1:129" ht="15.6" x14ac:dyDescent="0.25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0</v>
      </c>
      <c r="DW13" s="26">
        <f t="shared" si="8"/>
        <v>0</v>
      </c>
      <c r="DX13" s="26">
        <f t="shared" si="8"/>
        <v>0</v>
      </c>
      <c r="DY13" s="26">
        <f t="shared" si="8"/>
        <v>0</v>
      </c>
    </row>
    <row r="14" spans="1:129" s="60" customFormat="1" ht="3" customHeight="1" x14ac:dyDescent="0.25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 x14ac:dyDescent="0.25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5.6" x14ac:dyDescent="0.25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/>
      <c r="DW16" s="27"/>
      <c r="DX16" s="27"/>
      <c r="DY16" s="27"/>
    </row>
    <row r="17" spans="1:129" x14ac:dyDescent="0.25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/>
      <c r="DW17" s="22"/>
      <c r="DX17" s="22"/>
      <c r="DY17" s="22"/>
    </row>
    <row r="18" spans="1:129" x14ac:dyDescent="0.25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/>
      <c r="DW18" s="22"/>
      <c r="DX18" s="22"/>
      <c r="DY18" s="22"/>
    </row>
    <row r="19" spans="1:129" ht="3" customHeight="1" x14ac:dyDescent="0.25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 x14ac:dyDescent="0.25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 x14ac:dyDescent="0.25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5">+DT22+DT23+DT24+DT25</f>
        <v>20384298.910000023</v>
      </c>
      <c r="DU21" s="26">
        <f t="shared" si="15"/>
        <v>21116609.990000013</v>
      </c>
      <c r="DV21" s="26">
        <f t="shared" ref="DV21:DY21" si="16">+DV22+DV23+DV24+DV25</f>
        <v>0</v>
      </c>
      <c r="DW21" s="26">
        <f t="shared" si="16"/>
        <v>0</v>
      </c>
      <c r="DX21" s="26">
        <f t="shared" si="16"/>
        <v>0</v>
      </c>
      <c r="DY21" s="26">
        <f t="shared" si="16"/>
        <v>0</v>
      </c>
    </row>
    <row r="22" spans="1:129" ht="15.6" x14ac:dyDescent="0.25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/>
      <c r="DW22" s="25"/>
      <c r="DX22" s="25"/>
      <c r="DY22" s="25"/>
    </row>
    <row r="23" spans="1:129" x14ac:dyDescent="0.25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/>
      <c r="DW23" s="25"/>
      <c r="DX23" s="25"/>
      <c r="DY23" s="25"/>
    </row>
    <row r="24" spans="1:129" x14ac:dyDescent="0.25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/>
      <c r="DW24" s="25"/>
      <c r="DX24" s="25"/>
      <c r="DY24" s="25"/>
    </row>
    <row r="25" spans="1:129" ht="15.6" x14ac:dyDescent="0.25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/>
      <c r="DW25" s="25"/>
      <c r="DX25" s="25"/>
      <c r="DY25" s="25"/>
    </row>
    <row r="26" spans="1:129" ht="10.5" customHeight="1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 x14ac:dyDescent="0.25">
      <c r="A27" s="86" t="s">
        <v>99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5.6" x14ac:dyDescent="0.25">
      <c r="A28" s="83" t="s">
        <v>100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5.6" x14ac:dyDescent="0.25">
      <c r="A29" s="83" t="s">
        <v>106</v>
      </c>
      <c r="B29" s="83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 x14ac:dyDescent="0.25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43" priority="11"/>
  </conditionalFormatting>
  <conditionalFormatting sqref="BR22:CV22">
    <cfRule type="duplicateValues" dxfId="42" priority="10"/>
  </conditionalFormatting>
  <conditionalFormatting sqref="AD22:DA25">
    <cfRule type="duplicateValues" dxfId="41" priority="9"/>
  </conditionalFormatting>
  <conditionalFormatting sqref="DB22:DD22 DF22 DN22:DP22 DR22">
    <cfRule type="duplicateValues" dxfId="40" priority="8"/>
  </conditionalFormatting>
  <conditionalFormatting sqref="DB22:DD22 DF22:DH22 DN22:DP22 DR22:DT22">
    <cfRule type="duplicateValues" dxfId="39" priority="7"/>
  </conditionalFormatting>
  <conditionalFormatting sqref="DE22 DQ22">
    <cfRule type="duplicateValues" dxfId="38" priority="5"/>
  </conditionalFormatting>
  <conditionalFormatting sqref="DE22 DQ22">
    <cfRule type="duplicateValues" dxfId="37" priority="4"/>
  </conditionalFormatting>
  <conditionalFormatting sqref="DE22:DE25 DQ22:DQ25">
    <cfRule type="duplicateValues" dxfId="36" priority="3"/>
  </conditionalFormatting>
  <conditionalFormatting sqref="DL22:DL25">
    <cfRule type="duplicateValues" dxfId="35" priority="2"/>
  </conditionalFormatting>
  <conditionalFormatting sqref="DB22:DD25 DF22:DK25 DM22:DP25 DR22:DT25 DV22:DY25">
    <cfRule type="duplicateValues" dxfId="34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Normal="100" workbookViewId="0">
      <pane xSplit="3" ySplit="4" topLeftCell="EC5" activePane="bottomRight" state="frozen"/>
      <selection pane="topRight" activeCell="D1" sqref="D1"/>
      <selection pane="bottomLeft" activeCell="A6" sqref="A6"/>
      <selection pane="bottomRight" activeCell="ED32" sqref="ED32"/>
    </sheetView>
  </sheetViews>
  <sheetFormatPr baseColWidth="10" defaultColWidth="12.6640625" defaultRowHeight="13.2" x14ac:dyDescent="0.25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2" ht="16.8" x14ac:dyDescent="0.25">
      <c r="A1" s="85" t="s">
        <v>61</v>
      </c>
      <c r="B1" s="85"/>
      <c r="C1" s="85"/>
    </row>
    <row r="2" spans="1:142" x14ac:dyDescent="0.25">
      <c r="A2" s="84" t="s">
        <v>23</v>
      </c>
      <c r="B2" s="84"/>
      <c r="C2" s="84"/>
    </row>
    <row r="4" spans="1:142" x14ac:dyDescent="0.25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 x14ac:dyDescent="0.25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/>
      <c r="EJ5" s="36"/>
      <c r="EK5" s="36"/>
      <c r="EL5" s="36"/>
    </row>
    <row r="6" spans="1:142" ht="3" customHeight="1" x14ac:dyDescent="0.25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 x14ac:dyDescent="0.25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 x14ac:dyDescent="0.25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/>
      <c r="EJ8" s="22"/>
      <c r="EK8" s="22"/>
      <c r="EL8" s="22"/>
    </row>
    <row r="9" spans="1:142" x14ac:dyDescent="0.25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/>
      <c r="EJ9" s="22"/>
      <c r="EK9" s="22"/>
      <c r="EL9" s="22"/>
    </row>
    <row r="10" spans="1:142" x14ac:dyDescent="0.25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/>
      <c r="EJ10" s="22"/>
      <c r="EK10" s="22"/>
      <c r="EL10" s="22"/>
    </row>
    <row r="11" spans="1:142" x14ac:dyDescent="0.25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0</v>
      </c>
      <c r="EJ11" s="26">
        <f t="shared" si="7"/>
        <v>0</v>
      </c>
      <c r="EK11" s="26">
        <f t="shared" si="7"/>
        <v>0</v>
      </c>
      <c r="EL11" s="26">
        <f t="shared" si="7"/>
        <v>0</v>
      </c>
    </row>
    <row r="12" spans="1:142" s="60" customFormat="1" ht="3" customHeight="1" x14ac:dyDescent="0.25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 x14ac:dyDescent="0.25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 x14ac:dyDescent="0.25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/>
      <c r="EJ14" s="22"/>
      <c r="EK14" s="22"/>
      <c r="EL14" s="22"/>
    </row>
    <row r="15" spans="1:142" s="38" customFormat="1" x14ac:dyDescent="0.25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/>
      <c r="EJ15" s="22"/>
      <c r="EK15" s="22"/>
      <c r="EL15" s="22"/>
    </row>
    <row r="16" spans="1:142" ht="3" customHeight="1" x14ac:dyDescent="0.25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 x14ac:dyDescent="0.25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 x14ac:dyDescent="0.25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 x14ac:dyDescent="0.25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0</v>
      </c>
      <c r="EJ19" s="26">
        <f t="shared" si="16"/>
        <v>0</v>
      </c>
      <c r="EK19" s="26">
        <f t="shared" si="16"/>
        <v>0</v>
      </c>
      <c r="EL19" s="26">
        <f t="shared" si="16"/>
        <v>0</v>
      </c>
    </row>
    <row r="20" spans="1:142" x14ac:dyDescent="0.25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/>
      <c r="EJ20" s="22"/>
      <c r="EK20" s="22"/>
      <c r="EL20" s="22"/>
    </row>
    <row r="21" spans="1:142" x14ac:dyDescent="0.25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/>
      <c r="EJ21" s="22"/>
      <c r="EK21" s="22"/>
      <c r="EL21" s="22"/>
    </row>
    <row r="22" spans="1:142" x14ac:dyDescent="0.25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/>
      <c r="EJ22" s="22"/>
      <c r="EK22" s="22"/>
      <c r="EL22" s="22"/>
    </row>
    <row r="23" spans="1:142" ht="3" customHeight="1" x14ac:dyDescent="0.25">
      <c r="CG23" s="38"/>
    </row>
    <row r="24" spans="1:142" ht="22.5" customHeight="1" x14ac:dyDescent="0.25">
      <c r="A24" s="87" t="s">
        <v>96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42" ht="36" customHeight="1" x14ac:dyDescent="0.25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42" x14ac:dyDescent="0.25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42" x14ac:dyDescent="0.25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42" x14ac:dyDescent="0.25">
      <c r="BG30" s="35"/>
    </row>
    <row r="31" spans="1:142" x14ac:dyDescent="0.25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 x14ac:dyDescent="0.25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5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5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5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5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33" priority="7"/>
  </conditionalFormatting>
  <conditionalFormatting sqref="CH19:DI20">
    <cfRule type="duplicateValues" dxfId="32" priority="6"/>
  </conditionalFormatting>
  <conditionalFormatting sqref="BY20:DN22 BY19:DI19">
    <cfRule type="duplicateValues" dxfId="31" priority="5"/>
  </conditionalFormatting>
  <conditionalFormatting sqref="DO20:DT20 EA20:EF20">
    <cfRule type="duplicateValues" dxfId="30" priority="11"/>
  </conditionalFormatting>
  <conditionalFormatting sqref="DO20:DU20 EA20:EG20">
    <cfRule type="duplicateValues" dxfId="29" priority="13"/>
  </conditionalFormatting>
  <conditionalFormatting sqref="DO20:EL22">
    <cfRule type="duplicateValues" dxfId="28" priority="15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6"/>
  <sheetViews>
    <sheetView workbookViewId="0">
      <pane xSplit="3" topLeftCell="CI1" activePane="topRight" state="frozen"/>
      <selection pane="topRight" activeCell="CL21" sqref="CL21"/>
    </sheetView>
  </sheetViews>
  <sheetFormatPr baseColWidth="10" defaultColWidth="12.6640625" defaultRowHeight="13.2" x14ac:dyDescent="0.25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5" ht="16.8" x14ac:dyDescent="0.25">
      <c r="A1" s="85" t="s">
        <v>61</v>
      </c>
      <c r="B1" s="85"/>
      <c r="C1" s="85"/>
    </row>
    <row r="2" spans="1:95" x14ac:dyDescent="0.25">
      <c r="A2" s="84" t="s">
        <v>24</v>
      </c>
      <c r="B2" s="84"/>
      <c r="C2" s="84"/>
    </row>
    <row r="4" spans="1:95" x14ac:dyDescent="0.25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 x14ac:dyDescent="0.25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/>
      <c r="CO5" s="22"/>
      <c r="CP5" s="22"/>
      <c r="CQ5" s="22"/>
    </row>
    <row r="6" spans="1:95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 x14ac:dyDescent="0.25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 x14ac:dyDescent="0.25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M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26"/>
      <c r="CO8" s="26"/>
      <c r="CP8" s="26"/>
      <c r="CQ8" s="26"/>
    </row>
    <row r="9" spans="1:95" x14ac:dyDescent="0.25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/>
      <c r="CO9" s="22"/>
      <c r="CP9" s="22"/>
      <c r="CQ9" s="22"/>
    </row>
    <row r="10" spans="1:95" x14ac:dyDescent="0.25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/>
      <c r="CO10" s="22"/>
      <c r="CP10" s="22"/>
      <c r="CQ10" s="22"/>
    </row>
    <row r="11" spans="1:95" x14ac:dyDescent="0.25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/>
      <c r="CO11" s="22"/>
      <c r="CP11" s="22"/>
      <c r="CQ11" s="22"/>
    </row>
    <row r="12" spans="1:95" ht="12" customHeight="1" x14ac:dyDescent="0.25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/>
      <c r="CO12" s="22"/>
      <c r="CP12" s="22"/>
      <c r="CQ12" s="22"/>
    </row>
    <row r="13" spans="1:95" ht="3" customHeight="1" x14ac:dyDescent="0.25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5.6" x14ac:dyDescent="0.25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 x14ac:dyDescent="0.25">
      <c r="A15" s="19" t="s">
        <v>3</v>
      </c>
      <c r="B15" s="70" t="s">
        <v>10</v>
      </c>
      <c r="C15" s="19" t="s">
        <v>92</v>
      </c>
      <c r="D15" s="26">
        <f t="shared" ref="D15:I15" si="6">+D16+D17+D18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+J16+J17+J18</f>
        <v>4618977.1071800003</v>
      </c>
      <c r="K15" s="44">
        <f t="shared" ref="K15:AI15" si="7">+K16+K17+K18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+AG16+AG17+AG18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+AJ16+AJ17+AJ18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+AV16+AV17+AV18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+BB16+BB17+BB18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M15" si="11">+BN16+BN17+BN18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2154048.8699999996</v>
      </c>
      <c r="CD15" s="26">
        <f t="shared" si="11"/>
        <v>1523650.5999999999</v>
      </c>
      <c r="CE15" s="26">
        <f t="shared" si="11"/>
        <v>1662934.95</v>
      </c>
      <c r="CF15" s="26">
        <f t="shared" si="11"/>
        <v>2070989.9899999998</v>
      </c>
      <c r="CG15" s="26">
        <f t="shared" si="11"/>
        <v>1943990.77</v>
      </c>
      <c r="CH15" s="26">
        <f t="shared" si="11"/>
        <v>1620946.93</v>
      </c>
      <c r="CI15" s="26">
        <f t="shared" si="11"/>
        <v>1848192.82</v>
      </c>
      <c r="CJ15" s="79">
        <f t="shared" si="11"/>
        <v>2052866.59</v>
      </c>
      <c r="CK15" s="79">
        <f t="shared" si="11"/>
        <v>1918753.8800000001</v>
      </c>
      <c r="CL15" s="79">
        <f t="shared" si="11"/>
        <v>2564686.27</v>
      </c>
      <c r="CM15" s="79">
        <f t="shared" si="11"/>
        <v>2191012.0499999998</v>
      </c>
      <c r="CN15" s="26"/>
      <c r="CO15" s="26"/>
      <c r="CP15" s="26"/>
      <c r="CQ15" s="26"/>
    </row>
    <row r="16" spans="1:95" x14ac:dyDescent="0.25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/>
      <c r="CO16" s="25"/>
      <c r="CP16" s="25"/>
      <c r="CQ16" s="25"/>
    </row>
    <row r="17" spans="1:95" x14ac:dyDescent="0.25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/>
      <c r="CO17" s="25"/>
      <c r="CP17" s="25"/>
      <c r="CQ17" s="25"/>
    </row>
    <row r="18" spans="1:95" x14ac:dyDescent="0.25">
      <c r="A18" s="19" t="s">
        <v>17</v>
      </c>
      <c r="B18" s="70" t="s">
        <v>41</v>
      </c>
      <c r="C18" s="19" t="s">
        <v>92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5779.09</v>
      </c>
      <c r="CD18" s="25">
        <v>3956.4</v>
      </c>
      <c r="CE18" s="25">
        <v>15897.419999999998</v>
      </c>
      <c r="CF18" s="78">
        <v>27787.89</v>
      </c>
      <c r="CG18" s="78">
        <v>5069.53</v>
      </c>
      <c r="CH18" s="78">
        <v>3931.99</v>
      </c>
      <c r="CI18" s="78">
        <v>26626.75</v>
      </c>
      <c r="CJ18" s="25">
        <v>3925.23</v>
      </c>
      <c r="CK18" s="25">
        <v>4532.57</v>
      </c>
      <c r="CL18" s="78">
        <v>4452.24</v>
      </c>
      <c r="CM18" s="25">
        <v>6407.8099999999995</v>
      </c>
      <c r="CN18" s="25"/>
      <c r="CO18" s="25"/>
      <c r="CP18" s="25"/>
      <c r="CQ18" s="25"/>
    </row>
    <row r="19" spans="1:95" ht="3" customHeight="1" x14ac:dyDescent="0.25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95" ht="23.25" customHeight="1" x14ac:dyDescent="0.25">
      <c r="A20" s="87" t="s">
        <v>102</v>
      </c>
      <c r="B20" s="87"/>
      <c r="C20" s="87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95" ht="26.25" customHeight="1" x14ac:dyDescent="0.25">
      <c r="A21" s="87" t="s">
        <v>116</v>
      </c>
      <c r="B21" s="87"/>
      <c r="C21" s="87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95" x14ac:dyDescent="0.25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 x14ac:dyDescent="0.2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 x14ac:dyDescent="0.25">
      <c r="T24" s="34"/>
      <c r="AD24" s="35"/>
      <c r="AE24" s="35"/>
      <c r="AF24" s="35"/>
      <c r="AG24" s="35"/>
      <c r="AL24" s="47"/>
    </row>
    <row r="25" spans="1:95" x14ac:dyDescent="0.25">
      <c r="AD25" s="35"/>
      <c r="AE25" s="35"/>
      <c r="AF25" s="35"/>
      <c r="AG25" s="35"/>
    </row>
    <row r="26" spans="1:95" x14ac:dyDescent="0.25">
      <c r="AD26" s="35"/>
      <c r="AE26" s="35"/>
      <c r="AF26" s="35"/>
      <c r="AG26" s="35"/>
    </row>
  </sheetData>
  <mergeCells count="4">
    <mergeCell ref="A20:C20"/>
    <mergeCell ref="A2:C2"/>
    <mergeCell ref="A1:C1"/>
    <mergeCell ref="A21:C21"/>
  </mergeCells>
  <conditionalFormatting sqref="AY16:BS16">
    <cfRule type="duplicateValues" dxfId="27" priority="8"/>
  </conditionalFormatting>
  <conditionalFormatting sqref="AS16:BS18">
    <cfRule type="duplicateValues" dxfId="26" priority="7"/>
  </conditionalFormatting>
  <conditionalFormatting sqref="BT16:CE16">
    <cfRule type="duplicateValues" dxfId="25" priority="6"/>
  </conditionalFormatting>
  <conditionalFormatting sqref="BT16:CE18">
    <cfRule type="duplicateValues" dxfId="24" priority="5"/>
  </conditionalFormatting>
  <conditionalFormatting sqref="CF16 CH16:CQ16">
    <cfRule type="duplicateValues" dxfId="23" priority="4"/>
  </conditionalFormatting>
  <conditionalFormatting sqref="CF16:CF18 CH16:CQ18">
    <cfRule type="duplicateValues" dxfId="22" priority="3"/>
  </conditionalFormatting>
  <conditionalFormatting sqref="CG16">
    <cfRule type="duplicateValues" dxfId="21" priority="2"/>
  </conditionalFormatting>
  <conditionalFormatting sqref="CG16:CG18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tabSelected="1" zoomScaleNormal="100" workbookViewId="0">
      <pane xSplit="3" ySplit="4" topLeftCell="EU5" activePane="bottomRight" state="frozen"/>
      <selection pane="topRight" activeCell="D1" sqref="D1"/>
      <selection pane="bottomLeft" activeCell="A6" sqref="A6"/>
      <selection pane="bottomRight" activeCell="EX33" sqref="EX33"/>
    </sheetView>
  </sheetViews>
  <sheetFormatPr baseColWidth="10" defaultColWidth="12.6640625" defaultRowHeight="13.2" x14ac:dyDescent="0.25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384" width="12.6640625" style="14"/>
  </cols>
  <sheetData>
    <row r="1" spans="1:159" ht="16.8" x14ac:dyDescent="0.25">
      <c r="A1" s="85" t="s">
        <v>61</v>
      </c>
      <c r="B1" s="85"/>
      <c r="C1" s="85"/>
    </row>
    <row r="2" spans="1:159" x14ac:dyDescent="0.25">
      <c r="A2" s="84" t="s">
        <v>56</v>
      </c>
      <c r="B2" s="84"/>
      <c r="C2" s="84"/>
    </row>
    <row r="4" spans="1:159" x14ac:dyDescent="0.25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 x14ac:dyDescent="0.25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/>
      <c r="FA5" s="22"/>
      <c r="FB5" s="22"/>
      <c r="FC5" s="22"/>
    </row>
    <row r="6" spans="1:159" ht="3" customHeight="1" x14ac:dyDescent="0.25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 x14ac:dyDescent="0.25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 x14ac:dyDescent="0.25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/>
      <c r="FA8" s="22"/>
      <c r="FB8" s="22"/>
      <c r="FC8" s="22"/>
    </row>
    <row r="9" spans="1:159" x14ac:dyDescent="0.25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/>
      <c r="FA9" s="22"/>
      <c r="FB9" s="22"/>
      <c r="FC9" s="22"/>
    </row>
    <row r="10" spans="1:159" x14ac:dyDescent="0.25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/>
      <c r="FA10" s="22"/>
      <c r="FB10" s="22"/>
      <c r="FC10" s="22"/>
    </row>
    <row r="11" spans="1:159" x14ac:dyDescent="0.25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/>
      <c r="FA11" s="22"/>
      <c r="FB11" s="22"/>
      <c r="FC11" s="22"/>
    </row>
    <row r="12" spans="1:159" x14ac:dyDescent="0.25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/>
      <c r="FA12" s="22"/>
      <c r="FB12" s="22"/>
      <c r="FC12" s="22"/>
    </row>
    <row r="13" spans="1:159" x14ac:dyDescent="0.25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0</v>
      </c>
      <c r="FA13" s="26">
        <f t="shared" si="7"/>
        <v>0</v>
      </c>
      <c r="FB13" s="26">
        <f t="shared" ref="FB13:FC13" si="8">+FB8+FB9+FB10+FB11+FB12</f>
        <v>0</v>
      </c>
      <c r="FC13" s="26">
        <f t="shared" si="8"/>
        <v>0</v>
      </c>
    </row>
    <row r="14" spans="1:159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 x14ac:dyDescent="0.25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 x14ac:dyDescent="0.25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/>
      <c r="FA16" s="22"/>
      <c r="FB16" s="22"/>
      <c r="FC16" s="22"/>
    </row>
    <row r="17" spans="1:159" x14ac:dyDescent="0.25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/>
      <c r="FA17" s="22"/>
      <c r="FB17" s="22"/>
      <c r="FC17" s="22"/>
    </row>
    <row r="18" spans="1:159" ht="3" customHeight="1" x14ac:dyDescent="0.25">
      <c r="B18" s="20"/>
      <c r="C18" s="19"/>
      <c r="EW18" s="80"/>
    </row>
    <row r="19" spans="1:159" ht="15.6" x14ac:dyDescent="0.25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 x14ac:dyDescent="0.25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7342249.8600000003</v>
      </c>
      <c r="EV20" s="26">
        <f t="shared" si="15"/>
        <v>8522559</v>
      </c>
      <c r="EW20" s="26">
        <f>+SUM(EW21:EW23)</f>
        <v>8309876.5100000007</v>
      </c>
      <c r="EX20" s="26">
        <f t="shared" si="15"/>
        <v>8014098.5700000003</v>
      </c>
      <c r="EY20" s="26">
        <f>+SUM(EY21:EY23)</f>
        <v>8099960.5</v>
      </c>
      <c r="EZ20" s="26">
        <f t="shared" si="15"/>
        <v>0</v>
      </c>
      <c r="FA20" s="26">
        <f t="shared" si="15"/>
        <v>0</v>
      </c>
      <c r="FB20" s="26">
        <f t="shared" ref="FB20:FC20" si="16">+SUM(FB21:FB23)</f>
        <v>0</v>
      </c>
      <c r="FC20" s="26">
        <f t="shared" si="16"/>
        <v>0</v>
      </c>
    </row>
    <row r="21" spans="1:159" x14ac:dyDescent="0.25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/>
      <c r="FA21" s="25"/>
      <c r="FB21" s="25"/>
      <c r="FC21" s="25"/>
    </row>
    <row r="22" spans="1:159" x14ac:dyDescent="0.25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/>
      <c r="FA22" s="25"/>
      <c r="FB22" s="25"/>
      <c r="FC22" s="25"/>
    </row>
    <row r="23" spans="1:159" x14ac:dyDescent="0.25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/>
      <c r="FA23" s="25"/>
      <c r="FB23" s="25"/>
      <c r="FC23" s="25"/>
    </row>
    <row r="24" spans="1:159" ht="23.25" customHeight="1" x14ac:dyDescent="0.25">
      <c r="A24" s="87" t="s">
        <v>108</v>
      </c>
      <c r="B24" s="87"/>
      <c r="C24" s="87"/>
      <c r="CE24" s="34"/>
    </row>
    <row r="25" spans="1:159" x14ac:dyDescent="0.2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 x14ac:dyDescent="0.2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 x14ac:dyDescent="0.25">
      <c r="CE27" s="34"/>
      <c r="CF27" s="34"/>
      <c r="CR27" s="34"/>
      <c r="CS27" s="34"/>
    </row>
    <row r="28" spans="1:159" x14ac:dyDescent="0.25">
      <c r="CF28" s="34"/>
    </row>
    <row r="31" spans="1:159" x14ac:dyDescent="0.25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 x14ac:dyDescent="0.25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5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5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19" priority="4"/>
  </conditionalFormatting>
  <conditionalFormatting sqref="EF21:EQ21 ET21:FC21">
    <cfRule type="duplicateValues" dxfId="18" priority="19"/>
  </conditionalFormatting>
  <conditionalFormatting sqref="ES21">
    <cfRule type="duplicateValues" dxfId="17" priority="2"/>
  </conditionalFormatting>
  <conditionalFormatting sqref="ER21">
    <cfRule type="duplicateValues" dxfId="16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zoomScaleNormal="100" workbookViewId="0">
      <pane xSplit="3" ySplit="4" topLeftCell="CH5" activePane="bottomRight" state="frozen"/>
      <selection pane="topRight" activeCell="D1" sqref="D1"/>
      <selection pane="bottomLeft" activeCell="A5" sqref="A5"/>
      <selection pane="bottomRight" activeCell="CH48" sqref="CH48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2" ht="16.8" x14ac:dyDescent="0.25">
      <c r="A1" s="85" t="s">
        <v>61</v>
      </c>
      <c r="B1" s="85"/>
      <c r="C1" s="85"/>
    </row>
    <row r="2" spans="1:92" ht="15" customHeight="1" x14ac:dyDescent="0.25">
      <c r="A2" s="88" t="s">
        <v>94</v>
      </c>
      <c r="B2" s="88"/>
      <c r="C2" s="88"/>
    </row>
    <row r="4" spans="1:92" x14ac:dyDescent="0.25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 x14ac:dyDescent="0.25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/>
      <c r="CL5" s="36"/>
      <c r="CM5" s="36"/>
      <c r="CN5" s="36"/>
    </row>
    <row r="6" spans="1:92" ht="3" customHeight="1" x14ac:dyDescent="0.25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 x14ac:dyDescent="0.25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/>
      <c r="CL8" s="22"/>
      <c r="CM8" s="22"/>
      <c r="CN8" s="22"/>
    </row>
    <row r="9" spans="1:92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/>
      <c r="CL9" s="22"/>
      <c r="CM9" s="22"/>
      <c r="CN9" s="22"/>
    </row>
    <row r="10" spans="1:92" x14ac:dyDescent="0.25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/>
      <c r="CL10" s="22"/>
      <c r="CM10" s="22"/>
      <c r="CN10" s="22"/>
    </row>
    <row r="11" spans="1:92" x14ac:dyDescent="0.25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/>
      <c r="CL11" s="22"/>
      <c r="CM11" s="22"/>
      <c r="CN11" s="22"/>
    </row>
    <row r="12" spans="1:92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/>
      <c r="CL12" s="22"/>
      <c r="CM12" s="22"/>
      <c r="CN12" s="22"/>
    </row>
    <row r="13" spans="1:92" x14ac:dyDescent="0.25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0</v>
      </c>
      <c r="CL13" s="56">
        <f t="shared" si="3"/>
        <v>0</v>
      </c>
      <c r="CM13" s="56">
        <f t="shared" si="3"/>
        <v>0</v>
      </c>
      <c r="CN13" s="56">
        <f t="shared" si="3"/>
        <v>0</v>
      </c>
    </row>
    <row r="14" spans="1:92" s="60" customFormat="1" ht="3" customHeight="1" x14ac:dyDescent="0.25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/>
      <c r="CL16" s="22"/>
      <c r="CM16" s="22"/>
      <c r="CN16" s="22"/>
    </row>
    <row r="17" spans="1:92" x14ac:dyDescent="0.25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/>
      <c r="CL17" s="22"/>
      <c r="CM17" s="22"/>
      <c r="CN17" s="22"/>
    </row>
    <row r="18" spans="1:92" ht="3" customHeight="1" x14ac:dyDescent="0.25">
      <c r="B18" s="29"/>
      <c r="C18" s="28"/>
    </row>
    <row r="19" spans="1:92" x14ac:dyDescent="0.25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 x14ac:dyDescent="0.25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0</v>
      </c>
      <c r="CL20" s="26">
        <f t="shared" si="14"/>
        <v>0</v>
      </c>
      <c r="CM20" s="26">
        <f t="shared" si="14"/>
        <v>0</v>
      </c>
      <c r="CN20" s="26">
        <f t="shared" si="14"/>
        <v>0</v>
      </c>
    </row>
    <row r="21" spans="1:92" x14ac:dyDescent="0.25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/>
      <c r="CL21" s="25"/>
      <c r="CM21" s="25"/>
      <c r="CN21" s="25"/>
    </row>
    <row r="22" spans="1:92" x14ac:dyDescent="0.25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/>
      <c r="CL22" s="25"/>
      <c r="CM22" s="25"/>
      <c r="CN22" s="25"/>
    </row>
    <row r="23" spans="1:92" x14ac:dyDescent="0.25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/>
      <c r="CL23" s="25"/>
      <c r="CM23" s="25"/>
      <c r="CN23" s="25"/>
    </row>
    <row r="24" spans="1:92" x14ac:dyDescent="0.25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/>
      <c r="CL24" s="25"/>
      <c r="CM24" s="25"/>
      <c r="CN24" s="25"/>
    </row>
    <row r="25" spans="1:92" ht="24.75" customHeight="1" x14ac:dyDescent="0.25">
      <c r="A25" s="87" t="s">
        <v>108</v>
      </c>
      <c r="B25" s="87"/>
      <c r="C25" s="87"/>
    </row>
    <row r="26" spans="1:92" x14ac:dyDescent="0.25">
      <c r="C26" s="55"/>
      <c r="D26" s="55"/>
      <c r="E26" s="55"/>
      <c r="F26" s="55"/>
      <c r="G26" s="55"/>
      <c r="H26" s="55"/>
      <c r="I26" s="55"/>
      <c r="J26" s="55"/>
    </row>
    <row r="27" spans="1:92" x14ac:dyDescent="0.25">
      <c r="C27" s="55"/>
      <c r="D27" s="55"/>
      <c r="E27" s="55"/>
      <c r="F27" s="55"/>
      <c r="G27" s="55"/>
      <c r="H27" s="55"/>
      <c r="I27" s="55"/>
      <c r="J27" s="55"/>
    </row>
    <row r="28" spans="1:92" x14ac:dyDescent="0.25">
      <c r="C28" s="55"/>
      <c r="D28" s="55"/>
      <c r="E28" s="55"/>
      <c r="F28" s="55"/>
      <c r="G28" s="55"/>
      <c r="H28" s="55"/>
      <c r="I28" s="55"/>
      <c r="J28" s="55"/>
    </row>
    <row r="29" spans="1:92" x14ac:dyDescent="0.25">
      <c r="C29" s="55"/>
      <c r="D29" s="55"/>
      <c r="E29" s="55"/>
      <c r="F29" s="55"/>
      <c r="G29" s="55"/>
      <c r="H29" s="55"/>
      <c r="I29" s="55"/>
      <c r="J29" s="55"/>
    </row>
    <row r="30" spans="1:92" x14ac:dyDescent="0.25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5" priority="2"/>
  </conditionalFormatting>
  <conditionalFormatting sqref="BQ21:CN21">
    <cfRule type="duplicateValues" dxfId="1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V5" activePane="bottomRight" state="frozen"/>
      <selection pane="topRight" activeCell="D1" sqref="D1"/>
      <selection pane="bottomLeft" activeCell="A5" sqref="A5"/>
      <selection pane="bottomRight" activeCell="DX36" sqref="DX36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5" ht="16.8" x14ac:dyDescent="0.25">
      <c r="A1" s="85" t="s">
        <v>61</v>
      </c>
      <c r="B1" s="85"/>
      <c r="C1" s="85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 x14ac:dyDescent="0.25">
      <c r="A2" s="88" t="s">
        <v>93</v>
      </c>
      <c r="B2" s="88"/>
      <c r="C2" s="88"/>
    </row>
    <row r="3" spans="1:135" x14ac:dyDescent="0.25">
      <c r="A3" s="28"/>
      <c r="B3" s="29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5.6" x14ac:dyDescent="0.25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/>
      <c r="EC5" s="22"/>
      <c r="ED5" s="22"/>
      <c r="EE5" s="22"/>
    </row>
    <row r="6" spans="1:135" ht="3" customHeight="1" x14ac:dyDescent="0.25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 x14ac:dyDescent="0.25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 x14ac:dyDescent="0.25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/>
      <c r="EC8" s="22"/>
      <c r="ED8" s="22"/>
      <c r="EE8" s="22"/>
    </row>
    <row r="9" spans="1:135" x14ac:dyDescent="0.25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/>
      <c r="EC9" s="22"/>
      <c r="ED9" s="22"/>
      <c r="EE9" s="22"/>
    </row>
    <row r="10" spans="1:135" x14ac:dyDescent="0.25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/>
      <c r="EC10" s="22"/>
      <c r="ED10" s="22"/>
      <c r="EE10" s="22"/>
    </row>
    <row r="11" spans="1:135" x14ac:dyDescent="0.25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/>
      <c r="EC11" s="22"/>
      <c r="ED11" s="22"/>
      <c r="EE11" s="22"/>
    </row>
    <row r="12" spans="1:135" x14ac:dyDescent="0.25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/>
      <c r="EC12" s="22"/>
      <c r="ED12" s="22"/>
      <c r="EE12" s="22"/>
    </row>
    <row r="13" spans="1:135" x14ac:dyDescent="0.25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0</v>
      </c>
      <c r="EC13" s="64">
        <f t="shared" si="6"/>
        <v>0</v>
      </c>
      <c r="ED13" s="64">
        <f t="shared" si="6"/>
        <v>0</v>
      </c>
      <c r="EE13" s="64">
        <f t="shared" ref="EE13" si="7">+EE8+EE9+EE10+EE11+EE12</f>
        <v>0</v>
      </c>
    </row>
    <row r="14" spans="1:135" ht="3" customHeight="1" x14ac:dyDescent="0.25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 x14ac:dyDescent="0.25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5.6" x14ac:dyDescent="0.25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/>
      <c r="EC16" s="22"/>
      <c r="ED16" s="22"/>
      <c r="EE16" s="22"/>
    </row>
    <row r="17" spans="1:135" x14ac:dyDescent="0.25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/>
      <c r="EC17" s="25"/>
      <c r="ED17" s="25"/>
      <c r="EE17" s="25"/>
    </row>
    <row r="18" spans="1:135" ht="3" customHeight="1" x14ac:dyDescent="0.25"/>
    <row r="19" spans="1:135" ht="15.6" x14ac:dyDescent="0.25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 x14ac:dyDescent="0.25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4992019.4830000186</v>
      </c>
      <c r="DY20" s="64">
        <f t="shared" si="11"/>
        <v>4535155.8876055637</v>
      </c>
      <c r="DZ20" s="64">
        <f t="shared" si="11"/>
        <v>5192026.08</v>
      </c>
      <c r="EA20" s="64">
        <f t="shared" si="11"/>
        <v>4918351.3563200478</v>
      </c>
      <c r="EB20" s="64">
        <f t="shared" si="11"/>
        <v>0</v>
      </c>
      <c r="EC20" s="64">
        <f t="shared" si="11"/>
        <v>0</v>
      </c>
      <c r="ED20" s="64">
        <f t="shared" si="11"/>
        <v>0</v>
      </c>
      <c r="EE20" s="64">
        <f t="shared" ref="EE20" si="12">+SUM(EE21:EE24)</f>
        <v>0</v>
      </c>
    </row>
    <row r="21" spans="1:135" x14ac:dyDescent="0.25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/>
      <c r="EC21" s="25"/>
      <c r="ED21" s="25"/>
      <c r="EE21" s="25"/>
    </row>
    <row r="22" spans="1:135" x14ac:dyDescent="0.25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/>
      <c r="EC22" s="25"/>
      <c r="ED22" s="25"/>
      <c r="EE22" s="25"/>
    </row>
    <row r="23" spans="1:135" x14ac:dyDescent="0.25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/>
      <c r="EC23" s="25"/>
      <c r="ED23" s="25"/>
      <c r="EE23" s="25"/>
    </row>
    <row r="24" spans="1:135" x14ac:dyDescent="0.25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/>
      <c r="EC24" s="25"/>
      <c r="ED24" s="25"/>
      <c r="EE24" s="25"/>
    </row>
    <row r="25" spans="1:135" ht="3" customHeight="1" x14ac:dyDescent="0.25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 x14ac:dyDescent="0.25">
      <c r="A26" s="89" t="s">
        <v>113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 x14ac:dyDescent="0.25">
      <c r="A27" s="87" t="s">
        <v>114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 x14ac:dyDescent="0.25">
      <c r="A28" s="87" t="s">
        <v>115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 x14ac:dyDescent="0.25">
      <c r="A29" s="87" t="s">
        <v>103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 x14ac:dyDescent="0.2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 x14ac:dyDescent="0.2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3" priority="5"/>
  </conditionalFormatting>
  <conditionalFormatting sqref="DH21">
    <cfRule type="duplicateValues" dxfId="12" priority="3"/>
  </conditionalFormatting>
  <conditionalFormatting sqref="DI21:DQ21 DV21:EE21 DT21">
    <cfRule type="duplicateValues" dxfId="11" priority="20"/>
  </conditionalFormatting>
  <conditionalFormatting sqref="DU21">
    <cfRule type="duplicateValues" dxfId="10" priority="2"/>
  </conditionalFormatting>
  <conditionalFormatting sqref="DR21:DS21">
    <cfRule type="duplicateValues" dxfId="9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BB5" activePane="bottomRight" state="frozen"/>
      <selection pane="topRight" activeCell="D1" sqref="D1"/>
      <selection pane="bottomLeft" activeCell="A5" sqref="A5"/>
      <selection pane="bottomRight" activeCell="BE54" sqref="BE54"/>
    </sheetView>
  </sheetViews>
  <sheetFormatPr baseColWidth="10" defaultColWidth="12.6640625" defaultRowHeight="13.2" x14ac:dyDescent="0.25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3" ht="16.8" x14ac:dyDescent="0.25">
      <c r="A1" s="85" t="s">
        <v>61</v>
      </c>
      <c r="B1" s="85"/>
      <c r="C1" s="85"/>
    </row>
    <row r="2" spans="1:63" ht="15" customHeight="1" x14ac:dyDescent="0.25">
      <c r="A2" s="88" t="s">
        <v>57</v>
      </c>
      <c r="B2" s="88"/>
      <c r="C2" s="88"/>
    </row>
    <row r="4" spans="1:63" x14ac:dyDescent="0.25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 x14ac:dyDescent="0.25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/>
      <c r="BI5" s="22"/>
      <c r="BJ5" s="22"/>
      <c r="BK5" s="22"/>
    </row>
    <row r="6" spans="1:63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 x14ac:dyDescent="0.25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 x14ac:dyDescent="0.25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/>
      <c r="BI8" s="22"/>
      <c r="BJ8" s="22"/>
      <c r="BK8" s="22"/>
    </row>
    <row r="9" spans="1:63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/>
      <c r="BI9" s="22"/>
      <c r="BJ9" s="22"/>
      <c r="BK9" s="22"/>
    </row>
    <row r="10" spans="1:63" x14ac:dyDescent="0.25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/>
      <c r="BI10" s="22"/>
      <c r="BJ10" s="22"/>
      <c r="BK10" s="22"/>
    </row>
    <row r="11" spans="1:63" x14ac:dyDescent="0.25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/>
      <c r="BI11" s="22"/>
      <c r="BJ11" s="22"/>
      <c r="BK11" s="22"/>
    </row>
    <row r="12" spans="1:63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</row>
    <row r="13" spans="1:63" x14ac:dyDescent="0.25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0</v>
      </c>
      <c r="BI13" s="26">
        <f t="shared" si="7"/>
        <v>0</v>
      </c>
      <c r="BJ13" s="26">
        <f t="shared" ref="BJ13:BK13" si="8">+BJ8+BJ9+BJ10+BJ11+BJ12</f>
        <v>0</v>
      </c>
      <c r="BK13" s="26">
        <f t="shared" si="8"/>
        <v>0</v>
      </c>
    </row>
    <row r="14" spans="1:63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 x14ac:dyDescent="0.25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 x14ac:dyDescent="0.25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/>
      <c r="BI16" s="22"/>
      <c r="BJ16" s="22"/>
      <c r="BK16" s="22"/>
    </row>
    <row r="17" spans="1:63" x14ac:dyDescent="0.25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/>
      <c r="BI17" s="22"/>
      <c r="BJ17" s="22"/>
      <c r="BK17" s="22"/>
    </row>
    <row r="18" spans="1:63" ht="3" customHeight="1" x14ac:dyDescent="0.25"/>
    <row r="19" spans="1:63" x14ac:dyDescent="0.25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 x14ac:dyDescent="0.25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I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37945.280000000021</v>
      </c>
      <c r="BD20" s="26">
        <f t="shared" si="16"/>
        <v>25052.790000000005</v>
      </c>
      <c r="BE20" s="26">
        <f t="shared" si="16"/>
        <v>52789.109999999993</v>
      </c>
      <c r="BF20" s="26">
        <f t="shared" si="16"/>
        <v>35285.099999999991</v>
      </c>
      <c r="BG20" s="26">
        <f t="shared" si="16"/>
        <v>36099.46</v>
      </c>
      <c r="BH20" s="26">
        <f t="shared" si="16"/>
        <v>0</v>
      </c>
      <c r="BI20" s="26">
        <f t="shared" si="16"/>
        <v>0</v>
      </c>
      <c r="BJ20" s="26">
        <f t="shared" ref="BJ20:BK20" si="17">+SUM(BJ21:BJ23)</f>
        <v>0</v>
      </c>
      <c r="BK20" s="26">
        <f t="shared" si="17"/>
        <v>0</v>
      </c>
    </row>
    <row r="21" spans="1:63" x14ac:dyDescent="0.25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/>
      <c r="BI21" s="22"/>
      <c r="BJ21" s="22"/>
      <c r="BK21" s="22"/>
    </row>
    <row r="22" spans="1:63" x14ac:dyDescent="0.25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/>
      <c r="BI22" s="22"/>
      <c r="BJ22" s="22"/>
      <c r="BK22" s="22"/>
    </row>
    <row r="23" spans="1:63" x14ac:dyDescent="0.25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/>
      <c r="BI23" s="22"/>
      <c r="BJ23" s="22"/>
      <c r="BK23" s="22"/>
    </row>
    <row r="24" spans="1:63" x14ac:dyDescent="0.25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6" spans="1:63" x14ac:dyDescent="0.25">
      <c r="C26" s="55"/>
    </row>
    <row r="27" spans="1:63" x14ac:dyDescent="0.25">
      <c r="C27" s="55"/>
    </row>
    <row r="28" spans="1:63" x14ac:dyDescent="0.25">
      <c r="C28" s="55"/>
    </row>
    <row r="29" spans="1:63" x14ac:dyDescent="0.25">
      <c r="C29" s="55"/>
    </row>
    <row r="30" spans="1:63" x14ac:dyDescent="0.25">
      <c r="C30" s="55"/>
    </row>
  </sheetData>
  <mergeCells count="2">
    <mergeCell ref="A2:C2"/>
    <mergeCell ref="A1:C1"/>
  </mergeCells>
  <conditionalFormatting sqref="P21:AL21 AM22">
    <cfRule type="duplicateValues" dxfId="8" priority="5"/>
  </conditionalFormatting>
  <conditionalFormatting sqref="AN21:AP21 AR21:BE21 BG21:BK21">
    <cfRule type="duplicateValues" dxfId="7" priority="12"/>
  </conditionalFormatting>
  <conditionalFormatting sqref="AQ21">
    <cfRule type="duplicateValues" dxfId="6" priority="3"/>
  </conditionalFormatting>
  <conditionalFormatting sqref="BF22">
    <cfRule type="duplicateValues" dxfId="5" priority="2"/>
  </conditionalFormatting>
  <conditionalFormatting sqref="BF21">
    <cfRule type="duplicateValues" dxfId="4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topLeftCell="A2" workbookViewId="0">
      <pane xSplit="3" topLeftCell="AG1" activePane="topRight" state="frozen"/>
      <selection pane="topRight" activeCell="A27" sqref="A27:C27"/>
    </sheetView>
  </sheetViews>
  <sheetFormatPr baseColWidth="10" defaultColWidth="12.6640625" defaultRowHeight="13.8" x14ac:dyDescent="0.25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1" ht="16.8" x14ac:dyDescent="0.25">
      <c r="A1" s="85" t="s">
        <v>61</v>
      </c>
      <c r="B1" s="85"/>
      <c r="C1" s="13"/>
      <c r="D1" s="14"/>
    </row>
    <row r="2" spans="1:41" x14ac:dyDescent="0.25">
      <c r="A2" s="84" t="s">
        <v>95</v>
      </c>
      <c r="B2" s="84"/>
      <c r="C2" s="84"/>
      <c r="D2" s="14"/>
    </row>
    <row r="3" spans="1:41" x14ac:dyDescent="0.25">
      <c r="A3" s="13"/>
      <c r="B3" s="14"/>
      <c r="C3" s="13"/>
      <c r="D3" s="14"/>
    </row>
    <row r="4" spans="1:41" x14ac:dyDescent="0.25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 x14ac:dyDescent="0.25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/>
      <c r="AM5" s="22"/>
      <c r="AN5" s="22"/>
      <c r="AO5" s="22"/>
    </row>
    <row r="6" spans="1:41" ht="3" customHeight="1" x14ac:dyDescent="0.25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 x14ac:dyDescent="0.25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/>
      <c r="AM8" s="22"/>
      <c r="AN8" s="22"/>
      <c r="AO8" s="22"/>
    </row>
    <row r="9" spans="1:41" x14ac:dyDescent="0.25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/>
      <c r="AM9" s="22"/>
      <c r="AN9" s="22"/>
      <c r="AO9" s="22"/>
    </row>
    <row r="10" spans="1:41" x14ac:dyDescent="0.25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/>
      <c r="AM10" s="22"/>
      <c r="AN10" s="22"/>
      <c r="AO10" s="22"/>
    </row>
    <row r="11" spans="1:41" x14ac:dyDescent="0.25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/>
      <c r="AM11" s="22"/>
      <c r="AN11" s="22"/>
      <c r="AO11" s="22"/>
    </row>
    <row r="12" spans="1:41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/>
      <c r="AM12" s="22"/>
      <c r="AN12" s="22"/>
      <c r="AO12" s="22"/>
    </row>
    <row r="13" spans="1:41" x14ac:dyDescent="0.25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K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/>
      <c r="AM13" s="64"/>
      <c r="AN13" s="64"/>
      <c r="AO13" s="64"/>
    </row>
    <row r="14" spans="1:41" ht="3" customHeight="1" x14ac:dyDescent="0.25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/>
      <c r="AM16" s="22"/>
      <c r="AN16" s="22"/>
      <c r="AO16" s="22"/>
    </row>
    <row r="17" spans="1:41" x14ac:dyDescent="0.25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/>
      <c r="AM17" s="22"/>
      <c r="AN17" s="22"/>
      <c r="AO17" s="22"/>
    </row>
    <row r="18" spans="1:41" ht="3" customHeight="1" x14ac:dyDescent="0.25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 x14ac:dyDescent="0.25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 x14ac:dyDescent="0.25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K20" si="5">+SUM(AF21:AF25)</f>
        <v>3188104.2485000002</v>
      </c>
      <c r="AG20" s="64">
        <f t="shared" si="5"/>
        <v>3785797.4141200003</v>
      </c>
      <c r="AH20" s="64">
        <f t="shared" si="5"/>
        <v>3234882.66</v>
      </c>
      <c r="AI20" s="64">
        <f t="shared" si="5"/>
        <v>2616894.8859999999</v>
      </c>
      <c r="AJ20" s="64">
        <f t="shared" si="5"/>
        <v>3624118.7612399994</v>
      </c>
      <c r="AK20" s="64">
        <f t="shared" si="5"/>
        <v>3618268.0199999996</v>
      </c>
      <c r="AL20" s="64"/>
      <c r="AM20" s="64"/>
      <c r="AN20" s="64"/>
      <c r="AO20" s="64"/>
    </row>
    <row r="21" spans="1:41" x14ac:dyDescent="0.25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/>
      <c r="AM21" s="22"/>
      <c r="AN21" s="22"/>
      <c r="AO21" s="22"/>
    </row>
    <row r="22" spans="1:41" x14ac:dyDescent="0.25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/>
      <c r="AM22" s="22"/>
      <c r="AN22" s="22"/>
      <c r="AO22" s="22"/>
    </row>
    <row r="23" spans="1:41" x14ac:dyDescent="0.25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/>
      <c r="AM23" s="22"/>
      <c r="AN23" s="22"/>
      <c r="AO23" s="22"/>
    </row>
    <row r="24" spans="1:41" x14ac:dyDescent="0.25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/>
      <c r="AM24" s="22"/>
      <c r="AN24" s="22"/>
      <c r="AO24" s="22"/>
    </row>
    <row r="25" spans="1:41" x14ac:dyDescent="0.25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/>
      <c r="AM25" s="22"/>
      <c r="AN25" s="22"/>
      <c r="AO25" s="22"/>
    </row>
    <row r="26" spans="1:41" ht="3" customHeight="1" x14ac:dyDescent="0.25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 x14ac:dyDescent="0.25">
      <c r="A27" s="90" t="s">
        <v>104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3" priority="4"/>
  </conditionalFormatting>
  <conditionalFormatting sqref="R21:AC21">
    <cfRule type="duplicateValues" dxfId="2" priority="3"/>
  </conditionalFormatting>
  <conditionalFormatting sqref="AD21 AF21:AO21">
    <cfRule type="duplicateValues" dxfId="1" priority="2"/>
  </conditionalFormatting>
  <conditionalFormatting sqref="AE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zoomScaleNormal="100" workbookViewId="0">
      <pane xSplit="3" ySplit="4" topLeftCell="DW5" activePane="bottomRight" state="frozen"/>
      <selection pane="topRight" activeCell="D1" sqref="D1"/>
      <selection pane="bottomLeft" activeCell="A6" sqref="A6"/>
      <selection pane="bottomRight" activeCell="DX42" sqref="DX42"/>
    </sheetView>
  </sheetViews>
  <sheetFormatPr baseColWidth="10" defaultColWidth="12.6640625" defaultRowHeight="13.2" x14ac:dyDescent="0.25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5" ht="16.8" x14ac:dyDescent="0.25">
      <c r="A1" s="85" t="s">
        <v>61</v>
      </c>
      <c r="B1" s="85"/>
      <c r="C1" s="85"/>
    </row>
    <row r="2" spans="1:135" ht="15" customHeight="1" x14ac:dyDescent="0.25">
      <c r="A2" s="84" t="s">
        <v>0</v>
      </c>
      <c r="B2" s="84"/>
      <c r="C2" s="84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x14ac:dyDescent="0.25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/>
      <c r="EC5" s="22"/>
      <c r="ED5" s="22"/>
      <c r="EE5" s="22"/>
    </row>
    <row r="6" spans="1:135" x14ac:dyDescent="0.25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/>
      <c r="EC6" s="22"/>
      <c r="ED6" s="22"/>
      <c r="EE6" s="22"/>
    </row>
    <row r="7" spans="1:135" ht="3" customHeight="1" x14ac:dyDescent="0.25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 x14ac:dyDescent="0.25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 x14ac:dyDescent="0.25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/>
      <c r="EC9" s="22"/>
      <c r="ED9" s="22"/>
      <c r="EE9" s="22"/>
    </row>
    <row r="10" spans="1:135" x14ac:dyDescent="0.25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/>
      <c r="EC10" s="22"/>
      <c r="ED10" s="22"/>
      <c r="EE10" s="22"/>
    </row>
    <row r="11" spans="1:135" x14ac:dyDescent="0.25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/>
      <c r="EC11" s="22"/>
      <c r="ED11" s="22"/>
      <c r="EE11" s="22"/>
    </row>
    <row r="12" spans="1:135" x14ac:dyDescent="0.25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/>
      <c r="EC12" s="22"/>
      <c r="ED12" s="22"/>
      <c r="EE12" s="22"/>
    </row>
    <row r="13" spans="1:135" x14ac:dyDescent="0.25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/>
      <c r="EC13" s="22"/>
      <c r="ED13" s="22"/>
      <c r="EE13" s="22"/>
    </row>
    <row r="14" spans="1:135" x14ac:dyDescent="0.25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0</v>
      </c>
      <c r="EC14" s="64">
        <f t="shared" ref="EC14:EE14" si="5">+EC9+EC10+EC11+EC12+EC13</f>
        <v>0</v>
      </c>
      <c r="ED14" s="64">
        <f t="shared" si="5"/>
        <v>0</v>
      </c>
      <c r="EE14" s="64">
        <f t="shared" si="5"/>
        <v>0</v>
      </c>
    </row>
    <row r="15" spans="1:135" ht="3" customHeight="1" x14ac:dyDescent="0.25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 x14ac:dyDescent="0.25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 x14ac:dyDescent="0.25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/>
      <c r="EC17" s="22"/>
      <c r="ED17" s="22"/>
      <c r="EE17" s="22"/>
    </row>
    <row r="26" spans="1:135" x14ac:dyDescent="0.2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 x14ac:dyDescent="0.2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 x14ac:dyDescent="0.2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 x14ac:dyDescent="0.2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 x14ac:dyDescent="0.2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2021-10-18T22:29:49Z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